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-Pc\Documents\BOWLING\AGB-Site-2020_21\resultats\resultats 2021-2022\"/>
    </mc:Choice>
  </mc:AlternateContent>
  <xr:revisionPtr revIDLastSave="0" documentId="13_ncr:1_{90AFB3F1-8CA8-4B2B-B371-BBB28D58C612}" xr6:coauthVersionLast="47" xr6:coauthVersionMax="47" xr10:uidLastSave="{00000000-0000-0000-0000-000000000000}"/>
  <bookViews>
    <workbookView xWindow="-120" yWindow="-120" windowWidth="29040" windowHeight="17640" firstSheet="2" activeTab="2" xr2:uid="{00000000-000D-0000-FFFF-FFFF00000000}"/>
  </bookViews>
  <sheets>
    <sheet name="noms" sheetId="5" state="hidden" r:id="rId1"/>
    <sheet name="Controle" sheetId="6" state="hidden" r:id="rId2"/>
    <sheet name="Compétitions -19-21" sheetId="52" r:id="rId3"/>
    <sheet name="Compétitions -19-21 (2)" sheetId="53" r:id="rId4"/>
    <sheet name="Individuels 19-21" sheetId="54" r:id="rId5"/>
    <sheet name="Compétitions-ligues" sheetId="55" r:id="rId6"/>
    <sheet name="Individuels 19-21 (2)" sheetId="56" r:id="rId7"/>
    <sheet name="Compétitions-ligues (2)" sheetId="57" r:id="rId8"/>
    <sheet name="Lg SGB" sheetId="11" r:id="rId9"/>
    <sheet name="Lg inter" sheetId="15" r:id="rId10"/>
    <sheet name="Solitaire" sheetId="17" r:id="rId11"/>
    <sheet name="Comp Extèrieur" sheetId="7" r:id="rId12"/>
    <sheet name="Handicap" sheetId="8" r:id="rId13"/>
    <sheet name="24.09.2020" sheetId="44" r:id="rId14"/>
    <sheet name="30.09.2020" sheetId="42" r:id="rId15"/>
    <sheet name="30.12.2020" sheetId="49" r:id="rId16"/>
  </sheets>
  <externalReferences>
    <externalReference r:id="rId17"/>
    <externalReference r:id="rId18"/>
  </externalReferences>
  <definedNames>
    <definedName name="_xlnm._FilterDatabase" localSheetId="2" hidden="1">'Compétitions -19-21'!#REF!</definedName>
    <definedName name="_xlnm._FilterDatabase" localSheetId="3" hidden="1">'Compétitions -19-21 (2)'!#REF!</definedName>
    <definedName name="_xlnm._FilterDatabase" localSheetId="5" hidden="1">'Compétitions-ligues'!#REF!</definedName>
    <definedName name="_xlnm._FilterDatabase" localSheetId="7" hidden="1">'Compétitions-ligues (2)'!#REF!</definedName>
    <definedName name="_xlnm._FilterDatabase" localSheetId="0" hidden="1">noms!$A$1:$B$1</definedName>
    <definedName name="ew" localSheetId="2">#REF!</definedName>
    <definedName name="ew" localSheetId="3">#REF!</definedName>
    <definedName name="ew" localSheetId="5">#REF!</definedName>
    <definedName name="ew" localSheetId="7">#REF!</definedName>
    <definedName name="ew" localSheetId="0">#REF!</definedName>
    <definedName name="ew">#REF!</definedName>
    <definedName name="Excel_BuiltIn__FilterDatabase_2" localSheetId="2">#REF!</definedName>
    <definedName name="Excel_BuiltIn__FilterDatabase_2" localSheetId="3">#REF!</definedName>
    <definedName name="Excel_BuiltIn__FilterDatabase_2" localSheetId="5">#REF!</definedName>
    <definedName name="Excel_BuiltIn__FilterDatabase_2" localSheetId="7">#REF!</definedName>
    <definedName name="Excel_BuiltIn__FilterDatabase_2">#REF!</definedName>
    <definedName name="Excel_BuiltIn__FilterDatabase_27" localSheetId="2">#REF!</definedName>
    <definedName name="Excel_BuiltIn__FilterDatabase_27" localSheetId="3">#REF!</definedName>
    <definedName name="Excel_BuiltIn__FilterDatabase_27" localSheetId="5">#REF!</definedName>
    <definedName name="Excel_BuiltIn__FilterDatabase_27" localSheetId="7">#REF!</definedName>
    <definedName name="Excel_BuiltIn__FilterDatabase_27">#REF!</definedName>
    <definedName name="Excel_BuiltIn_Print_Titles_1_1" localSheetId="2">#REF!</definedName>
    <definedName name="Excel_BuiltIn_Print_Titles_1_1" localSheetId="3">#REF!</definedName>
    <definedName name="Excel_BuiltIn_Print_Titles_1_1" localSheetId="5">#REF!</definedName>
    <definedName name="Excel_BuiltIn_Print_Titles_1_1" localSheetId="7">#REF!</definedName>
    <definedName name="Excel_BuiltIn_Print_Titles_1_1" localSheetId="0">noms!$A$1:$EH$1</definedName>
    <definedName name="Excel_BuiltIn_Print_Titles_1_1">#REF!</definedName>
    <definedName name="HTML_CodePage" hidden="1">1252</definedName>
    <definedName name="HTML_Control" localSheetId="13" hidden="1">{"'corpo b'!$A$1:$N$63","'corpo A'!$A$1:$N$63","'corpo C'!$A$1:$N$63"}</definedName>
    <definedName name="HTML_Control" localSheetId="2" hidden="1">{"'corpo b'!$A$1:$N$63","'corpo A'!$A$1:$N$63","'corpo C'!$A$1:$N$63"}</definedName>
    <definedName name="HTML_Control" localSheetId="3" hidden="1">{"'corpo b'!$A$1:$N$63","'corpo A'!$A$1:$N$63","'corpo C'!$A$1:$N$63"}</definedName>
    <definedName name="HTML_Control" localSheetId="5" hidden="1">{"'corpo b'!$A$1:$N$63","'corpo A'!$A$1:$N$63","'corpo C'!$A$1:$N$63"}</definedName>
    <definedName name="HTML_Control" localSheetId="7" hidden="1">{"'corpo b'!$A$1:$N$63","'corpo A'!$A$1:$N$63","'corpo C'!$A$1:$N$63"}</definedName>
    <definedName name="HTML_Control" hidden="1">{"'corpo b'!$A$1:$N$63","'corpo A'!$A$1:$N$63","'corpo C'!$A$1:$N$63"}</definedName>
    <definedName name="HTML_Description" hidden="1">""</definedName>
    <definedName name="HTML_Email" hidden="1">""</definedName>
    <definedName name="HTML_Header" hidden="1">""</definedName>
    <definedName name="HTML_LastUpdate" hidden="1">"21.02.01"</definedName>
    <definedName name="HTML_LineAfter" hidden="1">FALSE</definedName>
    <definedName name="HTML_LineBefore" hidden="1">FALSE</definedName>
    <definedName name="HTML_Name" hidden="1">"Zootechnie"</definedName>
    <definedName name="HTML_OBDlg2" hidden="1">TRUE</definedName>
    <definedName name="HTML_OBDlg4" hidden="1">TRUE</definedName>
    <definedName name="HTML_OS" hidden="1">0</definedName>
    <definedName name="HTML_PathFile" hidden="1">"D:\CMUZOO\Daniel\HS\Corpo\MonHTML.htm"</definedName>
    <definedName name="HTML_Title" hidden="1">"COR2001"</definedName>
    <definedName name="_xlnm.Print_Titles" localSheetId="0">noms!$1:$1</definedName>
    <definedName name="_xlnm.Print_Titles">[1]SBV!$A$1:$P$65536,[1]SBV!$A$2:$IV$3</definedName>
    <definedName name="test">#REF!</definedName>
    <definedName name="_xlnm.Print_Area" localSheetId="2">'Compétitions -19-21'!#REF!</definedName>
    <definedName name="_xlnm.Print_Area" localSheetId="3">'Compétitions -19-21 (2)'!#REF!</definedName>
    <definedName name="_xlnm.Print_Area" localSheetId="5">'Compétitions-ligues'!#REF!</definedName>
    <definedName name="_xlnm.Print_Area" localSheetId="7">'Compétitions-ligues (2)'!#REF!</definedName>
    <definedName name="_xlnm.Print_Area" localSheetId="0">#REF!</definedName>
    <definedName name="_xlnm.Print_Area">#REF!</definedName>
  </definedNames>
  <calcPr calcId="191029"/>
  <pivotCaches>
    <pivotCache cacheId="1" r:id="rId19"/>
    <pivotCache cacheId="0" r:id="rId20"/>
  </pivotCaches>
</workbook>
</file>

<file path=xl/calcChain.xml><?xml version="1.0" encoding="utf-8"?>
<calcChain xmlns="http://schemas.openxmlformats.org/spreadsheetml/2006/main">
  <c r="I930" i="57" l="1"/>
  <c r="D930" i="57"/>
  <c r="C930" i="57"/>
  <c r="E930" i="57" s="1"/>
  <c r="I928" i="57"/>
  <c r="E928" i="57"/>
  <c r="D928" i="57"/>
  <c r="C928" i="57"/>
  <c r="I924" i="57"/>
  <c r="D924" i="57"/>
  <c r="C924" i="57"/>
  <c r="E924" i="57" s="1"/>
  <c r="I918" i="57"/>
  <c r="E918" i="57"/>
  <c r="D918" i="57"/>
  <c r="C918" i="57"/>
  <c r="I911" i="57"/>
  <c r="D911" i="57"/>
  <c r="C911" i="57"/>
  <c r="E911" i="57" s="1"/>
  <c r="E905" i="57"/>
  <c r="I887" i="57"/>
  <c r="D887" i="57"/>
  <c r="C887" i="57"/>
  <c r="E887" i="57" s="1"/>
  <c r="E882" i="57"/>
  <c r="I865" i="57"/>
  <c r="D865" i="57"/>
  <c r="C865" i="57"/>
  <c r="E865" i="57" s="1"/>
  <c r="I860" i="57"/>
  <c r="D860" i="57"/>
  <c r="E860" i="57" s="1"/>
  <c r="C860" i="57"/>
  <c r="I853" i="57"/>
  <c r="D853" i="57"/>
  <c r="C853" i="57"/>
  <c r="E853" i="57" s="1"/>
  <c r="I851" i="57"/>
  <c r="D851" i="57"/>
  <c r="E851" i="57" s="1"/>
  <c r="C851" i="57"/>
  <c r="I848" i="57"/>
  <c r="D848" i="57"/>
  <c r="C848" i="57"/>
  <c r="E848" i="57" s="1"/>
  <c r="I842" i="57"/>
  <c r="D842" i="57"/>
  <c r="E842" i="57" s="1"/>
  <c r="C842" i="57"/>
  <c r="E840" i="57"/>
  <c r="I833" i="57"/>
  <c r="D833" i="57"/>
  <c r="E833" i="57" s="1"/>
  <c r="C833" i="57"/>
  <c r="I825" i="57"/>
  <c r="D825" i="57"/>
  <c r="C825" i="57"/>
  <c r="E825" i="57" s="1"/>
  <c r="I816" i="57"/>
  <c r="D816" i="57"/>
  <c r="E816" i="57" s="1"/>
  <c r="C816" i="57"/>
  <c r="I810" i="57"/>
  <c r="D810" i="57"/>
  <c r="C810" i="57"/>
  <c r="E810" i="57" s="1"/>
  <c r="I807" i="57"/>
  <c r="D807" i="57"/>
  <c r="E807" i="57" s="1"/>
  <c r="C807" i="57"/>
  <c r="I802" i="57"/>
  <c r="D802" i="57"/>
  <c r="C802" i="57"/>
  <c r="E802" i="57" s="1"/>
  <c r="E795" i="57"/>
  <c r="E779" i="57"/>
  <c r="I777" i="57"/>
  <c r="D777" i="57"/>
  <c r="C777" i="57"/>
  <c r="E777" i="57" s="1"/>
  <c r="E774" i="57"/>
  <c r="I763" i="57"/>
  <c r="D763" i="57"/>
  <c r="C763" i="57"/>
  <c r="E763" i="57" s="1"/>
  <c r="I757" i="57"/>
  <c r="D757" i="57"/>
  <c r="E757" i="57" s="1"/>
  <c r="C757" i="57"/>
  <c r="E754" i="57"/>
  <c r="E748" i="57"/>
  <c r="I744" i="57"/>
  <c r="E744" i="57"/>
  <c r="D744" i="57"/>
  <c r="C744" i="57"/>
  <c r="E740" i="57"/>
  <c r="I731" i="57"/>
  <c r="E731" i="57"/>
  <c r="D731" i="57"/>
  <c r="C731" i="57"/>
  <c r="I729" i="57"/>
  <c r="D729" i="57"/>
  <c r="C729" i="57"/>
  <c r="E729" i="57" s="1"/>
  <c r="E724" i="57"/>
  <c r="I712" i="57"/>
  <c r="D712" i="57"/>
  <c r="C712" i="57"/>
  <c r="E712" i="57" s="1"/>
  <c r="E707" i="57"/>
  <c r="I698" i="57"/>
  <c r="D698" i="57"/>
  <c r="C698" i="57"/>
  <c r="E698" i="57" s="1"/>
  <c r="I692" i="57"/>
  <c r="D692" i="57"/>
  <c r="E692" i="57" s="1"/>
  <c r="C692" i="57"/>
  <c r="I689" i="57"/>
  <c r="D689" i="57"/>
  <c r="C689" i="57"/>
  <c r="E689" i="57" s="1"/>
  <c r="E686" i="57"/>
  <c r="I677" i="57"/>
  <c r="E677" i="57"/>
  <c r="D677" i="57"/>
  <c r="C677" i="57"/>
  <c r="I673" i="57"/>
  <c r="D673" i="57"/>
  <c r="E673" i="57" s="1"/>
  <c r="C673" i="57"/>
  <c r="E672" i="57"/>
  <c r="I668" i="57"/>
  <c r="D668" i="57"/>
  <c r="C668" i="57"/>
  <c r="E668" i="57" s="1"/>
  <c r="I662" i="57"/>
  <c r="E662" i="57"/>
  <c r="D662" i="57"/>
  <c r="C662" i="57"/>
  <c r="I657" i="57"/>
  <c r="D657" i="57"/>
  <c r="C657" i="57"/>
  <c r="E657" i="57" s="1"/>
  <c r="I648" i="57"/>
  <c r="E648" i="57"/>
  <c r="D648" i="57"/>
  <c r="C648" i="57"/>
  <c r="I644" i="57"/>
  <c r="D644" i="57"/>
  <c r="C644" i="57"/>
  <c r="E644" i="57" s="1"/>
  <c r="I640" i="57"/>
  <c r="E640" i="57"/>
  <c r="D640" i="57"/>
  <c r="C640" i="57"/>
  <c r="E637" i="57"/>
  <c r="I630" i="57"/>
  <c r="D630" i="57"/>
  <c r="E630" i="57" s="1"/>
  <c r="C630" i="57"/>
  <c r="I627" i="57"/>
  <c r="D627" i="57"/>
  <c r="C627" i="57"/>
  <c r="E627" i="57" s="1"/>
  <c r="E623" i="57"/>
  <c r="I609" i="57"/>
  <c r="D609" i="57"/>
  <c r="C609" i="57"/>
  <c r="E609" i="57" s="1"/>
  <c r="I605" i="57"/>
  <c r="D605" i="57"/>
  <c r="E605" i="57" s="1"/>
  <c r="C605" i="57"/>
  <c r="I598" i="57"/>
  <c r="D598" i="57"/>
  <c r="C598" i="57"/>
  <c r="E598" i="57" s="1"/>
  <c r="E597" i="57"/>
  <c r="E591" i="57"/>
  <c r="I590" i="57"/>
  <c r="D590" i="57"/>
  <c r="C590" i="57"/>
  <c r="E590" i="57" s="1"/>
  <c r="I584" i="57"/>
  <c r="E584" i="57"/>
  <c r="D584" i="57"/>
  <c r="C584" i="57"/>
  <c r="I576" i="57"/>
  <c r="D576" i="57"/>
  <c r="C576" i="57"/>
  <c r="E576" i="57" s="1"/>
  <c r="I571" i="57"/>
  <c r="E571" i="57"/>
  <c r="D571" i="57"/>
  <c r="C571" i="57"/>
  <c r="I566" i="57"/>
  <c r="D566" i="57"/>
  <c r="C566" i="57"/>
  <c r="E566" i="57" s="1"/>
  <c r="E562" i="57"/>
  <c r="I549" i="57"/>
  <c r="D549" i="57"/>
  <c r="C549" i="57"/>
  <c r="E549" i="57" s="1"/>
  <c r="E544" i="57"/>
  <c r="I532" i="57"/>
  <c r="D532" i="57"/>
  <c r="C532" i="57"/>
  <c r="E532" i="57" s="1"/>
  <c r="E530" i="57"/>
  <c r="I526" i="57"/>
  <c r="E526" i="57"/>
  <c r="D526" i="57"/>
  <c r="C526" i="57"/>
  <c r="E524" i="57"/>
  <c r="I517" i="57"/>
  <c r="E517" i="57"/>
  <c r="D517" i="57"/>
  <c r="C517" i="57"/>
  <c r="E514" i="57"/>
  <c r="I507" i="57"/>
  <c r="D507" i="57"/>
  <c r="E507" i="57" s="1"/>
  <c r="C507" i="57"/>
  <c r="I505" i="57"/>
  <c r="D505" i="57"/>
  <c r="C505" i="57"/>
  <c r="E505" i="57" s="1"/>
  <c r="I489" i="57"/>
  <c r="D489" i="57"/>
  <c r="E489" i="57" s="1"/>
  <c r="C489" i="57"/>
  <c r="E488" i="57"/>
  <c r="I485" i="57"/>
  <c r="D485" i="57"/>
  <c r="E485" i="57" s="1"/>
  <c r="C485" i="57"/>
  <c r="E479" i="57"/>
  <c r="I467" i="57"/>
  <c r="D467" i="57"/>
  <c r="C467" i="57"/>
  <c r="E467" i="57" s="1"/>
  <c r="I463" i="57"/>
  <c r="E463" i="57"/>
  <c r="D463" i="57"/>
  <c r="C463" i="57"/>
  <c r="I461" i="57"/>
  <c r="D461" i="57"/>
  <c r="C461" i="57"/>
  <c r="E461" i="57" s="1"/>
  <c r="I455" i="57"/>
  <c r="E455" i="57"/>
  <c r="D455" i="57"/>
  <c r="C455" i="57"/>
  <c r="I442" i="57"/>
  <c r="D442" i="57"/>
  <c r="C442" i="57"/>
  <c r="E442" i="57" s="1"/>
  <c r="I434" i="57"/>
  <c r="E434" i="57"/>
  <c r="D434" i="57"/>
  <c r="C434" i="57"/>
  <c r="I425" i="57"/>
  <c r="D425" i="57"/>
  <c r="C425" i="57"/>
  <c r="E425" i="57" s="1"/>
  <c r="I417" i="57"/>
  <c r="E417" i="57"/>
  <c r="D417" i="57"/>
  <c r="C417" i="57"/>
  <c r="I408" i="57"/>
  <c r="D408" i="57"/>
  <c r="C408" i="57"/>
  <c r="E408" i="57" s="1"/>
  <c r="I405" i="57"/>
  <c r="E405" i="57"/>
  <c r="D405" i="57"/>
  <c r="C405" i="57"/>
  <c r="I400" i="57"/>
  <c r="D400" i="57"/>
  <c r="C400" i="57"/>
  <c r="E400" i="57" s="1"/>
  <c r="I397" i="57"/>
  <c r="E397" i="57"/>
  <c r="D397" i="57"/>
  <c r="C397" i="57"/>
  <c r="I391" i="57"/>
  <c r="D391" i="57"/>
  <c r="C391" i="57"/>
  <c r="E391" i="57" s="1"/>
  <c r="I383" i="57"/>
  <c r="E383" i="57"/>
  <c r="D383" i="57"/>
  <c r="C383" i="57"/>
  <c r="E378" i="57"/>
  <c r="I366" i="57"/>
  <c r="E366" i="57"/>
  <c r="D366" i="57"/>
  <c r="C366" i="57"/>
  <c r="I364" i="57"/>
  <c r="D364" i="57"/>
  <c r="C364" i="57"/>
  <c r="E364" i="57" s="1"/>
  <c r="I355" i="57"/>
  <c r="E355" i="57"/>
  <c r="D355" i="57"/>
  <c r="C355" i="57"/>
  <c r="E349" i="57"/>
  <c r="I332" i="57"/>
  <c r="D332" i="57"/>
  <c r="E332" i="57" s="1"/>
  <c r="C332" i="57"/>
  <c r="E330" i="57"/>
  <c r="I327" i="57"/>
  <c r="D327" i="57"/>
  <c r="E327" i="57" s="1"/>
  <c r="C327" i="57"/>
  <c r="I311" i="57"/>
  <c r="D311" i="57"/>
  <c r="C311" i="57"/>
  <c r="E311" i="57" s="1"/>
  <c r="I309" i="57"/>
  <c r="D309" i="57"/>
  <c r="E309" i="57" s="1"/>
  <c r="C309" i="57"/>
  <c r="I304" i="57"/>
  <c r="D304" i="57"/>
  <c r="C304" i="57"/>
  <c r="E304" i="57" s="1"/>
  <c r="E303" i="57"/>
  <c r="I300" i="57"/>
  <c r="E300" i="57"/>
  <c r="D300" i="57"/>
  <c r="C300" i="57"/>
  <c r="E299" i="57"/>
  <c r="I298" i="57"/>
  <c r="E298" i="57"/>
  <c r="D298" i="57"/>
  <c r="C298" i="57"/>
  <c r="E295" i="57"/>
  <c r="I286" i="57"/>
  <c r="D286" i="57"/>
  <c r="E286" i="57" s="1"/>
  <c r="C286" i="57"/>
  <c r="I282" i="57"/>
  <c r="D282" i="57"/>
  <c r="C282" i="57"/>
  <c r="E282" i="57" s="1"/>
  <c r="I275" i="57"/>
  <c r="D275" i="57"/>
  <c r="E275" i="57" s="1"/>
  <c r="C275" i="57"/>
  <c r="E271" i="57"/>
  <c r="I265" i="57"/>
  <c r="D265" i="57"/>
  <c r="E265" i="57" s="1"/>
  <c r="C265" i="57"/>
  <c r="E263" i="57"/>
  <c r="I261" i="57"/>
  <c r="D261" i="57"/>
  <c r="C261" i="57"/>
  <c r="E261" i="57" s="1"/>
  <c r="I258" i="57"/>
  <c r="E258" i="57"/>
  <c r="D258" i="57"/>
  <c r="C258" i="57"/>
  <c r="I256" i="57"/>
  <c r="D256" i="57"/>
  <c r="C256" i="57"/>
  <c r="E256" i="57" s="1"/>
  <c r="I251" i="57"/>
  <c r="E251" i="57"/>
  <c r="D251" i="57"/>
  <c r="C251" i="57"/>
  <c r="I242" i="57"/>
  <c r="D242" i="57"/>
  <c r="C242" i="57"/>
  <c r="E242" i="57" s="1"/>
  <c r="E240" i="57"/>
  <c r="I234" i="57"/>
  <c r="D234" i="57"/>
  <c r="C234" i="57"/>
  <c r="E234" i="57" s="1"/>
  <c r="E233" i="57"/>
  <c r="I228" i="57"/>
  <c r="D228" i="57"/>
  <c r="C228" i="57"/>
  <c r="E228" i="57" s="1"/>
  <c r="I223" i="57"/>
  <c r="D223" i="57"/>
  <c r="E223" i="57" s="1"/>
  <c r="C223" i="57"/>
  <c r="E220" i="57"/>
  <c r="I211" i="57"/>
  <c r="D211" i="57"/>
  <c r="E211" i="57" s="1"/>
  <c r="C211" i="57"/>
  <c r="E210" i="57"/>
  <c r="I206" i="57"/>
  <c r="D206" i="57"/>
  <c r="C206" i="57"/>
  <c r="E206" i="57" s="1"/>
  <c r="I199" i="57"/>
  <c r="E199" i="57"/>
  <c r="D199" i="57"/>
  <c r="C199" i="57"/>
  <c r="I197" i="57"/>
  <c r="D197" i="57"/>
  <c r="C197" i="57"/>
  <c r="E197" i="57" s="1"/>
  <c r="E193" i="57"/>
  <c r="I181" i="57"/>
  <c r="D181" i="57"/>
  <c r="C181" i="57"/>
  <c r="E181" i="57" s="1"/>
  <c r="I175" i="57"/>
  <c r="E175" i="57"/>
  <c r="D175" i="57"/>
  <c r="C175" i="57"/>
  <c r="I165" i="57"/>
  <c r="D165" i="57"/>
  <c r="C165" i="57"/>
  <c r="E165" i="57" s="1"/>
  <c r="I162" i="57"/>
  <c r="E162" i="57"/>
  <c r="D162" i="57"/>
  <c r="C162" i="57"/>
  <c r="E159" i="57"/>
  <c r="E157" i="57"/>
  <c r="E156" i="57"/>
  <c r="I146" i="57"/>
  <c r="D146" i="57"/>
  <c r="C146" i="57"/>
  <c r="E146" i="57" s="1"/>
  <c r="I137" i="57"/>
  <c r="E137" i="57"/>
  <c r="D137" i="57"/>
  <c r="C137" i="57"/>
  <c r="I133" i="57"/>
  <c r="D133" i="57"/>
  <c r="C133" i="57"/>
  <c r="E133" i="57" s="1"/>
  <c r="I130" i="57"/>
  <c r="E130" i="57"/>
  <c r="D130" i="57"/>
  <c r="C130" i="57"/>
  <c r="E127" i="57"/>
  <c r="I116" i="57"/>
  <c r="E116" i="57"/>
  <c r="D116" i="57"/>
  <c r="C116" i="57"/>
  <c r="I109" i="57"/>
  <c r="D109" i="57"/>
  <c r="C109" i="57"/>
  <c r="E109" i="57" s="1"/>
  <c r="E108" i="57"/>
  <c r="I99" i="57"/>
  <c r="D99" i="57"/>
  <c r="C99" i="57"/>
  <c r="E99" i="57" s="1"/>
  <c r="I97" i="57"/>
  <c r="D97" i="57"/>
  <c r="E97" i="57" s="1"/>
  <c r="C97" i="57"/>
  <c r="I93" i="57"/>
  <c r="D93" i="57"/>
  <c r="C93" i="57"/>
  <c r="E93" i="57" s="1"/>
  <c r="I89" i="57"/>
  <c r="D89" i="57"/>
  <c r="E89" i="57" s="1"/>
  <c r="C89" i="57"/>
  <c r="I84" i="57"/>
  <c r="D84" i="57"/>
  <c r="C84" i="57"/>
  <c r="E84" i="57" s="1"/>
  <c r="I79" i="57"/>
  <c r="D79" i="57"/>
  <c r="E79" i="57" s="1"/>
  <c r="C79" i="57"/>
  <c r="I74" i="57"/>
  <c r="D74" i="57"/>
  <c r="C74" i="57"/>
  <c r="E74" i="57" s="1"/>
  <c r="I63" i="57"/>
  <c r="D63" i="57"/>
  <c r="E63" i="57" s="1"/>
  <c r="C63" i="57"/>
  <c r="I55" i="57"/>
  <c r="D55" i="57"/>
  <c r="C55" i="57"/>
  <c r="E55" i="57" s="1"/>
  <c r="I49" i="57"/>
  <c r="D49" i="57"/>
  <c r="E49" i="57" s="1"/>
  <c r="C49" i="57"/>
  <c r="E48" i="57"/>
  <c r="I43" i="57"/>
  <c r="D43" i="57"/>
  <c r="E43" i="57" s="1"/>
  <c r="C43" i="57"/>
  <c r="I39" i="57"/>
  <c r="D39" i="57"/>
  <c r="C39" i="57"/>
  <c r="E39" i="57" s="1"/>
  <c r="I34" i="57"/>
  <c r="D34" i="57"/>
  <c r="E34" i="57" s="1"/>
  <c r="C34" i="57"/>
  <c r="I32" i="57"/>
  <c r="D32" i="57"/>
  <c r="C32" i="57"/>
  <c r="E32" i="57" s="1"/>
  <c r="E27" i="57"/>
  <c r="I14" i="57"/>
  <c r="I931" i="57" s="1"/>
  <c r="E14" i="57"/>
  <c r="D14" i="57"/>
  <c r="D931" i="57" s="1"/>
  <c r="C14" i="57"/>
  <c r="C931" i="57" s="1"/>
  <c r="E2" i="56"/>
  <c r="C2" i="56"/>
  <c r="E1" i="56"/>
  <c r="L785" i="55"/>
  <c r="L746" i="55"/>
  <c r="L700" i="55"/>
  <c r="L699" i="55"/>
  <c r="E699" i="55"/>
  <c r="L663" i="55"/>
  <c r="E652" i="55"/>
  <c r="E651" i="55"/>
  <c r="E650" i="55"/>
  <c r="E649" i="55"/>
  <c r="E648" i="55"/>
  <c r="E647" i="55"/>
  <c r="E646" i="55"/>
  <c r="E645" i="55"/>
  <c r="E644" i="55"/>
  <c r="E643" i="55"/>
  <c r="E642" i="55"/>
  <c r="E641" i="55"/>
  <c r="E640" i="55"/>
  <c r="E639" i="55"/>
  <c r="E638" i="55"/>
  <c r="E637" i="55"/>
  <c r="E636" i="55"/>
  <c r="E635" i="55"/>
  <c r="E634" i="55"/>
  <c r="E633" i="55"/>
  <c r="E632" i="55"/>
  <c r="E631" i="55"/>
  <c r="E630" i="55"/>
  <c r="E629" i="55"/>
  <c r="E628" i="55"/>
  <c r="E627" i="55"/>
  <c r="E626" i="55"/>
  <c r="E625" i="55"/>
  <c r="E624" i="55"/>
  <c r="E623" i="55"/>
  <c r="E622" i="55"/>
  <c r="E621" i="55"/>
  <c r="E620" i="55"/>
  <c r="E619" i="55"/>
  <c r="E618" i="55"/>
  <c r="E617" i="55"/>
  <c r="E616" i="55"/>
  <c r="E615" i="55"/>
  <c r="E614" i="55"/>
  <c r="E613" i="55"/>
  <c r="L511" i="55"/>
  <c r="L449" i="55"/>
  <c r="L392" i="55"/>
  <c r="L271" i="55"/>
  <c r="E218" i="55"/>
  <c r="L163" i="55"/>
  <c r="L129" i="55"/>
  <c r="E22" i="55"/>
  <c r="E21" i="55"/>
  <c r="E2" i="54"/>
  <c r="C2" i="54"/>
  <c r="E1" i="54"/>
  <c r="I930" i="53"/>
  <c r="D930" i="53"/>
  <c r="C930" i="53"/>
  <c r="E930" i="53" s="1"/>
  <c r="I928" i="53"/>
  <c r="D928" i="53"/>
  <c r="C928" i="53"/>
  <c r="E928" i="53" s="1"/>
  <c r="I924" i="53"/>
  <c r="E924" i="53"/>
  <c r="D924" i="53"/>
  <c r="C924" i="53"/>
  <c r="I918" i="53"/>
  <c r="D918" i="53"/>
  <c r="C918" i="53"/>
  <c r="E918" i="53" s="1"/>
  <c r="I911" i="53"/>
  <c r="E911" i="53"/>
  <c r="D911" i="53"/>
  <c r="C911" i="53"/>
  <c r="E905" i="53"/>
  <c r="I887" i="53"/>
  <c r="D887" i="53"/>
  <c r="E887" i="53" s="1"/>
  <c r="C887" i="53"/>
  <c r="E882" i="53"/>
  <c r="I865" i="53"/>
  <c r="D865" i="53"/>
  <c r="C865" i="53"/>
  <c r="E865" i="53" s="1"/>
  <c r="I860" i="53"/>
  <c r="D860" i="53"/>
  <c r="C860" i="53"/>
  <c r="E860" i="53" s="1"/>
  <c r="I853" i="53"/>
  <c r="E853" i="53"/>
  <c r="D853" i="53"/>
  <c r="C853" i="53"/>
  <c r="I851" i="53"/>
  <c r="D851" i="53"/>
  <c r="C851" i="53"/>
  <c r="E851" i="53" s="1"/>
  <c r="I848" i="53"/>
  <c r="E848" i="53"/>
  <c r="D848" i="53"/>
  <c r="C848" i="53"/>
  <c r="I842" i="53"/>
  <c r="D842" i="53"/>
  <c r="C842" i="53"/>
  <c r="E842" i="53" s="1"/>
  <c r="E840" i="53"/>
  <c r="I833" i="53"/>
  <c r="E833" i="53"/>
  <c r="D833" i="53"/>
  <c r="C833" i="53"/>
  <c r="I825" i="53"/>
  <c r="D825" i="53"/>
  <c r="C825" i="53"/>
  <c r="E825" i="53" s="1"/>
  <c r="I816" i="53"/>
  <c r="E816" i="53"/>
  <c r="D816" i="53"/>
  <c r="C816" i="53"/>
  <c r="I810" i="53"/>
  <c r="E810" i="53"/>
  <c r="D810" i="53"/>
  <c r="C810" i="53"/>
  <c r="I807" i="53"/>
  <c r="E807" i="53"/>
  <c r="D807" i="53"/>
  <c r="C807" i="53"/>
  <c r="I802" i="53"/>
  <c r="E802" i="53"/>
  <c r="D802" i="53"/>
  <c r="C802" i="53"/>
  <c r="E795" i="53"/>
  <c r="E779" i="53"/>
  <c r="I777" i="53"/>
  <c r="D777" i="53"/>
  <c r="C777" i="53"/>
  <c r="E777" i="53" s="1"/>
  <c r="E774" i="53"/>
  <c r="I763" i="53"/>
  <c r="E763" i="53"/>
  <c r="D763" i="53"/>
  <c r="C763" i="53"/>
  <c r="I757" i="53"/>
  <c r="D757" i="53"/>
  <c r="C757" i="53"/>
  <c r="E757" i="53" s="1"/>
  <c r="E754" i="53"/>
  <c r="E748" i="53"/>
  <c r="I744" i="53"/>
  <c r="D744" i="53"/>
  <c r="C744" i="53"/>
  <c r="E744" i="53" s="1"/>
  <c r="E740" i="53"/>
  <c r="I731" i="53"/>
  <c r="D731" i="53"/>
  <c r="C731" i="53"/>
  <c r="E731" i="53" s="1"/>
  <c r="I729" i="53"/>
  <c r="D729" i="53"/>
  <c r="C729" i="53"/>
  <c r="E729" i="53" s="1"/>
  <c r="E724" i="53"/>
  <c r="I712" i="53"/>
  <c r="E712" i="53"/>
  <c r="D712" i="53"/>
  <c r="C712" i="53"/>
  <c r="E707" i="53"/>
  <c r="I698" i="53"/>
  <c r="E698" i="53"/>
  <c r="D698" i="53"/>
  <c r="C698" i="53"/>
  <c r="I692" i="53"/>
  <c r="E692" i="53"/>
  <c r="D692" i="53"/>
  <c r="C692" i="53"/>
  <c r="I689" i="53"/>
  <c r="E689" i="53"/>
  <c r="D689" i="53"/>
  <c r="C689" i="53"/>
  <c r="E686" i="53"/>
  <c r="I677" i="53"/>
  <c r="D677" i="53"/>
  <c r="C677" i="53"/>
  <c r="E677" i="53" s="1"/>
  <c r="I673" i="53"/>
  <c r="D673" i="53"/>
  <c r="C673" i="53"/>
  <c r="E673" i="53" s="1"/>
  <c r="E672" i="53"/>
  <c r="I668" i="53"/>
  <c r="D668" i="53"/>
  <c r="C668" i="53"/>
  <c r="E668" i="53" s="1"/>
  <c r="I662" i="53"/>
  <c r="D662" i="53"/>
  <c r="C662" i="53"/>
  <c r="E662" i="53" s="1"/>
  <c r="I657" i="53"/>
  <c r="D657" i="53"/>
  <c r="C657" i="53"/>
  <c r="E657" i="53" s="1"/>
  <c r="I648" i="53"/>
  <c r="D648" i="53"/>
  <c r="C648" i="53"/>
  <c r="E648" i="53" s="1"/>
  <c r="I644" i="53"/>
  <c r="D644" i="53"/>
  <c r="C644" i="53"/>
  <c r="E644" i="53" s="1"/>
  <c r="I640" i="53"/>
  <c r="D640" i="53"/>
  <c r="C640" i="53"/>
  <c r="E640" i="53" s="1"/>
  <c r="E637" i="53"/>
  <c r="I630" i="53"/>
  <c r="D630" i="53"/>
  <c r="C630" i="53"/>
  <c r="E630" i="53" s="1"/>
  <c r="I627" i="53"/>
  <c r="E627" i="53"/>
  <c r="D627" i="53"/>
  <c r="C627" i="53"/>
  <c r="E623" i="53"/>
  <c r="I609" i="53"/>
  <c r="E609" i="53"/>
  <c r="D609" i="53"/>
  <c r="C609" i="53"/>
  <c r="I605" i="53"/>
  <c r="E605" i="53"/>
  <c r="D605" i="53"/>
  <c r="C605" i="53"/>
  <c r="I598" i="53"/>
  <c r="E598" i="53"/>
  <c r="D598" i="53"/>
  <c r="C598" i="53"/>
  <c r="E597" i="53"/>
  <c r="E591" i="53"/>
  <c r="I590" i="53"/>
  <c r="D590" i="53"/>
  <c r="C590" i="53"/>
  <c r="E590" i="53" s="1"/>
  <c r="I584" i="53"/>
  <c r="D584" i="53"/>
  <c r="C584" i="53"/>
  <c r="E584" i="53" s="1"/>
  <c r="I576" i="53"/>
  <c r="D576" i="53"/>
  <c r="C576" i="53"/>
  <c r="E576" i="53" s="1"/>
  <c r="I571" i="53"/>
  <c r="D571" i="53"/>
  <c r="C571" i="53"/>
  <c r="E571" i="53" s="1"/>
  <c r="I566" i="53"/>
  <c r="D566" i="53"/>
  <c r="C566" i="53"/>
  <c r="E566" i="53" s="1"/>
  <c r="E562" i="53"/>
  <c r="I549" i="53"/>
  <c r="E549" i="53"/>
  <c r="D549" i="53"/>
  <c r="C549" i="53"/>
  <c r="E544" i="53"/>
  <c r="I532" i="53"/>
  <c r="E532" i="53"/>
  <c r="D532" i="53"/>
  <c r="C532" i="53"/>
  <c r="E530" i="53"/>
  <c r="I526" i="53"/>
  <c r="D526" i="53"/>
  <c r="C526" i="53"/>
  <c r="E526" i="53" s="1"/>
  <c r="E524" i="53"/>
  <c r="I517" i="53"/>
  <c r="D517" i="53"/>
  <c r="C517" i="53"/>
  <c r="E517" i="53" s="1"/>
  <c r="E514" i="53"/>
  <c r="I507" i="53"/>
  <c r="D507" i="53"/>
  <c r="C507" i="53"/>
  <c r="E507" i="53" s="1"/>
  <c r="I505" i="53"/>
  <c r="E505" i="53"/>
  <c r="D505" i="53"/>
  <c r="C505" i="53"/>
  <c r="I489" i="53"/>
  <c r="D489" i="53"/>
  <c r="C489" i="53"/>
  <c r="E489" i="53" s="1"/>
  <c r="E488" i="53"/>
  <c r="I485" i="53"/>
  <c r="E485" i="53"/>
  <c r="D485" i="53"/>
  <c r="C485" i="53"/>
  <c r="E479" i="53"/>
  <c r="I467" i="53"/>
  <c r="D467" i="53"/>
  <c r="C467" i="53"/>
  <c r="E467" i="53" s="1"/>
  <c r="I463" i="53"/>
  <c r="D463" i="53"/>
  <c r="C463" i="53"/>
  <c r="E463" i="53" s="1"/>
  <c r="I461" i="53"/>
  <c r="D461" i="53"/>
  <c r="C461" i="53"/>
  <c r="E461" i="53" s="1"/>
  <c r="I455" i="53"/>
  <c r="D455" i="53"/>
  <c r="C455" i="53"/>
  <c r="E455" i="53" s="1"/>
  <c r="I442" i="53"/>
  <c r="D442" i="53"/>
  <c r="C442" i="53"/>
  <c r="E442" i="53" s="1"/>
  <c r="I434" i="53"/>
  <c r="D434" i="53"/>
  <c r="C434" i="53"/>
  <c r="E434" i="53" s="1"/>
  <c r="I425" i="53"/>
  <c r="D425" i="53"/>
  <c r="C425" i="53"/>
  <c r="E425" i="53" s="1"/>
  <c r="I417" i="53"/>
  <c r="D417" i="53"/>
  <c r="C417" i="53"/>
  <c r="E417" i="53" s="1"/>
  <c r="I408" i="53"/>
  <c r="D408" i="53"/>
  <c r="C408" i="53"/>
  <c r="E408" i="53" s="1"/>
  <c r="I405" i="53"/>
  <c r="D405" i="53"/>
  <c r="C405" i="53"/>
  <c r="E405" i="53" s="1"/>
  <c r="I400" i="53"/>
  <c r="D400" i="53"/>
  <c r="C400" i="53"/>
  <c r="E400" i="53" s="1"/>
  <c r="I397" i="53"/>
  <c r="D397" i="53"/>
  <c r="C397" i="53"/>
  <c r="E397" i="53" s="1"/>
  <c r="I391" i="53"/>
  <c r="D391" i="53"/>
  <c r="C391" i="53"/>
  <c r="E391" i="53" s="1"/>
  <c r="I383" i="53"/>
  <c r="D383" i="53"/>
  <c r="C383" i="53"/>
  <c r="E383" i="53" s="1"/>
  <c r="E378" i="53"/>
  <c r="I366" i="53"/>
  <c r="D366" i="53"/>
  <c r="C366" i="53"/>
  <c r="E366" i="53" s="1"/>
  <c r="I364" i="53"/>
  <c r="D364" i="53"/>
  <c r="C364" i="53"/>
  <c r="E364" i="53" s="1"/>
  <c r="I355" i="53"/>
  <c r="D355" i="53"/>
  <c r="C355" i="53"/>
  <c r="E355" i="53" s="1"/>
  <c r="E349" i="53"/>
  <c r="I332" i="53"/>
  <c r="D332" i="53"/>
  <c r="C332" i="53"/>
  <c r="E332" i="53" s="1"/>
  <c r="E330" i="53"/>
  <c r="I327" i="53"/>
  <c r="E327" i="53"/>
  <c r="D327" i="53"/>
  <c r="C327" i="53"/>
  <c r="I311" i="53"/>
  <c r="E311" i="53"/>
  <c r="D311" i="53"/>
  <c r="C311" i="53"/>
  <c r="I309" i="53"/>
  <c r="E309" i="53"/>
  <c r="D309" i="53"/>
  <c r="C309" i="53"/>
  <c r="I304" i="53"/>
  <c r="E304" i="53"/>
  <c r="D304" i="53"/>
  <c r="C304" i="53"/>
  <c r="E303" i="53"/>
  <c r="I300" i="53"/>
  <c r="D300" i="53"/>
  <c r="C300" i="53"/>
  <c r="E300" i="53" s="1"/>
  <c r="E299" i="53"/>
  <c r="I298" i="53"/>
  <c r="D298" i="53"/>
  <c r="C298" i="53"/>
  <c r="E298" i="53" s="1"/>
  <c r="E295" i="53"/>
  <c r="I286" i="53"/>
  <c r="D286" i="53"/>
  <c r="C286" i="53"/>
  <c r="E286" i="53" s="1"/>
  <c r="I282" i="53"/>
  <c r="E282" i="53"/>
  <c r="D282" i="53"/>
  <c r="C282" i="53"/>
  <c r="I275" i="53"/>
  <c r="D275" i="53"/>
  <c r="C275" i="53"/>
  <c r="E275" i="53" s="1"/>
  <c r="E271" i="53"/>
  <c r="I265" i="53"/>
  <c r="E265" i="53"/>
  <c r="D265" i="53"/>
  <c r="C265" i="53"/>
  <c r="E263" i="53"/>
  <c r="I261" i="53"/>
  <c r="D261" i="53"/>
  <c r="C261" i="53"/>
  <c r="E261" i="53" s="1"/>
  <c r="I258" i="53"/>
  <c r="D258" i="53"/>
  <c r="C258" i="53"/>
  <c r="E258" i="53" s="1"/>
  <c r="I256" i="53"/>
  <c r="D256" i="53"/>
  <c r="C256" i="53"/>
  <c r="E256" i="53" s="1"/>
  <c r="I251" i="53"/>
  <c r="D251" i="53"/>
  <c r="C251" i="53"/>
  <c r="E251" i="53" s="1"/>
  <c r="I242" i="53"/>
  <c r="D242" i="53"/>
  <c r="C242" i="53"/>
  <c r="E242" i="53" s="1"/>
  <c r="E240" i="53"/>
  <c r="I234" i="53"/>
  <c r="D234" i="53"/>
  <c r="C234" i="53"/>
  <c r="E234" i="53" s="1"/>
  <c r="E233" i="53"/>
  <c r="I228" i="53"/>
  <c r="E228" i="53"/>
  <c r="D228" i="53"/>
  <c r="C228" i="53"/>
  <c r="I223" i="53"/>
  <c r="D223" i="53"/>
  <c r="C223" i="53"/>
  <c r="E223" i="53" s="1"/>
  <c r="E220" i="53"/>
  <c r="I211" i="53"/>
  <c r="E211" i="53"/>
  <c r="D211" i="53"/>
  <c r="C211" i="53"/>
  <c r="E210" i="53"/>
  <c r="I206" i="53"/>
  <c r="D206" i="53"/>
  <c r="C206" i="53"/>
  <c r="E206" i="53" s="1"/>
  <c r="I199" i="53"/>
  <c r="D199" i="53"/>
  <c r="C199" i="53"/>
  <c r="E199" i="53" s="1"/>
  <c r="I197" i="53"/>
  <c r="D197" i="53"/>
  <c r="C197" i="53"/>
  <c r="E197" i="53" s="1"/>
  <c r="E193" i="53"/>
  <c r="I181" i="53"/>
  <c r="D181" i="53"/>
  <c r="C181" i="53"/>
  <c r="E181" i="53" s="1"/>
  <c r="I175" i="53"/>
  <c r="D175" i="53"/>
  <c r="C175" i="53"/>
  <c r="E175" i="53" s="1"/>
  <c r="I165" i="53"/>
  <c r="D165" i="53"/>
  <c r="C165" i="53"/>
  <c r="E165" i="53" s="1"/>
  <c r="I162" i="53"/>
  <c r="D162" i="53"/>
  <c r="C162" i="53"/>
  <c r="E162" i="53" s="1"/>
  <c r="E159" i="53"/>
  <c r="E157" i="53"/>
  <c r="E156" i="53"/>
  <c r="I146" i="53"/>
  <c r="D146" i="53"/>
  <c r="C146" i="53"/>
  <c r="E146" i="53" s="1"/>
  <c r="I137" i="53"/>
  <c r="D137" i="53"/>
  <c r="C137" i="53"/>
  <c r="E137" i="53" s="1"/>
  <c r="I133" i="53"/>
  <c r="D133" i="53"/>
  <c r="C133" i="53"/>
  <c r="E133" i="53" s="1"/>
  <c r="I130" i="53"/>
  <c r="D130" i="53"/>
  <c r="C130" i="53"/>
  <c r="E130" i="53" s="1"/>
  <c r="E127" i="53"/>
  <c r="I116" i="53"/>
  <c r="D116" i="53"/>
  <c r="C116" i="53"/>
  <c r="E116" i="53" s="1"/>
  <c r="I109" i="53"/>
  <c r="D109" i="53"/>
  <c r="C109" i="53"/>
  <c r="E109" i="53" s="1"/>
  <c r="E108" i="53"/>
  <c r="I99" i="53"/>
  <c r="E99" i="53"/>
  <c r="D99" i="53"/>
  <c r="C99" i="53"/>
  <c r="I97" i="53"/>
  <c r="D97" i="53"/>
  <c r="C97" i="53"/>
  <c r="E97" i="53" s="1"/>
  <c r="I93" i="53"/>
  <c r="E93" i="53"/>
  <c r="D93" i="53"/>
  <c r="C93" i="53"/>
  <c r="I89" i="53"/>
  <c r="D89" i="53"/>
  <c r="C89" i="53"/>
  <c r="E89" i="53" s="1"/>
  <c r="I84" i="53"/>
  <c r="E84" i="53"/>
  <c r="D84" i="53"/>
  <c r="C84" i="53"/>
  <c r="I79" i="53"/>
  <c r="D79" i="53"/>
  <c r="C79" i="53"/>
  <c r="E79" i="53" s="1"/>
  <c r="I74" i="53"/>
  <c r="E74" i="53"/>
  <c r="D74" i="53"/>
  <c r="C74" i="53"/>
  <c r="I63" i="53"/>
  <c r="D63" i="53"/>
  <c r="C63" i="53"/>
  <c r="E63" i="53" s="1"/>
  <c r="I55" i="53"/>
  <c r="E55" i="53"/>
  <c r="D55" i="53"/>
  <c r="C55" i="53"/>
  <c r="I49" i="53"/>
  <c r="D49" i="53"/>
  <c r="C49" i="53"/>
  <c r="E49" i="53" s="1"/>
  <c r="E48" i="53"/>
  <c r="I43" i="53"/>
  <c r="E43" i="53"/>
  <c r="D43" i="53"/>
  <c r="C43" i="53"/>
  <c r="I39" i="53"/>
  <c r="E39" i="53"/>
  <c r="D39" i="53"/>
  <c r="C39" i="53"/>
  <c r="I34" i="53"/>
  <c r="E34" i="53"/>
  <c r="D34" i="53"/>
  <c r="C34" i="53"/>
  <c r="I32" i="53"/>
  <c r="D32" i="53"/>
  <c r="C32" i="53"/>
  <c r="E32" i="53" s="1"/>
  <c r="E27" i="53"/>
  <c r="I14" i="53"/>
  <c r="I931" i="53" s="1"/>
  <c r="D14" i="53"/>
  <c r="D931" i="53" s="1"/>
  <c r="C14" i="53"/>
  <c r="E14" i="53" s="1"/>
  <c r="L785" i="52"/>
  <c r="L746" i="52"/>
  <c r="L700" i="52"/>
  <c r="L699" i="52"/>
  <c r="E699" i="52"/>
  <c r="L663" i="52"/>
  <c r="E652" i="52"/>
  <c r="E651" i="52"/>
  <c r="E650" i="52"/>
  <c r="E649" i="52"/>
  <c r="E648" i="52"/>
  <c r="E647" i="52"/>
  <c r="E646" i="52"/>
  <c r="E645" i="52"/>
  <c r="E644" i="52"/>
  <c r="E643" i="52"/>
  <c r="E642" i="52"/>
  <c r="E641" i="52"/>
  <c r="E640" i="52"/>
  <c r="E639" i="52"/>
  <c r="E638" i="52"/>
  <c r="E637" i="52"/>
  <c r="E636" i="52"/>
  <c r="E635" i="52"/>
  <c r="E634" i="52"/>
  <c r="E633" i="52"/>
  <c r="E632" i="52"/>
  <c r="E631" i="52"/>
  <c r="E630" i="52"/>
  <c r="E629" i="52"/>
  <c r="E628" i="52"/>
  <c r="E627" i="52"/>
  <c r="E626" i="52"/>
  <c r="E625" i="52"/>
  <c r="E624" i="52"/>
  <c r="E623" i="52"/>
  <c r="E622" i="52"/>
  <c r="E621" i="52"/>
  <c r="E620" i="52"/>
  <c r="E619" i="52"/>
  <c r="E618" i="52"/>
  <c r="E617" i="52"/>
  <c r="E616" i="52"/>
  <c r="E615" i="52"/>
  <c r="E614" i="52"/>
  <c r="E613" i="52"/>
  <c r="L511" i="52"/>
  <c r="L449" i="52"/>
  <c r="L392" i="52"/>
  <c r="L271" i="52"/>
  <c r="E218" i="52"/>
  <c r="L163" i="52"/>
  <c r="L129" i="52"/>
  <c r="E22" i="52"/>
  <c r="E21" i="52"/>
  <c r="E931" i="57" l="1"/>
  <c r="C931" i="53"/>
  <c r="E931" i="53" s="1"/>
  <c r="AP3" i="49" l="1"/>
  <c r="AR3" i="49" s="1"/>
  <c r="AQ3" i="49"/>
  <c r="AP4" i="49"/>
  <c r="AQ4" i="49"/>
  <c r="AP5" i="49"/>
  <c r="AQ5" i="49"/>
  <c r="AP6" i="49"/>
  <c r="AQ6" i="49"/>
  <c r="AR6" i="49" s="1"/>
  <c r="AP7" i="49"/>
  <c r="AQ7" i="49"/>
  <c r="AP8" i="49"/>
  <c r="AQ8" i="49"/>
  <c r="AP9" i="49"/>
  <c r="AQ9" i="49"/>
  <c r="AP10" i="49"/>
  <c r="AR10" i="49" s="1"/>
  <c r="AQ10" i="49"/>
  <c r="AP11" i="49"/>
  <c r="AQ11" i="49"/>
  <c r="AP12" i="49"/>
  <c r="AR12" i="49" s="1"/>
  <c r="AQ12" i="49"/>
  <c r="AP13" i="49"/>
  <c r="AQ13" i="49"/>
  <c r="AR13" i="49" s="1"/>
  <c r="AP14" i="49"/>
  <c r="AR14" i="49" s="1"/>
  <c r="AQ14" i="49"/>
  <c r="AP15" i="49"/>
  <c r="AQ15" i="49"/>
  <c r="AR15" i="49" s="1"/>
  <c r="AP16" i="49"/>
  <c r="AQ16" i="49"/>
  <c r="AP17" i="49"/>
  <c r="AR17" i="49" s="1"/>
  <c r="AQ17" i="49"/>
  <c r="AP18" i="49"/>
  <c r="AR18" i="49" s="1"/>
  <c r="AQ18" i="49"/>
  <c r="AP19" i="49"/>
  <c r="AR19" i="49" s="1"/>
  <c r="AQ19" i="49"/>
  <c r="AP20" i="49"/>
  <c r="AQ20" i="49"/>
  <c r="AP21" i="49"/>
  <c r="AQ21" i="49"/>
  <c r="AP22" i="49"/>
  <c r="AQ22" i="49"/>
  <c r="AR22" i="49"/>
  <c r="AP23" i="49"/>
  <c r="AQ23" i="49"/>
  <c r="AR23" i="49" s="1"/>
  <c r="AP24" i="49"/>
  <c r="AR24" i="49" s="1"/>
  <c r="AQ24" i="49"/>
  <c r="AP25" i="49"/>
  <c r="AR25" i="49" s="1"/>
  <c r="AQ25" i="49"/>
  <c r="AP26" i="49"/>
  <c r="AR26" i="49" s="1"/>
  <c r="AQ26" i="49"/>
  <c r="AP27" i="49"/>
  <c r="AR27" i="49" s="1"/>
  <c r="AQ27" i="49"/>
  <c r="AP28" i="49"/>
  <c r="AR28" i="49" s="1"/>
  <c r="AQ28" i="49"/>
  <c r="AP29" i="49"/>
  <c r="AQ29" i="49"/>
  <c r="AR29" i="49" s="1"/>
  <c r="AA3" i="49"/>
  <c r="AB3" i="49"/>
  <c r="AA4" i="49"/>
  <c r="AC4" i="49" s="1"/>
  <c r="AB4" i="49"/>
  <c r="AA5" i="49"/>
  <c r="AB5" i="49"/>
  <c r="AA6" i="49"/>
  <c r="AC6" i="49" s="1"/>
  <c r="AB6" i="49"/>
  <c r="AA7" i="49"/>
  <c r="AB7" i="49"/>
  <c r="AA8" i="49"/>
  <c r="AC8" i="49" s="1"/>
  <c r="AB8" i="49"/>
  <c r="AA9" i="49"/>
  <c r="AB9" i="49"/>
  <c r="AA10" i="49"/>
  <c r="AC10" i="49" s="1"/>
  <c r="AB10" i="49"/>
  <c r="AA11" i="49"/>
  <c r="AB11" i="49"/>
  <c r="AA12" i="49"/>
  <c r="AB12" i="49"/>
  <c r="AA13" i="49"/>
  <c r="AB13" i="49"/>
  <c r="AC13" i="49" s="1"/>
  <c r="AA14" i="49"/>
  <c r="AB14" i="49"/>
  <c r="AC14" i="49"/>
  <c r="AA15" i="49"/>
  <c r="AB15" i="49"/>
  <c r="AA16" i="49"/>
  <c r="AB16" i="49"/>
  <c r="AA17" i="49"/>
  <c r="AB17" i="49"/>
  <c r="AA18" i="49"/>
  <c r="AB18" i="49"/>
  <c r="AC18" i="49"/>
  <c r="AA19" i="49"/>
  <c r="AB19" i="49"/>
  <c r="AA20" i="49"/>
  <c r="AB20" i="49"/>
  <c r="AA21" i="49"/>
  <c r="AB21" i="49"/>
  <c r="AA22" i="49"/>
  <c r="AB22" i="49"/>
  <c r="AA23" i="49"/>
  <c r="AC23" i="49" s="1"/>
  <c r="AB23" i="49"/>
  <c r="AA24" i="49"/>
  <c r="AB24" i="49"/>
  <c r="AA25" i="49"/>
  <c r="AB25" i="49"/>
  <c r="AA26" i="49"/>
  <c r="AB26" i="49"/>
  <c r="AA27" i="49"/>
  <c r="AB27" i="49"/>
  <c r="AA28" i="49"/>
  <c r="AB28" i="49"/>
  <c r="AA29" i="49"/>
  <c r="AB29" i="49"/>
  <c r="AA30" i="49"/>
  <c r="AB30" i="49"/>
  <c r="AC30" i="49" s="1"/>
  <c r="AA31" i="49"/>
  <c r="AC31" i="49" s="1"/>
  <c r="AB31" i="49"/>
  <c r="AA32" i="49"/>
  <c r="AB32" i="49"/>
  <c r="AA33" i="49"/>
  <c r="AB33" i="49"/>
  <c r="AA34" i="49"/>
  <c r="AB34" i="49"/>
  <c r="AC34" i="49"/>
  <c r="AA35" i="49"/>
  <c r="AB35" i="49"/>
  <c r="AA36" i="49"/>
  <c r="AB36" i="49"/>
  <c r="AA37" i="49"/>
  <c r="AB37" i="49"/>
  <c r="AC37" i="49" s="1"/>
  <c r="AA38" i="49"/>
  <c r="AB38" i="49"/>
  <c r="AC38" i="49" s="1"/>
  <c r="AA39" i="49"/>
  <c r="AB39" i="49"/>
  <c r="AA40" i="49"/>
  <c r="AC40" i="49" s="1"/>
  <c r="AB40" i="49"/>
  <c r="AA41" i="49"/>
  <c r="AB41" i="49"/>
  <c r="L3" i="49"/>
  <c r="N3" i="49" s="1"/>
  <c r="M3" i="49"/>
  <c r="L4" i="49"/>
  <c r="N4" i="49" s="1"/>
  <c r="M4" i="49"/>
  <c r="L5" i="49"/>
  <c r="M5" i="49"/>
  <c r="L6" i="49"/>
  <c r="N6" i="49" s="1"/>
  <c r="M6" i="49"/>
  <c r="L7" i="49"/>
  <c r="N7" i="49" s="1"/>
  <c r="M7" i="49"/>
  <c r="L8" i="49"/>
  <c r="N8" i="49" s="1"/>
  <c r="M8" i="49"/>
  <c r="L9" i="49"/>
  <c r="M9" i="49"/>
  <c r="L10" i="49"/>
  <c r="N10" i="49" s="1"/>
  <c r="M10" i="49"/>
  <c r="L11" i="49"/>
  <c r="M11" i="49"/>
  <c r="L12" i="49"/>
  <c r="M12" i="49"/>
  <c r="L13" i="49"/>
  <c r="M13" i="49"/>
  <c r="L14" i="49"/>
  <c r="M14" i="49"/>
  <c r="L15" i="49"/>
  <c r="M15" i="49"/>
  <c r="L16" i="49"/>
  <c r="M16" i="49"/>
  <c r="L17" i="49"/>
  <c r="M17" i="49"/>
  <c r="N17" i="49" s="1"/>
  <c r="L18" i="49"/>
  <c r="N18" i="49" s="1"/>
  <c r="M18" i="49"/>
  <c r="L19" i="49"/>
  <c r="M19" i="49"/>
  <c r="L20" i="49"/>
  <c r="N20" i="49" s="1"/>
  <c r="M20" i="49"/>
  <c r="L21" i="49"/>
  <c r="M21" i="49"/>
  <c r="L22" i="49"/>
  <c r="M22" i="49"/>
  <c r="L23" i="49"/>
  <c r="M23" i="49"/>
  <c r="L24" i="49"/>
  <c r="M24" i="49"/>
  <c r="L25" i="49"/>
  <c r="M25" i="49"/>
  <c r="L26" i="49"/>
  <c r="N26" i="49" s="1"/>
  <c r="M26" i="49"/>
  <c r="L27" i="49"/>
  <c r="M27" i="49"/>
  <c r="L28" i="49"/>
  <c r="N28" i="49" s="1"/>
  <c r="M28" i="49"/>
  <c r="L29" i="49"/>
  <c r="M29" i="49"/>
  <c r="L30" i="49"/>
  <c r="N30" i="49" s="1"/>
  <c r="M30" i="49"/>
  <c r="L31" i="49"/>
  <c r="M31" i="49"/>
  <c r="L32" i="49"/>
  <c r="N32" i="49" s="1"/>
  <c r="M32" i="49"/>
  <c r="L33" i="49"/>
  <c r="M33" i="49"/>
  <c r="L34" i="49"/>
  <c r="M34" i="49"/>
  <c r="L35" i="49"/>
  <c r="M35" i="49"/>
  <c r="L36" i="49"/>
  <c r="M36" i="49"/>
  <c r="L37" i="49"/>
  <c r="M37" i="49"/>
  <c r="N37" i="49" s="1"/>
  <c r="L38" i="49"/>
  <c r="M38" i="49"/>
  <c r="L39" i="49"/>
  <c r="M39" i="49"/>
  <c r="L40" i="49"/>
  <c r="M40" i="49"/>
  <c r="L41" i="49"/>
  <c r="M41" i="49"/>
  <c r="L42" i="49"/>
  <c r="N42" i="49" s="1"/>
  <c r="M42" i="49"/>
  <c r="L43" i="49"/>
  <c r="M43" i="49"/>
  <c r="L44" i="49"/>
  <c r="N44" i="49" s="1"/>
  <c r="M44" i="49"/>
  <c r="L45" i="49"/>
  <c r="M45" i="49"/>
  <c r="N45" i="49" s="1"/>
  <c r="L46" i="49"/>
  <c r="M46" i="49"/>
  <c r="L47" i="49"/>
  <c r="M47" i="49"/>
  <c r="L48" i="49"/>
  <c r="M48" i="49"/>
  <c r="N48" i="49" s="1"/>
  <c r="AC22" i="49" l="1"/>
  <c r="AC29" i="49"/>
  <c r="AC21" i="49"/>
  <c r="AC26" i="49"/>
  <c r="AC32" i="49"/>
  <c r="AC24" i="49"/>
  <c r="AC39" i="49"/>
  <c r="AC16" i="49"/>
  <c r="AC15" i="49"/>
  <c r="N40" i="49"/>
  <c r="N41" i="49"/>
  <c r="N21" i="49"/>
  <c r="N31" i="49"/>
  <c r="N23" i="49"/>
  <c r="N19" i="49"/>
  <c r="N25" i="49"/>
  <c r="AR20" i="49"/>
  <c r="AR16" i="49"/>
  <c r="AR9" i="49"/>
  <c r="AR5" i="49"/>
  <c r="AR8" i="49"/>
  <c r="AR11" i="49"/>
  <c r="AR7" i="49"/>
  <c r="AR4" i="49"/>
  <c r="AR21" i="49"/>
  <c r="N33" i="49"/>
  <c r="N29" i="49"/>
  <c r="N14" i="49"/>
  <c r="AC41" i="49"/>
  <c r="AC27" i="49"/>
  <c r="AC20" i="49"/>
  <c r="AC9" i="49"/>
  <c r="AC5" i="49"/>
  <c r="N47" i="49"/>
  <c r="N36" i="49"/>
  <c r="N24" i="49"/>
  <c r="N13" i="49"/>
  <c r="AC33" i="49"/>
  <c r="AC19" i="49"/>
  <c r="AC12" i="49"/>
  <c r="N46" i="49"/>
  <c r="N16" i="49"/>
  <c r="AC36" i="49"/>
  <c r="AC25" i="49"/>
  <c r="AC11" i="49"/>
  <c r="AB43" i="49"/>
  <c r="AC7" i="49"/>
  <c r="AC3" i="49"/>
  <c r="N38" i="49"/>
  <c r="N34" i="49"/>
  <c r="N15" i="49"/>
  <c r="N11" i="49"/>
  <c r="AC35" i="49"/>
  <c r="AC28" i="49"/>
  <c r="AC17" i="49"/>
  <c r="N43" i="49"/>
  <c r="N27" i="49"/>
  <c r="AA43" i="49"/>
  <c r="N9" i="49"/>
  <c r="N5" i="49"/>
  <c r="N35" i="49"/>
  <c r="N22" i="49"/>
  <c r="N12" i="49"/>
  <c r="N39" i="49"/>
  <c r="R3" i="44" l="1"/>
  <c r="S3" i="44"/>
  <c r="R4" i="44"/>
  <c r="S4" i="44"/>
  <c r="R5" i="44"/>
  <c r="S5" i="44"/>
  <c r="R6" i="44"/>
  <c r="S6" i="44"/>
  <c r="R7" i="44"/>
  <c r="S7" i="44"/>
  <c r="R8" i="44"/>
  <c r="S8" i="44"/>
  <c r="R9" i="44"/>
  <c r="S9" i="44"/>
  <c r="R10" i="44"/>
  <c r="S10" i="44"/>
  <c r="R11" i="44"/>
  <c r="S11" i="44"/>
  <c r="R12" i="44"/>
  <c r="S12" i="44"/>
  <c r="R13" i="44"/>
  <c r="S13" i="44"/>
  <c r="R14" i="44"/>
  <c r="S14" i="44"/>
  <c r="R15" i="44"/>
  <c r="S15" i="44"/>
  <c r="R16" i="44"/>
  <c r="S16" i="44"/>
  <c r="R17" i="44"/>
  <c r="S17" i="44"/>
  <c r="R18" i="44"/>
  <c r="S18" i="44"/>
  <c r="R19" i="44"/>
  <c r="S19" i="44"/>
  <c r="R20" i="44"/>
  <c r="S20" i="44"/>
  <c r="R21" i="44"/>
  <c r="S21" i="44"/>
  <c r="R22" i="44"/>
  <c r="S22" i="44"/>
  <c r="R23" i="44"/>
  <c r="S23" i="44"/>
  <c r="R24" i="44"/>
  <c r="S24" i="44"/>
  <c r="R25" i="44"/>
  <c r="S25" i="44"/>
  <c r="R26" i="44"/>
  <c r="S26" i="44"/>
  <c r="R27" i="44"/>
  <c r="S27" i="44"/>
  <c r="R28" i="44"/>
  <c r="S28" i="44"/>
  <c r="R29" i="44"/>
  <c r="S29" i="44"/>
  <c r="R30" i="44"/>
  <c r="S30" i="44"/>
  <c r="R31" i="44"/>
  <c r="S31" i="44"/>
  <c r="R32" i="44"/>
  <c r="S32" i="44"/>
  <c r="R33" i="44"/>
  <c r="S33" i="44"/>
  <c r="R34" i="44"/>
  <c r="S34" i="44"/>
  <c r="R35" i="44"/>
  <c r="S35" i="44"/>
  <c r="R36" i="44"/>
  <c r="S36" i="44"/>
  <c r="R37" i="44"/>
  <c r="S37" i="44"/>
  <c r="R38" i="44"/>
  <c r="S38" i="44"/>
  <c r="R39" i="44"/>
  <c r="S39" i="44"/>
  <c r="R40" i="44"/>
  <c r="S40" i="44"/>
  <c r="R41" i="44"/>
  <c r="S41" i="44"/>
  <c r="I3" i="17"/>
  <c r="J3" i="17"/>
  <c r="I4" i="17"/>
  <c r="J4" i="17"/>
  <c r="I5" i="17"/>
  <c r="J5" i="17"/>
  <c r="I6" i="17"/>
  <c r="J6" i="17"/>
  <c r="I7" i="17"/>
  <c r="J7" i="17"/>
  <c r="I8" i="17"/>
  <c r="J8" i="17"/>
  <c r="I9" i="17"/>
  <c r="J9" i="17"/>
  <c r="K9" i="17" s="1"/>
  <c r="I10" i="17"/>
  <c r="J10" i="17"/>
  <c r="I11" i="17"/>
  <c r="K11" i="17" s="1"/>
  <c r="J11" i="17"/>
  <c r="I12" i="17"/>
  <c r="J12" i="17"/>
  <c r="I13" i="17"/>
  <c r="J13" i="17"/>
  <c r="I14" i="17"/>
  <c r="J14" i="17"/>
  <c r="I15" i="17"/>
  <c r="J15" i="17"/>
  <c r="I16" i="17"/>
  <c r="J16" i="17"/>
  <c r="K16" i="17" s="1"/>
  <c r="I17" i="17"/>
  <c r="K17" i="17" s="1"/>
  <c r="J17" i="17"/>
  <c r="I18" i="17"/>
  <c r="J18" i="17"/>
  <c r="I19" i="17"/>
  <c r="J19" i="17"/>
  <c r="K19" i="17"/>
  <c r="I20" i="17"/>
  <c r="J20" i="17"/>
  <c r="K20" i="17" s="1"/>
  <c r="I21" i="17"/>
  <c r="J21" i="17"/>
  <c r="I22" i="17"/>
  <c r="K22" i="17" s="1"/>
  <c r="J22" i="17"/>
  <c r="I23" i="17"/>
  <c r="J23" i="17"/>
  <c r="I24" i="17"/>
  <c r="J24" i="17"/>
  <c r="I25" i="17"/>
  <c r="J25" i="17"/>
  <c r="K25" i="17" s="1"/>
  <c r="I26" i="17"/>
  <c r="J26" i="17"/>
  <c r="I27" i="17"/>
  <c r="J27" i="17"/>
  <c r="I28" i="17"/>
  <c r="J28" i="17"/>
  <c r="K28" i="17" s="1"/>
  <c r="I29" i="17"/>
  <c r="J29" i="17"/>
  <c r="I30" i="17"/>
  <c r="K30" i="17" s="1"/>
  <c r="J30" i="17"/>
  <c r="I31" i="17"/>
  <c r="K31" i="17" s="1"/>
  <c r="J31" i="17"/>
  <c r="I32" i="17"/>
  <c r="J32" i="17"/>
  <c r="K32" i="17"/>
  <c r="I33" i="17"/>
  <c r="J33" i="17"/>
  <c r="K33" i="17"/>
  <c r="I34" i="17"/>
  <c r="J34" i="17"/>
  <c r="K34" i="17" s="1"/>
  <c r="I35" i="17"/>
  <c r="J35" i="17"/>
  <c r="K35" i="17"/>
  <c r="I36" i="17"/>
  <c r="J36" i="17"/>
  <c r="K36" i="17" s="1"/>
  <c r="I37" i="17"/>
  <c r="K37" i="17" s="1"/>
  <c r="J37" i="17"/>
  <c r="I38" i="17"/>
  <c r="K38" i="17" s="1"/>
  <c r="J38" i="17"/>
  <c r="I39" i="17"/>
  <c r="K39" i="17" s="1"/>
  <c r="J39" i="17"/>
  <c r="I40" i="17"/>
  <c r="J40" i="17"/>
  <c r="K40" i="17"/>
  <c r="C42" i="17"/>
  <c r="D42" i="17"/>
  <c r="E42" i="17" s="1"/>
  <c r="O42" i="17"/>
  <c r="Q42" i="17" s="1"/>
  <c r="P42" i="17"/>
  <c r="I4" i="15"/>
  <c r="K4" i="15" s="1"/>
  <c r="J4" i="15"/>
  <c r="J75" i="15" s="1"/>
  <c r="I5" i="15"/>
  <c r="K5" i="15" s="1"/>
  <c r="J5" i="15"/>
  <c r="I6" i="15"/>
  <c r="K6" i="15" s="1"/>
  <c r="J6" i="15"/>
  <c r="I7" i="15"/>
  <c r="K7" i="15" s="1"/>
  <c r="J7" i="15"/>
  <c r="I8" i="15"/>
  <c r="J8" i="15"/>
  <c r="K8" i="15"/>
  <c r="I9" i="15"/>
  <c r="J9" i="15"/>
  <c r="K9" i="15"/>
  <c r="I10" i="15"/>
  <c r="K10" i="15" s="1"/>
  <c r="J10" i="15"/>
  <c r="I11" i="15"/>
  <c r="J11" i="15"/>
  <c r="K11" i="15"/>
  <c r="I12" i="15"/>
  <c r="K12" i="15" s="1"/>
  <c r="J12" i="15"/>
  <c r="I13" i="15"/>
  <c r="K13" i="15" s="1"/>
  <c r="J13" i="15"/>
  <c r="I14" i="15"/>
  <c r="K14" i="15" s="1"/>
  <c r="J14" i="15"/>
  <c r="I15" i="15"/>
  <c r="K15" i="15" s="1"/>
  <c r="J15" i="15"/>
  <c r="I16" i="15"/>
  <c r="J16" i="15"/>
  <c r="K16" i="15"/>
  <c r="I17" i="15"/>
  <c r="J17" i="15"/>
  <c r="K17" i="15"/>
  <c r="I18" i="15"/>
  <c r="K18" i="15" s="1"/>
  <c r="J18" i="15"/>
  <c r="I19" i="15"/>
  <c r="J19" i="15"/>
  <c r="K19" i="15"/>
  <c r="I20" i="15"/>
  <c r="K20" i="15" s="1"/>
  <c r="J20" i="15"/>
  <c r="I21" i="15"/>
  <c r="K21" i="15" s="1"/>
  <c r="J21" i="15"/>
  <c r="I22" i="15"/>
  <c r="K22" i="15" s="1"/>
  <c r="J22" i="15"/>
  <c r="I23" i="15"/>
  <c r="K23" i="15" s="1"/>
  <c r="J23" i="15"/>
  <c r="I24" i="15"/>
  <c r="J24" i="15"/>
  <c r="K24" i="15"/>
  <c r="I25" i="15"/>
  <c r="J25" i="15"/>
  <c r="K25" i="15"/>
  <c r="I26" i="15"/>
  <c r="J26" i="15"/>
  <c r="K26" i="15" s="1"/>
  <c r="I27" i="15"/>
  <c r="J27" i="15"/>
  <c r="K27" i="15"/>
  <c r="I28" i="15"/>
  <c r="K28" i="15" s="1"/>
  <c r="J28" i="15"/>
  <c r="I29" i="15"/>
  <c r="K29" i="15" s="1"/>
  <c r="J29" i="15"/>
  <c r="I30" i="15"/>
  <c r="K30" i="15" s="1"/>
  <c r="J30" i="15"/>
  <c r="I31" i="15"/>
  <c r="K31" i="15" s="1"/>
  <c r="J31" i="15"/>
  <c r="I32" i="15"/>
  <c r="J32" i="15"/>
  <c r="K32" i="15"/>
  <c r="I33" i="15"/>
  <c r="J33" i="15"/>
  <c r="K33" i="15"/>
  <c r="I34" i="15"/>
  <c r="K34" i="15" s="1"/>
  <c r="J34" i="15"/>
  <c r="I35" i="15"/>
  <c r="J35" i="15"/>
  <c r="K35" i="15"/>
  <c r="I36" i="15"/>
  <c r="K36" i="15" s="1"/>
  <c r="J36" i="15"/>
  <c r="I37" i="15"/>
  <c r="K37" i="15" s="1"/>
  <c r="J37" i="15"/>
  <c r="I38" i="15"/>
  <c r="K38" i="15" s="1"/>
  <c r="J38" i="15"/>
  <c r="I39" i="15"/>
  <c r="K39" i="15" s="1"/>
  <c r="J39" i="15"/>
  <c r="I40" i="15"/>
  <c r="J40" i="15"/>
  <c r="K40" i="15"/>
  <c r="I41" i="15"/>
  <c r="J41" i="15"/>
  <c r="K41" i="15"/>
  <c r="I42" i="15"/>
  <c r="J42" i="15"/>
  <c r="K42" i="15" s="1"/>
  <c r="I43" i="15"/>
  <c r="J43" i="15"/>
  <c r="K43" i="15"/>
  <c r="I44" i="15"/>
  <c r="K44" i="15" s="1"/>
  <c r="J44" i="15"/>
  <c r="I45" i="15"/>
  <c r="K45" i="15" s="1"/>
  <c r="J45" i="15"/>
  <c r="I46" i="15"/>
  <c r="K46" i="15" s="1"/>
  <c r="J46" i="15"/>
  <c r="I47" i="15"/>
  <c r="K47" i="15" s="1"/>
  <c r="J47" i="15"/>
  <c r="I48" i="15"/>
  <c r="J48" i="15"/>
  <c r="K48" i="15"/>
  <c r="I49" i="15"/>
  <c r="J49" i="15"/>
  <c r="K49" i="15"/>
  <c r="I50" i="15"/>
  <c r="J50" i="15"/>
  <c r="K50" i="15" s="1"/>
  <c r="I51" i="15"/>
  <c r="J51" i="15"/>
  <c r="K51" i="15"/>
  <c r="I52" i="15"/>
  <c r="K52" i="15" s="1"/>
  <c r="J52" i="15"/>
  <c r="I53" i="15"/>
  <c r="K53" i="15" s="1"/>
  <c r="J53" i="15"/>
  <c r="I54" i="15"/>
  <c r="K54" i="15" s="1"/>
  <c r="J54" i="15"/>
  <c r="I55" i="15"/>
  <c r="K55" i="15" s="1"/>
  <c r="J55" i="15"/>
  <c r="I56" i="15"/>
  <c r="J56" i="15"/>
  <c r="K56" i="15"/>
  <c r="I57" i="15"/>
  <c r="J57" i="15"/>
  <c r="K57" i="15"/>
  <c r="I58" i="15"/>
  <c r="J58" i="15"/>
  <c r="K58" i="15" s="1"/>
  <c r="I59" i="15"/>
  <c r="J59" i="15"/>
  <c r="K59" i="15"/>
  <c r="I60" i="15"/>
  <c r="K60" i="15" s="1"/>
  <c r="J60" i="15"/>
  <c r="I61" i="15"/>
  <c r="K61" i="15" s="1"/>
  <c r="J61" i="15"/>
  <c r="I62" i="15"/>
  <c r="K62" i="15" s="1"/>
  <c r="J62" i="15"/>
  <c r="I63" i="15"/>
  <c r="K63" i="15" s="1"/>
  <c r="J63" i="15"/>
  <c r="I64" i="15"/>
  <c r="J64" i="15"/>
  <c r="K64" i="15"/>
  <c r="I65" i="15"/>
  <c r="J65" i="15"/>
  <c r="K65" i="15"/>
  <c r="I66" i="15"/>
  <c r="J66" i="15"/>
  <c r="K66" i="15" s="1"/>
  <c r="I67" i="15"/>
  <c r="J67" i="15"/>
  <c r="K67" i="15"/>
  <c r="I68" i="15"/>
  <c r="K68" i="15" s="1"/>
  <c r="J68" i="15"/>
  <c r="I69" i="15"/>
  <c r="K69" i="15" s="1"/>
  <c r="J69" i="15"/>
  <c r="I70" i="15"/>
  <c r="K70" i="15" s="1"/>
  <c r="J70" i="15"/>
  <c r="I71" i="15"/>
  <c r="K71" i="15" s="1"/>
  <c r="J71" i="15"/>
  <c r="I72" i="15"/>
  <c r="J72" i="15"/>
  <c r="K72" i="15"/>
  <c r="C75" i="15"/>
  <c r="D75" i="15"/>
  <c r="E75" i="15"/>
  <c r="O75" i="15"/>
  <c r="P75" i="15"/>
  <c r="Q75" i="15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91" i="11"/>
  <c r="L92" i="11"/>
  <c r="L93" i="11"/>
  <c r="L94" i="11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29" i="17" l="1"/>
  <c r="K14" i="17"/>
  <c r="K7" i="17"/>
  <c r="K3" i="17"/>
  <c r="K24" i="17"/>
  <c r="K13" i="17"/>
  <c r="K6" i="17"/>
  <c r="K27" i="17"/>
  <c r="K5" i="17"/>
  <c r="K26" i="17"/>
  <c r="K8" i="17"/>
  <c r="K18" i="17"/>
  <c r="K10" i="17"/>
  <c r="K23" i="17"/>
  <c r="K12" i="17"/>
  <c r="J42" i="17"/>
  <c r="K15" i="17"/>
  <c r="K21" i="17"/>
  <c r="I75" i="15"/>
  <c r="K75" i="15" s="1"/>
  <c r="I42" i="17"/>
  <c r="K4" i="17"/>
  <c r="K42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Janique</author>
  </authors>
  <commentList>
    <comment ref="B7" authorId="0" shapeId="0" xr:uid="{B8F80761-6B16-4F5F-A759-F28F0C9C8822}">
      <text>
        <r>
          <rPr>
            <b/>
            <sz val="9"/>
            <color indexed="81"/>
            <rFont val="Tahoma"/>
            <family val="2"/>
          </rPr>
          <t>Nouveaueau nom de famille par mariage.
Ancien : 
Gamboa dos Santos</t>
        </r>
      </text>
    </comment>
    <comment ref="B12" authorId="0" shapeId="0" xr:uid="{94FCCDDC-1977-456D-A03A-AD1502C19FFF}">
      <text>
        <r>
          <rPr>
            <b/>
            <sz val="9"/>
            <color indexed="81"/>
            <rFont val="Tahoma"/>
            <family val="2"/>
          </rPr>
          <t>changement adresse et no de téléphone</t>
        </r>
      </text>
    </comment>
    <comment ref="B25" authorId="0" shapeId="0" xr:uid="{4CE51F26-F3F5-43DC-9A84-79578C201E64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B35" authorId="0" shapeId="0" xr:uid="{4FC73098-6677-44D0-A081-06CA536FD08A}">
      <text>
        <r>
          <rPr>
            <b/>
            <sz val="9"/>
            <color indexed="81"/>
            <rFont val="Tahoma"/>
            <family val="2"/>
          </rPr>
          <t>New email</t>
        </r>
      </text>
    </comment>
    <comment ref="B40" authorId="0" shapeId="0" xr:uid="{6E5E35EF-62F4-4B16-8F94-0EFB39660E47}">
      <text>
        <r>
          <rPr>
            <b/>
            <sz val="9"/>
            <color indexed="81"/>
            <rFont val="Tahoma"/>
            <family val="2"/>
          </rPr>
          <t>changement adresse et no téléphone</t>
        </r>
      </text>
    </comment>
    <comment ref="B42" authorId="0" shapeId="0" xr:uid="{1A522971-E412-43E0-BEE6-34A51705622C}">
      <text>
        <r>
          <rPr>
            <b/>
            <sz val="9"/>
            <color indexed="81"/>
            <rFont val="Tahoma"/>
            <family val="2"/>
          </rPr>
          <t>à vérifier, semble ne pas avoir été sur la liste Swissbowling 2019-2020 ?</t>
        </r>
      </text>
    </comment>
    <comment ref="B45" authorId="0" shapeId="0" xr:uid="{2A610941-8A48-4623-AD02-A6063E3839A1}">
      <text>
        <r>
          <rPr>
            <b/>
            <sz val="9"/>
            <color indexed="81"/>
            <rFont val="Tahoma"/>
            <family val="2"/>
          </rPr>
          <t>change de Individuel à Club Aprotec</t>
        </r>
      </text>
    </comment>
    <comment ref="B46" authorId="0" shapeId="0" xr:uid="{21EEA7C2-E97B-4CB9-9272-17B9D036751F}">
      <text>
        <r>
          <rPr>
            <b/>
            <sz val="9"/>
            <color indexed="81"/>
            <rFont val="Tahoma"/>
            <family val="2"/>
          </rPr>
          <t>Président</t>
        </r>
      </text>
    </comment>
    <comment ref="B49" authorId="0" shapeId="0" xr:uid="{657D346B-469C-42A6-A4A8-D39C76E0888D}">
      <text>
        <r>
          <rPr>
            <b/>
            <sz val="9"/>
            <color indexed="81"/>
            <rFont val="Tahoma"/>
            <family val="2"/>
          </rPr>
          <t>réactivé</t>
        </r>
      </text>
    </comment>
    <comment ref="B60" authorId="0" shapeId="0" xr:uid="{AAA8BE3A-E5E4-4CF4-A2AA-55F09C3E285C}">
      <text>
        <r>
          <rPr>
            <b/>
            <sz val="9"/>
            <color indexed="81"/>
            <rFont val="Tahoma"/>
            <family val="2"/>
          </rPr>
          <t>changement d'adresse</t>
        </r>
      </text>
    </comment>
    <comment ref="B63" authorId="0" shapeId="0" xr:uid="{37839CE0-511E-477B-B2AB-E84D5C03CCA2}">
      <text>
        <r>
          <rPr>
            <b/>
            <sz val="9"/>
            <color indexed="81"/>
            <rFont val="Tahoma"/>
            <family val="2"/>
          </rPr>
          <t>changement no téléphone</t>
        </r>
      </text>
    </comment>
    <comment ref="B67" authorId="0" shapeId="0" xr:uid="{F452527E-8EC1-4E81-95A3-16AC86038D2C}">
      <text>
        <r>
          <rPr>
            <b/>
            <sz val="9"/>
            <color indexed="81"/>
            <rFont val="Tahoma"/>
            <family val="2"/>
          </rPr>
          <t>Changement d'adresse</t>
        </r>
      </text>
    </comment>
    <comment ref="B75" authorId="0" shapeId="0" xr:uid="{EFA01C92-FD22-4862-BFE4-2DEB6E7C45B7}">
      <text>
        <r>
          <rPr>
            <b/>
            <sz val="9"/>
            <color indexed="81"/>
            <rFont val="Tahoma"/>
            <family val="2"/>
          </rPr>
          <t>changement d'adresse / no de mobile / erreur année de naissance</t>
        </r>
      </text>
    </comment>
    <comment ref="B80" authorId="0" shapeId="0" xr:uid="{5260236E-1E32-459A-BE36-3DB44737D8BE}">
      <text>
        <r>
          <rPr>
            <b/>
            <sz val="9"/>
            <color indexed="81"/>
            <rFont val="Tahoma"/>
            <family val="2"/>
          </rPr>
          <t>changement no mobile</t>
        </r>
      </text>
    </comment>
    <comment ref="B86" authorId="0" shapeId="0" xr:uid="{55F31833-DEC8-47A7-A903-88F348D2C6AB}">
      <text>
        <r>
          <rPr>
            <b/>
            <sz val="9"/>
            <color indexed="81"/>
            <rFont val="Tahoma"/>
            <family val="2"/>
          </rPr>
          <t>changement no téléphone</t>
        </r>
      </text>
    </comment>
    <comment ref="B99" authorId="0" shapeId="0" xr:uid="{D61E6990-7DAA-4124-BA8C-CCFA43C55642}">
      <text>
        <r>
          <rPr>
            <b/>
            <sz val="9"/>
            <color indexed="81"/>
            <rFont val="Tahoma"/>
            <family val="2"/>
          </rPr>
          <t>changement adresse et no telephone</t>
        </r>
      </text>
    </comment>
    <comment ref="B113" authorId="0" shapeId="0" xr:uid="{D4445A18-CD3A-4717-8E3E-4F7D5BC5713D}">
      <text>
        <r>
          <rPr>
            <b/>
            <sz val="9"/>
            <color indexed="81"/>
            <rFont val="Tahoma"/>
            <family val="2"/>
          </rPr>
          <t>changement no de mobile</t>
        </r>
      </text>
    </comment>
    <comment ref="B114" authorId="0" shapeId="0" xr:uid="{D133AEBA-A014-47E8-8D97-9FDB0BD6D3A7}">
      <text>
        <r>
          <rPr>
            <b/>
            <sz val="9"/>
            <color indexed="81"/>
            <rFont val="Tahoma"/>
            <family val="2"/>
          </rPr>
          <t>changement no telephone</t>
        </r>
      </text>
    </comment>
  </commentList>
</comments>
</file>

<file path=xl/sharedStrings.xml><?xml version="1.0" encoding="utf-8"?>
<sst xmlns="http://schemas.openxmlformats.org/spreadsheetml/2006/main" count="16614" uniqueCount="613">
  <si>
    <t>Noms</t>
  </si>
  <si>
    <t>Golay Daniel</t>
  </si>
  <si>
    <t>No licence</t>
  </si>
  <si>
    <t>Competition</t>
  </si>
  <si>
    <t>Tournoi</t>
  </si>
  <si>
    <t>Données</t>
  </si>
  <si>
    <t>Genève</t>
  </si>
  <si>
    <t>Total général</t>
  </si>
  <si>
    <t>Somme de Quilles</t>
  </si>
  <si>
    <t>Somme de Parties</t>
  </si>
  <si>
    <t>Total Somme de Quilles</t>
  </si>
  <si>
    <t>Total Somme de Parties</t>
  </si>
  <si>
    <t>No CH</t>
  </si>
  <si>
    <t>Quilles</t>
  </si>
  <si>
    <t>Parties</t>
  </si>
  <si>
    <t>Moyenne</t>
  </si>
  <si>
    <t>Lieu</t>
  </si>
  <si>
    <t>date</t>
  </si>
  <si>
    <t>Aries Claudia</t>
  </si>
  <si>
    <t>Barbezat Francis</t>
  </si>
  <si>
    <t>Baruh Enis</t>
  </si>
  <si>
    <t>Bourgeois Henri</t>
  </si>
  <si>
    <t>Bravo Mario</t>
  </si>
  <si>
    <t>Caldi Jean-Marc</t>
  </si>
  <si>
    <t>Cardinaux Pierre-Alain</t>
  </si>
  <si>
    <t>Carolino Romulo</t>
  </si>
  <si>
    <t>Champagne Marc</t>
  </si>
  <si>
    <t>Chappuis Bernard</t>
  </si>
  <si>
    <t>Chavaz Didier</t>
  </si>
  <si>
    <t>Company Joëlle</t>
  </si>
  <si>
    <t>Corbo Pierre</t>
  </si>
  <si>
    <t>D'Apice Eladio</t>
  </si>
  <si>
    <t>D'Apice Vincenzo</t>
  </si>
  <si>
    <t>Decarli André</t>
  </si>
  <si>
    <t>Despres Marylène</t>
  </si>
  <si>
    <t>Diaz Lopez José Manuel</t>
  </si>
  <si>
    <t>Dilsuk Linda</t>
  </si>
  <si>
    <t>Dodah Moonesh</t>
  </si>
  <si>
    <t>Favre Jean-Marie</t>
  </si>
  <si>
    <t>Flores Alfredo</t>
  </si>
  <si>
    <t>Franco Jonani</t>
  </si>
  <si>
    <t>Gabriel Eric</t>
  </si>
  <si>
    <t>Groux Gilbert</t>
  </si>
  <si>
    <t>Guerraz Céline</t>
  </si>
  <si>
    <t>Guyot Jacques</t>
  </si>
  <si>
    <t>Hubert Isabelle</t>
  </si>
  <si>
    <t>Hutzli Christian</t>
  </si>
  <si>
    <t>Hutzli Philippe</t>
  </si>
  <si>
    <t>Ignoto Salvatore</t>
  </si>
  <si>
    <t>Karakash Iris</t>
  </si>
  <si>
    <t>Karrer Jean</t>
  </si>
  <si>
    <t>Lansaque Jean-Marie</t>
  </si>
  <si>
    <t>Manco Anthony</t>
  </si>
  <si>
    <t>Manco Daniel</t>
  </si>
  <si>
    <t>Martin José</t>
  </si>
  <si>
    <t>Martinez Mary-Claude</t>
  </si>
  <si>
    <t>Maulet André</t>
  </si>
  <si>
    <t>Menoud François</t>
  </si>
  <si>
    <t>Mermoud Alex</t>
  </si>
  <si>
    <t>Monnier Michel</t>
  </si>
  <si>
    <t>Morales Serrano Eduardo</t>
  </si>
  <si>
    <t>Morand Marie-Noëlle</t>
  </si>
  <si>
    <t>Moser René</t>
  </si>
  <si>
    <t>Moser Roberto</t>
  </si>
  <si>
    <t>Moyat Magali</t>
  </si>
  <si>
    <t>Musa Jesper</t>
  </si>
  <si>
    <t>Pakosz Cécile</t>
  </si>
  <si>
    <t>Pellein Stéphane</t>
  </si>
  <si>
    <t>Perito Pascal</t>
  </si>
  <si>
    <t>Roagna Gilles-Eric</t>
  </si>
  <si>
    <t>Rodrigues Vanessa</t>
  </si>
  <si>
    <t>Ronchi Jacques</t>
  </si>
  <si>
    <t>Rosa Pedro</t>
  </si>
  <si>
    <t>Rosset Franck</t>
  </si>
  <si>
    <t>Ruegg Pellarin Anne-Marie</t>
  </si>
  <si>
    <t>Sauthier Philippe</t>
  </si>
  <si>
    <t>Serrano Ronaldo</t>
  </si>
  <si>
    <t>Seydoux Pascal</t>
  </si>
  <si>
    <t>Stutz René</t>
  </si>
  <si>
    <t>Terrettaz Janique</t>
  </si>
  <si>
    <t>Terrettaz Joey</t>
  </si>
  <si>
    <t>Toffel Gilles</t>
  </si>
  <si>
    <t>Torche Louis</t>
  </si>
  <si>
    <t>Vergère Pascal</t>
  </si>
  <si>
    <t>Vergère Patricia</t>
  </si>
  <si>
    <t>Visalli Giuseppe</t>
  </si>
  <si>
    <t>Wegmuller Marcel</t>
  </si>
  <si>
    <t>Nouv. No Lic.</t>
  </si>
  <si>
    <t>Nom</t>
  </si>
  <si>
    <t>Black-Hawk</t>
  </si>
  <si>
    <t>Dauphins</t>
  </si>
  <si>
    <t>Hurricanes</t>
  </si>
  <si>
    <t>Individuel</t>
  </si>
  <si>
    <t>Jonc'Quilles</t>
  </si>
  <si>
    <t>Les Z'Amis</t>
  </si>
  <si>
    <t>Plainpalais</t>
  </si>
  <si>
    <t>Plattina</t>
  </si>
  <si>
    <t>Rolex Sports</t>
  </si>
  <si>
    <t>Swissmaboule</t>
  </si>
  <si>
    <t>Nom Prénom</t>
  </si>
  <si>
    <t>Bull Oliver</t>
  </si>
  <si>
    <t>Burri Katia</t>
  </si>
  <si>
    <t>Frei Robert</t>
  </si>
  <si>
    <t>Fuentes Sonia</t>
  </si>
  <si>
    <t>Grosrey Krystel</t>
  </si>
  <si>
    <t>Guex-Crosier Aurélie</t>
  </si>
  <si>
    <t>Monti Olivier</t>
  </si>
  <si>
    <t>Pahud Chinny</t>
  </si>
  <si>
    <t>Pellein Gwendoline</t>
  </si>
  <si>
    <t>Savoy Jean-Pierre</t>
  </si>
  <si>
    <t>Tissot Yvette</t>
  </si>
  <si>
    <t>(Tous)</t>
  </si>
  <si>
    <t>Extérieur</t>
  </si>
  <si>
    <t>No licences</t>
  </si>
  <si>
    <t xml:space="preserve">Nom </t>
  </si>
  <si>
    <t xml:space="preserve">QA </t>
  </si>
  <si>
    <t xml:space="preserve">Parties </t>
  </si>
  <si>
    <t xml:space="preserve">Moy.H </t>
  </si>
  <si>
    <t xml:space="preserve">Moy. </t>
  </si>
  <si>
    <t>Hommes</t>
  </si>
  <si>
    <t>Femmes</t>
  </si>
  <si>
    <t>HC</t>
  </si>
  <si>
    <t>DB</t>
  </si>
  <si>
    <t>DA</t>
  </si>
  <si>
    <t>HB</t>
  </si>
  <si>
    <t>HA</t>
  </si>
  <si>
    <t>Guyot Christine</t>
  </si>
  <si>
    <t>Somme de Moyennes</t>
  </si>
  <si>
    <t>Total Somme de Moyennes</t>
  </si>
  <si>
    <t>Cardinaux Cédric</t>
  </si>
  <si>
    <t>Nicole Roger</t>
  </si>
  <si>
    <t>Aliten Bartolome</t>
  </si>
  <si>
    <t>Savoy Madeleine</t>
  </si>
  <si>
    <t>Thomet Adrien</t>
  </si>
  <si>
    <t>Burri Fernand</t>
  </si>
  <si>
    <t>Aprotec</t>
  </si>
  <si>
    <t>BC Italia</t>
  </si>
  <si>
    <t>Boccalari Jean-Marc</t>
  </si>
  <si>
    <t>Gomez  Domingo</t>
  </si>
  <si>
    <t>Le Dû Cédric</t>
  </si>
  <si>
    <t>Lucia Jean-Charles</t>
  </si>
  <si>
    <t>Barbuscia Isabelle</t>
  </si>
  <si>
    <t>Le Scanff  Jean-François</t>
  </si>
  <si>
    <t>Ratzé Ernest</t>
  </si>
  <si>
    <t>Company Lucas</t>
  </si>
  <si>
    <t>Miano  Nunziato</t>
  </si>
  <si>
    <t>Rey  Maria</t>
  </si>
  <si>
    <t>Zbinden  Ruth</t>
  </si>
  <si>
    <t>Goy Christophe</t>
  </si>
  <si>
    <t>Rumikon</t>
  </si>
  <si>
    <t>Pos.</t>
  </si>
  <si>
    <t>Equipe du joueur</t>
  </si>
  <si>
    <t>Moy.</t>
  </si>
  <si>
    <t>QA</t>
  </si>
  <si>
    <t>+Score</t>
  </si>
  <si>
    <t>+Série</t>
  </si>
  <si>
    <t>League One</t>
  </si>
  <si>
    <t>Pinoy Strikers</t>
  </si>
  <si>
    <t>Les Pot's</t>
  </si>
  <si>
    <t>Les Pépés</t>
  </si>
  <si>
    <t>Regenass Cédric</t>
  </si>
  <si>
    <t>Black Hawks</t>
  </si>
  <si>
    <t>Les Dauphins</t>
  </si>
  <si>
    <t>Les Copin's</t>
  </si>
  <si>
    <t>Paras Marife</t>
  </si>
  <si>
    <t>La Praille</t>
  </si>
  <si>
    <t>Ligue</t>
  </si>
  <si>
    <t>Gomez Domingo</t>
  </si>
  <si>
    <t>Louvrier Ivana</t>
  </si>
  <si>
    <t>Da Silva Mario</t>
  </si>
  <si>
    <t>Louvrier Philippe</t>
  </si>
  <si>
    <t>Moyennes</t>
  </si>
  <si>
    <t>Faller Noraida</t>
  </si>
  <si>
    <t>Louvrier Jonah</t>
  </si>
  <si>
    <t>Karrer Luisita</t>
  </si>
  <si>
    <t>Calzavara Bernard</t>
  </si>
  <si>
    <t>Mancuso Angelo</t>
  </si>
  <si>
    <t>Giordano Pasquale</t>
  </si>
  <si>
    <t xml:space="preserve"> +Partie</t>
  </si>
  <si>
    <t>The Partners</t>
  </si>
  <si>
    <t>Ligue SGB 2020</t>
  </si>
  <si>
    <t xml:space="preserve"> </t>
  </si>
  <si>
    <t>A C</t>
  </si>
  <si>
    <t xml:space="preserve">H? </t>
  </si>
  <si>
    <t xml:space="preserve">D? </t>
  </si>
  <si>
    <t>Louvrier  Philippe</t>
  </si>
  <si>
    <t>Louvrier  Ivana</t>
  </si>
  <si>
    <t>Louvrier  Jonah</t>
  </si>
  <si>
    <t>HDC</t>
  </si>
  <si>
    <t>CAT</t>
  </si>
  <si>
    <t>Club</t>
  </si>
  <si>
    <t>Moyenne ligue Inter 2020-2021</t>
  </si>
  <si>
    <t>2020-2021</t>
  </si>
  <si>
    <t>30-31.09.2020</t>
  </si>
  <si>
    <t>20 BC Strangers Doppel</t>
  </si>
  <si>
    <t>Corminboeuf Pascal</t>
  </si>
  <si>
    <t>Blacas David</t>
  </si>
  <si>
    <t>Gratziu Rossano</t>
  </si>
  <si>
    <t>Moulin Bertrand</t>
  </si>
  <si>
    <t>Ligue SGB 2020-2</t>
  </si>
  <si>
    <t>H?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</si>
  <si>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</si>
  <si>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</si>
  <si>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</si>
  <si>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</si>
  <si>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</si>
  <si>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</si>
  <si>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</si>
  <si>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</si>
  <si>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</si>
  <si>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</si>
  <si>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</si>
  <si>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</si>
  <si>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</si>
  <si>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</si>
  <si>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</si>
  <si>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</si>
  <si>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</si>
  <si>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</si>
  <si>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</si>
  <si>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</si>
  <si>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</si>
  <si>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</si>
  <si>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</si>
  <si>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</si>
  <si>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</si>
  <si>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</si>
  <si>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</si>
  <si>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</si>
  <si>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</si>
  <si>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</si>
  <si>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</si>
  <si>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</si>
  <si>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</si>
  <si>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</si>
  <si>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</si>
  <si>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</si>
  <si>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</si>
  <si>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</si>
  <si>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</si>
  <si>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</si>
  <si>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</si>
  <si>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</si>
  <si>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</si>
  <si>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</si>
  <si>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</si>
  <si>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</si>
  <si>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</si>
  <si>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</si>
  <si>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</si>
  <si>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</si>
  <si>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</si>
  <si>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</si>
  <si>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</si>
  <si>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</si>
  <si>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</si>
  <si>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</si>
  <si>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</si>
  <si>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</si>
  <si>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</si>
  <si>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1</t>
  </si>
  <si>
    <t>0</t>
  </si>
  <si>
    <t>Ch. Suisse juniors 2020</t>
  </si>
  <si>
    <t>Genillard Ralph-Yves</t>
  </si>
  <si>
    <t>The Balexert</t>
  </si>
  <si>
    <t>Total Aliten Bartolome</t>
  </si>
  <si>
    <t>Total Aries Claudia</t>
  </si>
  <si>
    <t>Total Bourgeois Henri</t>
  </si>
  <si>
    <t>Total Bravo Mario</t>
  </si>
  <si>
    <t>Total Bull Oliver</t>
  </si>
  <si>
    <t>Total Caldi Jean-Marc</t>
  </si>
  <si>
    <t>Total Carolino Romulo</t>
  </si>
  <si>
    <t>Total Chappuis Bernard</t>
  </si>
  <si>
    <t>Total Chavaz Didier</t>
  </si>
  <si>
    <t>Total Company Joëlle</t>
  </si>
  <si>
    <t>Total Corbo Pierre</t>
  </si>
  <si>
    <t>Total Corminboeuf Pascal</t>
  </si>
  <si>
    <t>Total Decarli André</t>
  </si>
  <si>
    <t>Total Diaz Lopez José Manuel</t>
  </si>
  <si>
    <t>Total Flores Alfredo</t>
  </si>
  <si>
    <t>Total Franco Jonani</t>
  </si>
  <si>
    <t>Total Gabriel Eric</t>
  </si>
  <si>
    <t>Total Giordano Pasquale</t>
  </si>
  <si>
    <t>Total Golay Daniel</t>
  </si>
  <si>
    <t>Total Gomez Domingo</t>
  </si>
  <si>
    <t>Total Grosrey Krystel</t>
  </si>
  <si>
    <t>Total Groux Gilbert</t>
  </si>
  <si>
    <t>Total Guyot Jacques</t>
  </si>
  <si>
    <t>Total Hutzli Philippe</t>
  </si>
  <si>
    <t>Total Karakash Iris</t>
  </si>
  <si>
    <t>Total Karrer Jean</t>
  </si>
  <si>
    <t>Total Louvrier Ivana</t>
  </si>
  <si>
    <t>Total Louvrier Jonah</t>
  </si>
  <si>
    <t>Total Louvrier Philippe</t>
  </si>
  <si>
    <t>Total Manco Daniel</t>
  </si>
  <si>
    <t>Total Mancuso Angelo</t>
  </si>
  <si>
    <t>Total Martin José</t>
  </si>
  <si>
    <t>Total Martinez Mary-Claude</t>
  </si>
  <si>
    <t>Total Menoud François</t>
  </si>
  <si>
    <t>Total Moser René</t>
  </si>
  <si>
    <t>Total Moser Roberto</t>
  </si>
  <si>
    <t>Total Nicole Roger</t>
  </si>
  <si>
    <t>Total Paras Marife</t>
  </si>
  <si>
    <t>Total Pellein Gwendoline</t>
  </si>
  <si>
    <t>Total Pellein Stéphane</t>
  </si>
  <si>
    <t>Total Perito Pascal</t>
  </si>
  <si>
    <t>Total Rodrigues Vanessa</t>
  </si>
  <si>
    <t>Total Ronchi Jacques</t>
  </si>
  <si>
    <t>Total Rosset Franck</t>
  </si>
  <si>
    <t>Total Seydoux Pascal</t>
  </si>
  <si>
    <t>Total Stutz René</t>
  </si>
  <si>
    <t>Total Terrettaz Janique</t>
  </si>
  <si>
    <t>Total Toffel Gilles</t>
  </si>
  <si>
    <t>Total Torche Louis</t>
  </si>
  <si>
    <t>Total Vergère Pascal</t>
  </si>
  <si>
    <t>Total Vergère Patricia</t>
  </si>
  <si>
    <t>Total Visalli Giuseppe</t>
  </si>
  <si>
    <t>Regenass Cedric</t>
  </si>
  <si>
    <t>VAUD</t>
  </si>
  <si>
    <t>Total Blacas David</t>
  </si>
  <si>
    <t>Total Champagne Marc</t>
  </si>
  <si>
    <t>Total Da Silva Mario</t>
  </si>
  <si>
    <t>Total Dodah Moonesh</t>
  </si>
  <si>
    <t>Total Roagna Gilles-Eric</t>
  </si>
  <si>
    <t>Total Rosa Pedro</t>
  </si>
  <si>
    <t>Total Wegmuller Marcel</t>
  </si>
  <si>
    <t>Plattina 1</t>
  </si>
  <si>
    <t>Plattina 2</t>
  </si>
  <si>
    <t>Team Aprotec</t>
  </si>
  <si>
    <t>Ligue SGB 2021</t>
  </si>
  <si>
    <t>Total Guerraz Céline</t>
  </si>
  <si>
    <t>Total Hubert Isabelle</t>
  </si>
  <si>
    <t>Total Manco Anthony</t>
  </si>
  <si>
    <t>Total Serrano Ronaldo</t>
  </si>
  <si>
    <t>Ch. Suisse indi. HB 2020</t>
  </si>
  <si>
    <t>Ch. Suisse indi. HC 2020</t>
  </si>
  <si>
    <t>Ch. Suisse indi. DB 2020</t>
  </si>
  <si>
    <t>Ch. Suisse indi. DA 2020</t>
  </si>
  <si>
    <t>Ch. Suisse indi. HA 2020</t>
  </si>
  <si>
    <t>Total Favre Jean-Marie</t>
  </si>
  <si>
    <t>Total Hutzli Christian</t>
  </si>
  <si>
    <t>Le Solitaire 2020</t>
  </si>
  <si>
    <t>Total Company Lucas</t>
  </si>
  <si>
    <t>Total D'Apice Vincenzo</t>
  </si>
  <si>
    <t>Total Faller Noraida</t>
  </si>
  <si>
    <t>Total Moyat Magali</t>
  </si>
  <si>
    <t>Dupenloup Franck</t>
  </si>
  <si>
    <t>Ligue inter au 24.09.2020</t>
  </si>
  <si>
    <t>Ligue SGB au 24.09.2020</t>
  </si>
  <si>
    <t>Total Morales Serrano Eduardo</t>
  </si>
  <si>
    <t>Total Musa Jesper</t>
  </si>
  <si>
    <t>Solitaire au 30.09.2020</t>
  </si>
  <si>
    <t>Ligue SGB au 30.09.2020</t>
  </si>
  <si>
    <t>Ligue inter au 30.09.2020</t>
  </si>
  <si>
    <t>Echandens</t>
  </si>
  <si>
    <t>1-4.10.2020</t>
  </si>
  <si>
    <t>Doublettes LS 2020</t>
  </si>
  <si>
    <t>Zbinden Ruth</t>
  </si>
  <si>
    <t>Total Zbinden Ruth</t>
  </si>
  <si>
    <t>Faller Neza</t>
  </si>
  <si>
    <t>Total Dupenloup Franck</t>
  </si>
  <si>
    <t>24-25.10.2020</t>
  </si>
  <si>
    <t>Ch. Suisse Seniors 21</t>
  </si>
  <si>
    <t>Ligue inter au 30.12.2020</t>
  </si>
  <si>
    <t>Ligue SGB au 30.12.2020</t>
  </si>
  <si>
    <t>Solitaire au 30.12.2020</t>
  </si>
  <si>
    <t>Ligue inter au 31.03.2021</t>
  </si>
  <si>
    <t>Solitaire au 31.03.2021</t>
  </si>
  <si>
    <t>Flores Merlinda</t>
  </si>
  <si>
    <t>Ch. Suisse juniors 2021</t>
  </si>
  <si>
    <t>Total D'Apice Eladio</t>
  </si>
  <si>
    <t>Faller Nezza</t>
  </si>
  <si>
    <t>Miano Nunziato</t>
  </si>
  <si>
    <t>19-20.06.2021</t>
  </si>
  <si>
    <t>Qualif régional Individuels 2021</t>
  </si>
  <si>
    <t>Total Baruh Enis</t>
  </si>
  <si>
    <t>Total Cardinaux Cédric</t>
  </si>
  <si>
    <t>Total Despres Marylène</t>
  </si>
  <si>
    <t>Total Flores Merlinda</t>
  </si>
  <si>
    <t>Total Miano Nunziato</t>
  </si>
  <si>
    <t>Total Pahud Chinny</t>
  </si>
  <si>
    <t>Chal Louis Pari 2020</t>
  </si>
  <si>
    <t>160,25</t>
  </si>
  <si>
    <t>Vidy</t>
  </si>
  <si>
    <t>1/2 finales suisse individuels 2020</t>
  </si>
  <si>
    <t>163,00</t>
  </si>
  <si>
    <t>203,33</t>
  </si>
  <si>
    <t>185,75</t>
  </si>
  <si>
    <t>160,13</t>
  </si>
  <si>
    <t>203,42</t>
  </si>
  <si>
    <t>176,75</t>
  </si>
  <si>
    <t>167,38</t>
  </si>
  <si>
    <t>159,00</t>
  </si>
  <si>
    <t>176,08</t>
  </si>
  <si>
    <t>175,58</t>
  </si>
  <si>
    <t>165,63</t>
  </si>
  <si>
    <t>187,50</t>
  </si>
  <si>
    <t>146,50</t>
  </si>
  <si>
    <t>209,00</t>
  </si>
  <si>
    <t>183,33</t>
  </si>
  <si>
    <t>160,88</t>
  </si>
  <si>
    <t>180,13</t>
  </si>
  <si>
    <t>22-25.08.2019</t>
  </si>
  <si>
    <t>19 BC Strangers Doppel</t>
  </si>
  <si>
    <t>26.08.-01.09.19</t>
  </si>
  <si>
    <t>1st 900 Global 3G Swiss Senior Open</t>
  </si>
  <si>
    <t>10-13.10.2019</t>
  </si>
  <si>
    <t>20ème National Doublette LS 19</t>
  </si>
  <si>
    <t>Champ. Genevois 2020</t>
  </si>
  <si>
    <t>Dupre Kevin</t>
  </si>
  <si>
    <t>Flores Alberto</t>
  </si>
  <si>
    <t>Guex-Crosier Régis</t>
  </si>
  <si>
    <t>Meier Pierre</t>
  </si>
  <si>
    <t>Nemeskeri Julien</t>
  </si>
  <si>
    <t>Rey Maria</t>
  </si>
  <si>
    <t>163,83</t>
  </si>
  <si>
    <t>Champ. Genevois Mixte 2020</t>
  </si>
  <si>
    <t>202,50</t>
  </si>
  <si>
    <t>179,17</t>
  </si>
  <si>
    <t>183,67</t>
  </si>
  <si>
    <t>171,17</t>
  </si>
  <si>
    <t>122,17</t>
  </si>
  <si>
    <t>165,17</t>
  </si>
  <si>
    <t>156,17</t>
  </si>
  <si>
    <t>199,00</t>
  </si>
  <si>
    <t>Gamboa dos Santos David</t>
  </si>
  <si>
    <t>201,50</t>
  </si>
  <si>
    <t>176,00</t>
  </si>
  <si>
    <t>178,33</t>
  </si>
  <si>
    <t>168,33</t>
  </si>
  <si>
    <t>153,83</t>
  </si>
  <si>
    <t>174,67</t>
  </si>
  <si>
    <t>166,67</t>
  </si>
  <si>
    <t>171,00</t>
  </si>
  <si>
    <t>159,67</t>
  </si>
  <si>
    <t>162,17</t>
  </si>
  <si>
    <t>158,17</t>
  </si>
  <si>
    <t>175,33</t>
  </si>
  <si>
    <t>173,83</t>
  </si>
  <si>
    <t>177,33</t>
  </si>
  <si>
    <t>149,33</t>
  </si>
  <si>
    <t>190,67</t>
  </si>
  <si>
    <t>202,33</t>
  </si>
  <si>
    <t>164,50</t>
  </si>
  <si>
    <t>138,00</t>
  </si>
  <si>
    <t>162,33</t>
  </si>
  <si>
    <t>186,33</t>
  </si>
  <si>
    <t>166,17</t>
  </si>
  <si>
    <t>164,33</t>
  </si>
  <si>
    <t>144,17</t>
  </si>
  <si>
    <t>16-17.11.2019</t>
  </si>
  <si>
    <t>Champ. Suisse Seniors 2020</t>
  </si>
  <si>
    <t>Roger Nicole</t>
  </si>
  <si>
    <t>Ankara</t>
  </si>
  <si>
    <t>ECC 2019 Ankara</t>
  </si>
  <si>
    <t>03-09.02.2020</t>
  </si>
  <si>
    <t>Inter de Vidy by Storm 2020</t>
  </si>
  <si>
    <t>Cataldo Wiliam</t>
  </si>
  <si>
    <t>Le Solitaire 2019</t>
  </si>
  <si>
    <t>Balexert</t>
  </si>
  <si>
    <t>Ligue inter 19</t>
  </si>
  <si>
    <t>Company Jean</t>
  </si>
  <si>
    <t>Pauchard Christian</t>
  </si>
  <si>
    <t>Zurcher Christophe</t>
  </si>
  <si>
    <t>Ligue inter 2020</t>
  </si>
  <si>
    <t>Ligue SGB 2019</t>
  </si>
  <si>
    <t>Aseron Roldan</t>
  </si>
  <si>
    <t>198,21</t>
  </si>
  <si>
    <t>Ligue SGB 2020</t>
  </si>
  <si>
    <t>169,75</t>
  </si>
  <si>
    <t>179,50</t>
  </si>
  <si>
    <t>169,58</t>
  </si>
  <si>
    <t>180,00</t>
  </si>
  <si>
    <t>181,46</t>
  </si>
  <si>
    <t>136,50</t>
  </si>
  <si>
    <t>127,00</t>
  </si>
  <si>
    <t>166,95</t>
  </si>
  <si>
    <t>158,40</t>
  </si>
  <si>
    <t>158,63</t>
  </si>
  <si>
    <t>156,25</t>
  </si>
  <si>
    <t>160,21</t>
  </si>
  <si>
    <t>150,77</t>
  </si>
  <si>
    <t>199,71</t>
  </si>
  <si>
    <t>164,17</t>
  </si>
  <si>
    <t>149,83</t>
  </si>
  <si>
    <t>154,00</t>
  </si>
  <si>
    <t>173,25</t>
  </si>
  <si>
    <t>158,50</t>
  </si>
  <si>
    <t>177,00</t>
  </si>
  <si>
    <t>178,13</t>
  </si>
  <si>
    <t>161,33</t>
  </si>
  <si>
    <t>169,13</t>
  </si>
  <si>
    <t>169,67</t>
  </si>
  <si>
    <t>145,25</t>
  </si>
  <si>
    <t>172,42</t>
  </si>
  <si>
    <t>174,50</t>
  </si>
  <si>
    <t>140,00</t>
  </si>
  <si>
    <t>144,00</t>
  </si>
  <si>
    <t>171,40</t>
  </si>
  <si>
    <t>193,50</t>
  </si>
  <si>
    <t>127,45</t>
  </si>
  <si>
    <t>188,70</t>
  </si>
  <si>
    <t>175,50</t>
  </si>
  <si>
    <t>177,50</t>
  </si>
  <si>
    <t>143,25</t>
  </si>
  <si>
    <t>03-08.03.2020</t>
  </si>
  <si>
    <t>Low Cost 2020</t>
  </si>
  <si>
    <t>160,93</t>
  </si>
  <si>
    <t>30.10-03.11.2019</t>
  </si>
  <si>
    <t>Open du Lac 2019</t>
  </si>
  <si>
    <t>169,50</t>
  </si>
  <si>
    <t>168,17</t>
  </si>
  <si>
    <t>167,33</t>
  </si>
  <si>
    <t>193,27</t>
  </si>
  <si>
    <t>141,33</t>
  </si>
  <si>
    <t>171,80</t>
  </si>
  <si>
    <t>182,50</t>
  </si>
  <si>
    <t>171,33</t>
  </si>
  <si>
    <t>170,00</t>
  </si>
  <si>
    <t>179,33</t>
  </si>
  <si>
    <t>149,50</t>
  </si>
  <si>
    <t>173,63</t>
  </si>
  <si>
    <t>Qualif régional DA-DB-HA 20</t>
  </si>
  <si>
    <t>172,88</t>
  </si>
  <si>
    <t>148,13</t>
  </si>
  <si>
    <t>189,75</t>
  </si>
  <si>
    <t>164,00</t>
  </si>
  <si>
    <t>162,38</t>
  </si>
  <si>
    <t>184,38</t>
  </si>
  <si>
    <t>168,50</t>
  </si>
  <si>
    <t>122,88</t>
  </si>
  <si>
    <t>186,88</t>
  </si>
  <si>
    <t>176,38</t>
  </si>
  <si>
    <t>157,75</t>
  </si>
  <si>
    <t>168,25</t>
  </si>
  <si>
    <t>Qualif régional HB-HC 20</t>
  </si>
  <si>
    <t>171,63</t>
  </si>
  <si>
    <t>Qualif régional HB-HC 2020</t>
  </si>
  <si>
    <t>162,25</t>
  </si>
  <si>
    <t>182,88</t>
  </si>
  <si>
    <t>166,50</t>
  </si>
  <si>
    <t>170,50</t>
  </si>
  <si>
    <t>172,00</t>
  </si>
  <si>
    <t>163,88</t>
  </si>
  <si>
    <t>147,88</t>
  </si>
  <si>
    <t>154,88</t>
  </si>
  <si>
    <t>179,00</t>
  </si>
  <si>
    <t>165,00</t>
  </si>
  <si>
    <t>190,88</t>
  </si>
  <si>
    <t>161,88</t>
  </si>
  <si>
    <t>194,50</t>
  </si>
  <si>
    <t>164,38</t>
  </si>
  <si>
    <t>159,25</t>
  </si>
  <si>
    <t>170,63</t>
  </si>
  <si>
    <t>196,38</t>
  </si>
  <si>
    <t>182,63</t>
  </si>
  <si>
    <t>157,00</t>
  </si>
  <si>
    <t>160,75</t>
  </si>
  <si>
    <t>174,88</t>
  </si>
  <si>
    <t>173,13</t>
  </si>
  <si>
    <t>185,25</t>
  </si>
  <si>
    <t>143,88</t>
  </si>
  <si>
    <t>182,75</t>
  </si>
  <si>
    <t>Qualif Lg Nationale romande 19</t>
  </si>
  <si>
    <t>21-22.09.2019</t>
  </si>
  <si>
    <t>Team Events 2019</t>
  </si>
  <si>
    <t>Martigny</t>
  </si>
  <si>
    <t>30.11-1.12.2019</t>
  </si>
  <si>
    <t>Triplette de Noël 2019</t>
  </si>
  <si>
    <t>Ligue Inter 2020-2</t>
  </si>
  <si>
    <t>Le Solitaire 2020-2</t>
  </si>
  <si>
    <t>Total Aseron Roldan</t>
  </si>
  <si>
    <t>Total Barbezat Francis</t>
  </si>
  <si>
    <t>Total Barbuscia Isabelle</t>
  </si>
  <si>
    <t>Total Boccalari Jean-Marc</t>
  </si>
  <si>
    <t>Total Burri Fernand</t>
  </si>
  <si>
    <t>Total Burri Katia</t>
  </si>
  <si>
    <t>Total Calzavara Bernard</t>
  </si>
  <si>
    <t>Total Cardinaux Pierre-Alain</t>
  </si>
  <si>
    <t>Total Cataldo Wiliam</t>
  </si>
  <si>
    <t>Total Company Jean</t>
  </si>
  <si>
    <t>Total Dilsuk Linda</t>
  </si>
  <si>
    <t>Total Dupre Kevin</t>
  </si>
  <si>
    <t>Total Faller Neza</t>
  </si>
  <si>
    <t>Total Flores Alberto</t>
  </si>
  <si>
    <t>Total Frei Robert</t>
  </si>
  <si>
    <t>Total Fuentes Sonia</t>
  </si>
  <si>
    <t>Total Goy Christophe</t>
  </si>
  <si>
    <t>Total Guex-Crosier Aurélie</t>
  </si>
  <si>
    <t>Total Guex-Crosier Régis</t>
  </si>
  <si>
    <t>Total Guyot Christine</t>
  </si>
  <si>
    <t>Total Karrer Luisita</t>
  </si>
  <si>
    <t>Total Le Dû Cédric</t>
  </si>
  <si>
    <t>Total Lucia Jean-Charles</t>
  </si>
  <si>
    <t>Total Maulet André</t>
  </si>
  <si>
    <t>Total Meier Pierre</t>
  </si>
  <si>
    <t>Total Mermoud Alex</t>
  </si>
  <si>
    <t>Total Monnier Michel</t>
  </si>
  <si>
    <t>Total Monti Olivier</t>
  </si>
  <si>
    <t>Total Morand Marie-Noëlle</t>
  </si>
  <si>
    <t>Total Nemeskeri Julien</t>
  </si>
  <si>
    <t>Total Pakosz Cécile</t>
  </si>
  <si>
    <t>Total Pauchard Christian</t>
  </si>
  <si>
    <t>Total Rey Maria</t>
  </si>
  <si>
    <t>Total Ruegg Pellarin Anne-Marie</t>
  </si>
  <si>
    <t>Total Sauthier Philippe</t>
  </si>
  <si>
    <t>Total Terrettaz Joey</t>
  </si>
  <si>
    <t>Total Thomet Adrien</t>
  </si>
  <si>
    <t>Total Tissot Yvette</t>
  </si>
  <si>
    <t>Total Zurcher Christophe</t>
  </si>
  <si>
    <t>Au 01.07.2021</t>
  </si>
  <si>
    <t>Étiquettes de colonnes</t>
  </si>
  <si>
    <t>Étiquettes de lignes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</si>
</sst>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 * #,##0.00_ ;_ * \-#,##0.00_ ;_ * &quot;-&quot;??_ ;_ @_ "/>
    <numFmt numFmtId="165" formatCode="0.000"/>
    <numFmt numFmtId="166" formatCode="_ [$€-2]\ * #,##0.00_ ;_ [$€-2]\ * \-#,##0.00_ ;_ [$€-2]\ * &quot;-&quot;??_ "/>
    <numFmt numFmtId="167" formatCode="_ * #,##0.00_ ;_ * \-#,##0.00_ ;_ * \-??_ ;_ @_ "/>
    <numFmt numFmtId="170" formatCode="0.0"/>
  </numFmts>
  <fonts count="67" x14ac:knownFonts="1">
    <font>
      <sz val="1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charset val="1"/>
    </font>
    <font>
      <u/>
      <sz val="7.5"/>
      <color indexed="12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8"/>
      <color indexed="56"/>
      <name val="Cambria"/>
      <family val="2"/>
    </font>
    <font>
      <sz val="12"/>
      <color indexed="8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b/>
      <sz val="12"/>
      <color indexed="52"/>
      <name val="Arial"/>
      <family val="2"/>
    </font>
    <font>
      <sz val="12"/>
      <color indexed="52"/>
      <name val="Arial"/>
      <family val="2"/>
    </font>
    <font>
      <sz val="12"/>
      <color indexed="62"/>
      <name val="Arial"/>
      <family val="2"/>
    </font>
    <font>
      <sz val="12"/>
      <color indexed="20"/>
      <name val="Arial"/>
      <family val="2"/>
    </font>
    <font>
      <sz val="12"/>
      <color indexed="60"/>
      <name val="Arial"/>
      <family val="2"/>
    </font>
    <font>
      <sz val="12"/>
      <color indexed="8"/>
      <name val="MS Sans Serif"/>
      <family val="2"/>
    </font>
    <font>
      <sz val="12"/>
      <color indexed="17"/>
      <name val="Arial"/>
      <family val="2"/>
    </font>
    <font>
      <b/>
      <sz val="12"/>
      <color indexed="63"/>
      <name val="Arial"/>
      <family val="2"/>
    </font>
    <font>
      <i/>
      <sz val="12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color indexed="8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b/>
      <u/>
      <sz val="11"/>
      <color theme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rgb="FFFF0000"/>
      <name val="Arial"/>
      <family val="2"/>
    </font>
    <font>
      <sz val="11"/>
      <color rgb="FFFF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5" tint="-0.249977111117893"/>
      <name val="Arial"/>
      <family val="2"/>
    </font>
    <font>
      <b/>
      <sz val="11"/>
      <name val="Calibri"/>
      <family val="2"/>
      <scheme val="minor"/>
    </font>
    <font>
      <b/>
      <u/>
      <sz val="10"/>
      <color theme="10"/>
      <name val="Arial"/>
      <family val="2"/>
    </font>
    <font>
      <b/>
      <sz val="12"/>
      <color theme="1"/>
      <name val="Arial"/>
      <family val="2"/>
    </font>
    <font>
      <u/>
      <sz val="11"/>
      <color rgb="FF0000FF"/>
      <name val="Arial"/>
      <family val="2"/>
    </font>
    <font>
      <b/>
      <strike/>
      <u/>
      <sz val="11"/>
      <color rgb="FFFF0000"/>
      <name val="Arial"/>
      <family val="2"/>
    </font>
    <font>
      <strike/>
      <sz val="11"/>
      <color rgb="FFFF0000"/>
      <name val="Arial"/>
      <family val="2"/>
    </font>
    <font>
      <b/>
      <strike/>
      <sz val="11"/>
      <color rgb="FFFF0000"/>
      <name val="Arial"/>
      <family val="2"/>
    </font>
    <font>
      <strike/>
      <u/>
      <sz val="11"/>
      <color rgb="FFFF0000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26"/>
      </patternFill>
    </fill>
    <fill>
      <patternFill patternType="solid">
        <fgColor rgb="FFDFDFD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theme="0" tint="-0.149998474074526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CCFFCC"/>
        <bgColor theme="0" tint="-0.14999847407452621"/>
      </patternFill>
    </fill>
    <fill>
      <patternFill patternType="solid">
        <fgColor rgb="FFCCCCE6"/>
        <bgColor indexed="64"/>
      </patternFill>
    </fill>
    <fill>
      <patternFill patternType="solid">
        <fgColor rgb="FFB2B2CC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CC"/>
        <bgColor theme="4" tint="0.79998168889431442"/>
      </patternFill>
    </fill>
    <fill>
      <patternFill patternType="solid">
        <fgColor rgb="FF66CCFF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4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8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0" borderId="1" applyNumberFormat="0" applyAlignment="0" applyProtection="0"/>
    <xf numFmtId="0" fontId="19" fillId="0" borderId="2" applyNumberFormat="0" applyFill="0" applyAlignment="0" applyProtection="0"/>
    <xf numFmtId="0" fontId="4" fillId="21" borderId="3" applyNumberFormat="0" applyFont="0" applyAlignment="0" applyProtection="0"/>
    <xf numFmtId="0" fontId="4" fillId="21" borderId="3" applyNumberFormat="0" applyFont="0" applyAlignment="0" applyProtection="0"/>
    <xf numFmtId="0" fontId="20" fillId="7" borderId="1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" fillId="0" borderId="0"/>
    <xf numFmtId="0" fontId="21" fillId="3" borderId="0" applyNumberFormat="0" applyBorder="0" applyAlignment="0" applyProtection="0"/>
    <xf numFmtId="0" fontId="3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7" fontId="2" fillId="0" borderId="0" applyFill="0" applyBorder="0" applyAlignment="0" applyProtection="0"/>
    <xf numFmtId="164" fontId="2" fillId="0" borderId="0" applyFont="0" applyFill="0" applyBorder="0" applyAlignment="0" applyProtection="0"/>
    <xf numFmtId="0" fontId="22" fillId="22" borderId="0" applyNumberFormat="0" applyBorder="0" applyAlignment="0" applyProtection="0"/>
    <xf numFmtId="0" fontId="4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3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0" fontId="24" fillId="4" borderId="0" applyNumberFormat="0" applyBorder="0" applyAlignment="0" applyProtection="0"/>
    <xf numFmtId="0" fontId="25" fillId="20" borderId="4" applyNumberFormat="0" applyAlignment="0" applyProtection="0"/>
    <xf numFmtId="0" fontId="6" fillId="0" borderId="0"/>
    <xf numFmtId="0" fontId="6" fillId="0" borderId="0"/>
    <xf numFmtId="0" fontId="39" fillId="0" borderId="0" applyFont="0" applyBorder="0" applyAlignment="0">
      <alignment horizontal="center" vertical="center"/>
    </xf>
    <xf numFmtId="0" fontId="2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8" applyNumberFormat="0" applyFill="0" applyAlignment="0" applyProtection="0"/>
    <xf numFmtId="0" fontId="31" fillId="23" borderId="9" applyNumberFormat="0" applyAlignment="0" applyProtection="0"/>
    <xf numFmtId="0" fontId="1" fillId="0" borderId="0"/>
  </cellStyleXfs>
  <cellXfs count="323">
    <xf numFmtId="0" fontId="0" fillId="0" borderId="0" xfId="0"/>
    <xf numFmtId="0" fontId="3" fillId="0" borderId="0" xfId="49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9" fillId="0" borderId="11" xfId="0" applyFont="1" applyFill="1" applyBorder="1"/>
    <xf numFmtId="0" fontId="2" fillId="0" borderId="0" xfId="0" applyFont="1" applyFill="1"/>
    <xf numFmtId="0" fontId="2" fillId="0" borderId="0" xfId="0" applyFont="1"/>
    <xf numFmtId="0" fontId="2" fillId="0" borderId="0" xfId="0" applyFont="1" applyFill="1" applyBorder="1"/>
    <xf numFmtId="0" fontId="2" fillId="24" borderId="0" xfId="0" applyFont="1" applyFill="1"/>
    <xf numFmtId="0" fontId="9" fillId="0" borderId="0" xfId="0" applyFont="1" applyFill="1"/>
    <xf numFmtId="0" fontId="2" fillId="0" borderId="0" xfId="0" applyFont="1" applyBorder="1"/>
    <xf numFmtId="0" fontId="4" fillId="0" borderId="0" xfId="49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5" fontId="4" fillId="0" borderId="0" xfId="49" applyNumberFormat="1" applyFont="1" applyBorder="1" applyAlignment="1">
      <alignment horizontal="center" vertical="center"/>
    </xf>
    <xf numFmtId="0" fontId="4" fillId="0" borderId="0" xfId="49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" fontId="4" fillId="0" borderId="0" xfId="0" applyNumberFormat="1" applyFont="1" applyBorder="1" applyAlignment="1">
      <alignment horizontal="center" vertical="center"/>
    </xf>
    <xf numFmtId="0" fontId="41" fillId="0" borderId="0" xfId="0" applyFont="1" applyBorder="1" applyAlignment="1">
      <alignment vertical="center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25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4" fillId="26" borderId="0" xfId="0" applyFont="1" applyFill="1" applyAlignment="1">
      <alignment horizontal="center" vertical="center" wrapText="1"/>
    </xf>
    <xf numFmtId="0" fontId="42" fillId="0" borderId="0" xfId="35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7" fillId="0" borderId="0" xfId="35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2" fillId="0" borderId="0" xfId="35" applyFont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38" fillId="0" borderId="0" xfId="37" applyFill="1" applyAlignment="1">
      <alignment horizontal="left" vertical="center" wrapText="1"/>
    </xf>
    <xf numFmtId="0" fontId="42" fillId="0" borderId="0" xfId="35" applyFont="1" applyFill="1" applyBorder="1" applyAlignment="1">
      <alignment horizontal="left" vertical="center" wrapText="1"/>
    </xf>
    <xf numFmtId="0" fontId="42" fillId="0" borderId="0" xfId="37" applyFont="1" applyFill="1" applyBorder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44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3" xfId="0" pivotButton="1" applyBorder="1"/>
    <xf numFmtId="0" fontId="0" fillId="0" borderId="15" xfId="0" applyBorder="1"/>
    <xf numFmtId="0" fontId="0" fillId="0" borderId="16" xfId="0" applyBorder="1"/>
    <xf numFmtId="1" fontId="4" fillId="0" borderId="0" xfId="49" applyNumberFormat="1" applyFont="1" applyAlignment="1">
      <alignment horizontal="center"/>
    </xf>
    <xf numFmtId="0" fontId="4" fillId="0" borderId="0" xfId="49" applyFont="1"/>
    <xf numFmtId="165" fontId="4" fillId="0" borderId="0" xfId="49" applyNumberFormat="1" applyFont="1" applyAlignment="1">
      <alignment horizontal="center"/>
    </xf>
    <xf numFmtId="0" fontId="4" fillId="0" borderId="0" xfId="49" applyFont="1" applyAlignment="1">
      <alignment horizontal="center"/>
    </xf>
    <xf numFmtId="0" fontId="4" fillId="27" borderId="0" xfId="49" applyFont="1" applyFill="1" applyAlignment="1">
      <alignment horizontal="center"/>
    </xf>
    <xf numFmtId="14" fontId="4" fillId="27" borderId="0" xfId="49" applyNumberFormat="1" applyFont="1" applyFill="1" applyAlignment="1">
      <alignment horizontal="center"/>
    </xf>
    <xf numFmtId="1" fontId="4" fillId="26" borderId="0" xfId="49" applyNumberFormat="1" applyFont="1" applyFill="1" applyAlignment="1">
      <alignment horizontal="center"/>
    </xf>
    <xf numFmtId="0" fontId="4" fillId="26" borderId="0" xfId="49" applyFont="1" applyFill="1" applyAlignment="1">
      <alignment horizontal="center"/>
    </xf>
    <xf numFmtId="14" fontId="4" fillId="26" borderId="0" xfId="49" applyNumberFormat="1" applyFont="1" applyFill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5" fillId="0" borderId="0" xfId="0" applyFont="1" applyAlignment="1">
      <alignment vertical="center" wrapText="1"/>
    </xf>
    <xf numFmtId="2" fontId="45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45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36" fillId="0" borderId="0" xfId="0" applyFont="1" applyAlignment="1">
      <alignment vertical="center"/>
    </xf>
    <xf numFmtId="0" fontId="0" fillId="0" borderId="17" xfId="0" pivotButton="1" applyBorder="1"/>
    <xf numFmtId="0" fontId="35" fillId="0" borderId="0" xfId="0" applyFont="1" applyAlignment="1">
      <alignment horizontal="center" vertical="center" wrapText="1"/>
    </xf>
    <xf numFmtId="0" fontId="35" fillId="0" borderId="0" xfId="43" applyAlignment="1">
      <alignment vertical="center"/>
    </xf>
    <xf numFmtId="0" fontId="40" fillId="0" borderId="0" xfId="43" applyFont="1" applyAlignment="1">
      <alignment vertical="center"/>
    </xf>
    <xf numFmtId="0" fontId="35" fillId="0" borderId="0" xfId="43" applyAlignment="1">
      <alignment horizontal="center" vertical="center" wrapText="1"/>
    </xf>
    <xf numFmtId="0" fontId="35" fillId="0" borderId="0" xfId="43" applyAlignment="1">
      <alignment horizontal="left" vertical="center" wrapText="1"/>
    </xf>
    <xf numFmtId="165" fontId="35" fillId="0" borderId="0" xfId="43" applyNumberFormat="1" applyAlignment="1">
      <alignment horizontal="center" vertical="center" wrapText="1"/>
    </xf>
    <xf numFmtId="2" fontId="35" fillId="0" borderId="0" xfId="43" applyNumberFormat="1" applyAlignment="1">
      <alignment horizontal="center" vertical="center" wrapText="1"/>
    </xf>
    <xf numFmtId="0" fontId="45" fillId="0" borderId="0" xfId="43" applyFont="1" applyAlignment="1">
      <alignment horizontal="center" vertical="center" wrapText="1"/>
    </xf>
    <xf numFmtId="0" fontId="45" fillId="0" borderId="0" xfId="43" applyFont="1" applyAlignment="1">
      <alignment horizontal="left" vertical="center" wrapText="1"/>
    </xf>
    <xf numFmtId="0" fontId="35" fillId="0" borderId="0" xfId="43" applyAlignment="1">
      <alignment horizontal="center" vertical="center"/>
    </xf>
    <xf numFmtId="2" fontId="35" fillId="0" borderId="0" xfId="43" applyNumberFormat="1" applyAlignment="1">
      <alignment horizontal="center" vertical="center"/>
    </xf>
    <xf numFmtId="0" fontId="36" fillId="0" borderId="0" xfId="43" applyFont="1" applyAlignment="1">
      <alignment vertical="center"/>
    </xf>
    <xf numFmtId="0" fontId="45" fillId="0" borderId="0" xfId="43" applyFont="1" applyAlignment="1">
      <alignment vertical="center"/>
    </xf>
    <xf numFmtId="0" fontId="0" fillId="0" borderId="0" xfId="43" applyFont="1" applyAlignment="1">
      <alignment horizontal="center" vertical="center"/>
    </xf>
    <xf numFmtId="165" fontId="35" fillId="0" borderId="0" xfId="43" applyNumberFormat="1" applyAlignment="1">
      <alignment horizontal="center" vertical="center"/>
    </xf>
    <xf numFmtId="0" fontId="39" fillId="0" borderId="0" xfId="43" applyFont="1" applyAlignment="1">
      <alignment horizontal="center" vertical="center"/>
    </xf>
    <xf numFmtId="170" fontId="35" fillId="0" borderId="0" xfId="43" applyNumberFormat="1" applyAlignment="1">
      <alignment horizontal="center" vertical="center"/>
    </xf>
    <xf numFmtId="170" fontId="35" fillId="0" borderId="0" xfId="43" applyNumberFormat="1" applyAlignment="1">
      <alignment vertical="center"/>
    </xf>
    <xf numFmtId="0" fontId="37" fillId="0" borderId="18" xfId="35" applyFill="1" applyBorder="1" applyAlignment="1">
      <alignment horizontal="left" vertical="center" wrapText="1"/>
    </xf>
    <xf numFmtId="0" fontId="39" fillId="0" borderId="18" xfId="0" applyFont="1" applyBorder="1" applyAlignment="1">
      <alignment horizontal="center" vertical="center" wrapText="1"/>
    </xf>
    <xf numFmtId="0" fontId="32" fillId="28" borderId="11" xfId="63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1" xfId="0" applyBorder="1" applyAlignment="1">
      <alignment horizontal="left"/>
    </xf>
    <xf numFmtId="0" fontId="0" fillId="0" borderId="11" xfId="0" applyBorder="1"/>
    <xf numFmtId="0" fontId="0" fillId="30" borderId="11" xfId="0" applyFill="1" applyBorder="1" applyAlignment="1">
      <alignment horizontal="left"/>
    </xf>
    <xf numFmtId="0" fontId="0" fillId="0" borderId="11" xfId="0" applyBorder="1" applyAlignment="1">
      <alignment horizontal="center" vertical="center"/>
    </xf>
    <xf numFmtId="0" fontId="32" fillId="28" borderId="12" xfId="63" applyFont="1" applyFill="1" applyBorder="1" applyAlignment="1">
      <alignment horizontal="center" vertical="center"/>
    </xf>
    <xf numFmtId="0" fontId="32" fillId="29" borderId="11" xfId="63" applyFont="1" applyFill="1" applyBorder="1" applyAlignment="1">
      <alignment horizontal="center" vertical="center"/>
    </xf>
    <xf numFmtId="0" fontId="32" fillId="29" borderId="12" xfId="63" applyFont="1" applyFill="1" applyBorder="1" applyAlignment="1">
      <alignment horizontal="center" vertical="center"/>
    </xf>
    <xf numFmtId="0" fontId="46" fillId="0" borderId="11" xfId="0" applyFont="1" applyBorder="1" applyAlignment="1">
      <alignment horizontal="center" vertical="center"/>
    </xf>
    <xf numFmtId="0" fontId="0" fillId="30" borderId="11" xfId="0" applyFill="1" applyBorder="1" applyAlignment="1">
      <alignment horizontal="center" vertical="center"/>
    </xf>
    <xf numFmtId="0" fontId="9" fillId="30" borderId="11" xfId="0" applyFont="1" applyFill="1" applyBorder="1" applyAlignment="1">
      <alignment horizontal="center" vertical="center"/>
    </xf>
    <xf numFmtId="0" fontId="46" fillId="0" borderId="0" xfId="49" applyFont="1" applyFill="1" applyAlignment="1">
      <alignment vertical="center"/>
    </xf>
    <xf numFmtId="0" fontId="46" fillId="0" borderId="0" xfId="49" applyFont="1" applyFill="1" applyBorder="1" applyAlignment="1">
      <alignment vertical="center"/>
    </xf>
    <xf numFmtId="0" fontId="48" fillId="28" borderId="11" xfId="63" applyFont="1" applyFill="1" applyBorder="1" applyAlignment="1">
      <alignment horizontal="center" vertical="center"/>
    </xf>
    <xf numFmtId="0" fontId="48" fillId="29" borderId="11" xfId="63" applyFont="1" applyFill="1" applyBorder="1" applyAlignment="1">
      <alignment horizontal="center" vertical="center"/>
    </xf>
    <xf numFmtId="0" fontId="46" fillId="0" borderId="11" xfId="49" applyFont="1" applyFill="1" applyBorder="1" applyAlignment="1">
      <alignment horizontal="center" vertical="center"/>
    </xf>
    <xf numFmtId="0" fontId="38" fillId="0" borderId="0" xfId="37" applyFill="1" applyBorder="1" applyAlignment="1">
      <alignment horizontal="left" vertical="center" wrapText="1"/>
    </xf>
    <xf numFmtId="14" fontId="4" fillId="0" borderId="0" xfId="49" applyNumberFormat="1" applyFont="1" applyAlignment="1">
      <alignment horizontal="center"/>
    </xf>
    <xf numFmtId="0" fontId="42" fillId="0" borderId="0" xfId="35" applyFont="1" applyBorder="1" applyAlignment="1">
      <alignment horizontal="left" vertical="center" wrapText="1"/>
    </xf>
    <xf numFmtId="0" fontId="0" fillId="0" borderId="19" xfId="0" applyBorder="1"/>
    <xf numFmtId="0" fontId="0" fillId="0" borderId="20" xfId="0" applyBorder="1"/>
    <xf numFmtId="0" fontId="0" fillId="0" borderId="13" xfId="0" applyNumberFormat="1" applyBorder="1"/>
    <xf numFmtId="0" fontId="0" fillId="0" borderId="20" xfId="0" applyNumberFormat="1" applyBorder="1"/>
    <xf numFmtId="0" fontId="0" fillId="0" borderId="15" xfId="0" applyNumberFormat="1" applyBorder="1"/>
    <xf numFmtId="0" fontId="0" fillId="0" borderId="0" xfId="0" applyNumberFormat="1"/>
    <xf numFmtId="0" fontId="0" fillId="0" borderId="17" xfId="0" applyBorder="1"/>
    <xf numFmtId="0" fontId="0" fillId="0" borderId="21" xfId="0" applyBorder="1"/>
    <xf numFmtId="165" fontId="0" fillId="0" borderId="21" xfId="0" applyNumberFormat="1" applyBorder="1"/>
    <xf numFmtId="165" fontId="0" fillId="0" borderId="22" xfId="0" applyNumberFormat="1" applyBorder="1"/>
    <xf numFmtId="0" fontId="0" fillId="0" borderId="16" xfId="0" applyNumberFormat="1" applyBorder="1"/>
    <xf numFmtId="0" fontId="0" fillId="0" borderId="23" xfId="0" applyNumberFormat="1" applyBorder="1"/>
    <xf numFmtId="165" fontId="0" fillId="0" borderId="24" xfId="0" applyNumberFormat="1" applyBorder="1"/>
    <xf numFmtId="0" fontId="42" fillId="0" borderId="0" xfId="35" applyFont="1"/>
    <xf numFmtId="0" fontId="49" fillId="0" borderId="0" xfId="35" applyFont="1" applyFill="1" applyAlignment="1">
      <alignment horizontal="left" vertical="center" wrapText="1"/>
    </xf>
    <xf numFmtId="0" fontId="4" fillId="26" borderId="0" xfId="0" applyFont="1" applyFill="1"/>
    <xf numFmtId="0" fontId="4" fillId="26" borderId="0" xfId="0" applyFont="1" applyFill="1" applyAlignment="1">
      <alignment horizontal="center" vertical="center"/>
    </xf>
    <xf numFmtId="0" fontId="45" fillId="0" borderId="0" xfId="0" applyFont="1" applyAlignment="1">
      <alignment vertical="center"/>
    </xf>
    <xf numFmtId="0" fontId="45" fillId="0" borderId="0" xfId="0" applyFont="1" applyFill="1" applyAlignment="1">
      <alignment horizontal="center" vertical="center" wrapText="1"/>
    </xf>
    <xf numFmtId="0" fontId="4" fillId="29" borderId="0" xfId="49" applyFont="1" applyFill="1" applyAlignment="1">
      <alignment horizontal="center"/>
    </xf>
    <xf numFmtId="0" fontId="42" fillId="33" borderId="0" xfId="37" applyFont="1" applyFill="1" applyAlignment="1">
      <alignment horizontal="left" vertical="center" wrapText="1"/>
    </xf>
    <xf numFmtId="14" fontId="4" fillId="29" borderId="0" xfId="49" applyNumberFormat="1" applyFont="1" applyFill="1" applyAlignment="1">
      <alignment horizontal="center"/>
    </xf>
    <xf numFmtId="0" fontId="4" fillId="29" borderId="0" xfId="0" applyFont="1" applyFill="1" applyAlignment="1">
      <alignment horizontal="center" vertical="center" wrapText="1"/>
    </xf>
    <xf numFmtId="0" fontId="42" fillId="29" borderId="0" xfId="37" applyFont="1" applyFill="1" applyAlignment="1">
      <alignment horizontal="left" vertical="center" wrapText="1"/>
    </xf>
    <xf numFmtId="0" fontId="42" fillId="29" borderId="0" xfId="37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0" fillId="28" borderId="11" xfId="63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37" fillId="0" borderId="0" xfId="35" applyFill="1" applyAlignment="1">
      <alignment horizontal="center" vertical="center" wrapText="1"/>
    </xf>
    <xf numFmtId="0" fontId="0" fillId="0" borderId="0" xfId="0" applyFill="1"/>
    <xf numFmtId="0" fontId="46" fillId="0" borderId="0" xfId="0" applyFont="1" applyFill="1" applyAlignment="1">
      <alignment horizontal="center" vertical="center" wrapText="1"/>
    </xf>
    <xf numFmtId="0" fontId="40" fillId="0" borderId="26" xfId="43" applyNumberFormat="1" applyFont="1" applyBorder="1" applyAlignment="1">
      <alignment horizontal="center" vertical="center" wrapText="1"/>
    </xf>
    <xf numFmtId="0" fontId="40" fillId="0" borderId="26" xfId="43" applyNumberFormat="1" applyFont="1" applyBorder="1" applyAlignment="1">
      <alignment horizontal="left" vertical="center" wrapText="1"/>
    </xf>
    <xf numFmtId="165" fontId="40" fillId="0" borderId="26" xfId="43" applyNumberFormat="1" applyFont="1" applyBorder="1" applyAlignment="1">
      <alignment horizontal="center" vertical="center" wrapText="1"/>
    </xf>
    <xf numFmtId="0" fontId="38" fillId="34" borderId="18" xfId="37" applyFill="1" applyBorder="1" applyAlignment="1">
      <alignment horizontal="left" vertical="center" wrapText="1"/>
    </xf>
    <xf numFmtId="0" fontId="39" fillId="34" borderId="18" xfId="0" applyFont="1" applyFill="1" applyBorder="1" applyAlignment="1">
      <alignment horizontal="center" vertical="center" wrapText="1"/>
    </xf>
    <xf numFmtId="0" fontId="39" fillId="35" borderId="18" xfId="0" applyFont="1" applyFill="1" applyBorder="1" applyAlignment="1">
      <alignment horizontal="center" vertical="center" wrapText="1"/>
    </xf>
    <xf numFmtId="0" fontId="38" fillId="0" borderId="18" xfId="37" applyBorder="1" applyAlignment="1">
      <alignment horizontal="left" vertical="center" wrapText="1"/>
    </xf>
    <xf numFmtId="0" fontId="39" fillId="25" borderId="18" xfId="0" applyFont="1" applyFill="1" applyBorder="1" applyAlignment="1">
      <alignment horizontal="center" vertical="center" wrapText="1"/>
    </xf>
    <xf numFmtId="0" fontId="39" fillId="32" borderId="0" xfId="0" applyFont="1" applyFill="1" applyAlignment="1">
      <alignment horizontal="center" vertical="center" wrapText="1"/>
    </xf>
    <xf numFmtId="0" fontId="37" fillId="32" borderId="0" xfId="35" applyFont="1" applyFill="1" applyAlignment="1">
      <alignment horizontal="left" vertical="center" wrapText="1"/>
    </xf>
    <xf numFmtId="0" fontId="37" fillId="0" borderId="0" xfId="35" applyFont="1" applyAlignment="1">
      <alignment horizontal="left" vertical="center" wrapText="1"/>
    </xf>
    <xf numFmtId="0" fontId="50" fillId="0" borderId="26" xfId="0" applyFont="1" applyBorder="1" applyAlignment="1">
      <alignment horizontal="center" vertical="center" wrapText="1"/>
    </xf>
    <xf numFmtId="0" fontId="50" fillId="0" borderId="26" xfId="0" applyFont="1" applyBorder="1" applyAlignment="1">
      <alignment horizontal="left" vertical="center" wrapText="1"/>
    </xf>
    <xf numFmtId="0" fontId="38" fillId="32" borderId="0" xfId="37" applyFont="1" applyFill="1" applyAlignment="1">
      <alignment horizontal="left" vertical="center" wrapText="1"/>
    </xf>
    <xf numFmtId="0" fontId="38" fillId="0" borderId="0" xfId="37" applyFont="1" applyAlignment="1">
      <alignment horizontal="left" vertical="center" wrapText="1"/>
    </xf>
    <xf numFmtId="0" fontId="38" fillId="0" borderId="25" xfId="37" applyFont="1" applyBorder="1" applyAlignment="1">
      <alignment horizontal="left" vertical="center" wrapText="1"/>
    </xf>
    <xf numFmtId="0" fontId="39" fillId="0" borderId="2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0" fillId="0" borderId="26" xfId="43" applyFont="1" applyBorder="1" applyAlignment="1">
      <alignment horizontal="center" vertical="center" wrapText="1"/>
    </xf>
    <xf numFmtId="0" fontId="40" fillId="0" borderId="26" xfId="43" applyFont="1" applyBorder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49" fillId="0" borderId="0" xfId="35" applyFont="1" applyFill="1" applyBorder="1" applyAlignment="1">
      <alignment horizontal="left" vertical="center" wrapText="1"/>
    </xf>
    <xf numFmtId="0" fontId="51" fillId="0" borderId="0" xfId="0" applyFont="1" applyAlignment="1">
      <alignment vertical="center"/>
    </xf>
    <xf numFmtId="0" fontId="42" fillId="29" borderId="25" xfId="37" applyFont="1" applyFill="1" applyBorder="1" applyAlignment="1">
      <alignment horizontal="left" vertical="center" wrapText="1"/>
    </xf>
    <xf numFmtId="0" fontId="4" fillId="33" borderId="0" xfId="0" applyFont="1" applyFill="1" applyAlignment="1">
      <alignment horizontal="center" vertical="center" wrapText="1"/>
    </xf>
    <xf numFmtId="0" fontId="4" fillId="29" borderId="25" xfId="0" applyFont="1" applyFill="1" applyBorder="1" applyAlignment="1">
      <alignment horizontal="center" vertical="center" wrapText="1"/>
    </xf>
    <xf numFmtId="0" fontId="52" fillId="33" borderId="0" xfId="37" applyFont="1" applyFill="1" applyAlignment="1">
      <alignment horizontal="left" vertical="center" wrapText="1"/>
    </xf>
    <xf numFmtId="0" fontId="53" fillId="33" borderId="0" xfId="0" applyFont="1" applyFill="1" applyAlignment="1">
      <alignment horizontal="center" vertical="center" wrapText="1"/>
    </xf>
    <xf numFmtId="0" fontId="42" fillId="26" borderId="0" xfId="37" applyFont="1" applyFill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42" fillId="31" borderId="0" xfId="35" applyFont="1" applyFill="1" applyBorder="1" applyAlignment="1">
      <alignment horizontal="left" vertical="center" wrapText="1"/>
    </xf>
    <xf numFmtId="0" fontId="42" fillId="27" borderId="0" xfId="35" applyFont="1" applyFill="1" applyBorder="1" applyAlignment="1">
      <alignment horizontal="left" vertical="center" wrapText="1"/>
    </xf>
    <xf numFmtId="0" fontId="4" fillId="0" borderId="0" xfId="49" applyFont="1" applyAlignment="1">
      <alignment horizontal="center" vertical="center"/>
    </xf>
    <xf numFmtId="0" fontId="4" fillId="27" borderId="0" xfId="49" applyFont="1" applyFill="1" applyAlignment="1">
      <alignment horizontal="center" vertical="center"/>
    </xf>
    <xf numFmtId="0" fontId="33" fillId="0" borderId="0" xfId="35" applyFont="1" applyFill="1" applyAlignment="1">
      <alignment horizontal="center" vertical="center" wrapText="1"/>
    </xf>
    <xf numFmtId="0" fontId="39" fillId="36" borderId="0" xfId="0" applyFont="1" applyFill="1" applyAlignment="1">
      <alignment horizontal="center" vertical="center" wrapText="1"/>
    </xf>
    <xf numFmtId="0" fontId="37" fillId="36" borderId="18" xfId="35" applyFont="1" applyFill="1" applyBorder="1" applyAlignment="1">
      <alignment horizontal="left" vertical="center" wrapText="1"/>
    </xf>
    <xf numFmtId="0" fontId="56" fillId="36" borderId="18" xfId="0" applyFont="1" applyFill="1" applyBorder="1" applyAlignment="1">
      <alignment horizontal="center" vertical="center" wrapText="1"/>
    </xf>
    <xf numFmtId="0" fontId="37" fillId="0" borderId="18" xfId="35" applyFont="1" applyBorder="1" applyAlignment="1">
      <alignment horizontal="left" vertical="center" wrapText="1"/>
    </xf>
    <xf numFmtId="0" fontId="56" fillId="0" borderId="18" xfId="0" applyFont="1" applyBorder="1" applyAlignment="1">
      <alignment horizontal="center" vertical="center" wrapText="1"/>
    </xf>
    <xf numFmtId="165" fontId="40" fillId="0" borderId="0" xfId="43" applyNumberFormat="1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 wrapText="1"/>
    </xf>
    <xf numFmtId="0" fontId="40" fillId="0" borderId="0" xfId="43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  <xf numFmtId="0" fontId="0" fillId="30" borderId="0" xfId="0" applyFont="1" applyFill="1" applyAlignment="1">
      <alignment horizontal="center" vertical="center" wrapText="1"/>
    </xf>
    <xf numFmtId="165" fontId="0" fillId="30" borderId="0" xfId="0" applyNumberFormat="1" applyFont="1" applyFill="1" applyAlignment="1">
      <alignment horizontal="center" vertical="center" wrapText="1"/>
    </xf>
    <xf numFmtId="0" fontId="57" fillId="30" borderId="26" xfId="43" applyNumberFormat="1" applyFont="1" applyFill="1" applyBorder="1" applyAlignment="1">
      <alignment horizontal="center" vertical="center" wrapText="1"/>
    </xf>
    <xf numFmtId="165" fontId="57" fillId="30" borderId="26" xfId="43" applyNumberFormat="1" applyFont="1" applyFill="1" applyBorder="1" applyAlignment="1">
      <alignment horizontal="center" vertical="center" wrapText="1"/>
    </xf>
    <xf numFmtId="0" fontId="0" fillId="30" borderId="0" xfId="0" applyFill="1"/>
    <xf numFmtId="0" fontId="0" fillId="30" borderId="0" xfId="0" applyFill="1" applyAlignment="1">
      <alignment horizontal="center" vertical="center"/>
    </xf>
    <xf numFmtId="170" fontId="0" fillId="30" borderId="0" xfId="0" applyNumberFormat="1" applyFill="1"/>
    <xf numFmtId="170" fontId="0" fillId="30" borderId="0" xfId="0" applyNumberFormat="1" applyFill="1" applyAlignment="1">
      <alignment horizontal="center" vertical="center"/>
    </xf>
    <xf numFmtId="170" fontId="0" fillId="0" borderId="0" xfId="0" applyNumberFormat="1" applyFill="1"/>
    <xf numFmtId="165" fontId="0" fillId="30" borderId="0" xfId="0" applyNumberFormat="1" applyFill="1"/>
    <xf numFmtId="165" fontId="0" fillId="30" borderId="0" xfId="0" applyNumberFormat="1" applyFill="1" applyAlignment="1">
      <alignment horizontal="center" vertical="center"/>
    </xf>
    <xf numFmtId="165" fontId="0" fillId="0" borderId="0" xfId="0" applyNumberFormat="1" applyFill="1"/>
    <xf numFmtId="0" fontId="47" fillId="0" borderId="0" xfId="0" applyFont="1" applyAlignment="1">
      <alignment vertical="center"/>
    </xf>
    <xf numFmtId="0" fontId="37" fillId="37" borderId="0" xfId="35" applyFill="1" applyBorder="1" applyAlignment="1">
      <alignment horizontal="left" vertical="center" wrapText="1"/>
    </xf>
    <xf numFmtId="0" fontId="42" fillId="0" borderId="0" xfId="35" applyFont="1" applyBorder="1"/>
    <xf numFmtId="0" fontId="58" fillId="37" borderId="0" xfId="35" applyFont="1" applyFill="1" applyBorder="1" applyAlignment="1">
      <alignment horizontal="left" vertical="center" wrapText="1"/>
    </xf>
    <xf numFmtId="0" fontId="49" fillId="0" borderId="0" xfId="35" applyFont="1" applyBorder="1"/>
    <xf numFmtId="0" fontId="49" fillId="37" borderId="0" xfId="35" applyFont="1" applyFill="1" applyBorder="1" applyAlignment="1">
      <alignment horizontal="left" vertical="center" wrapText="1"/>
    </xf>
    <xf numFmtId="0" fontId="42" fillId="37" borderId="0" xfId="35" applyFont="1" applyFill="1" applyBorder="1" applyAlignment="1">
      <alignment horizontal="left" vertical="center" wrapText="1"/>
    </xf>
    <xf numFmtId="0" fontId="37" fillId="0" borderId="0" xfId="35"/>
    <xf numFmtId="0" fontId="13" fillId="0" borderId="0" xfId="0" applyFont="1" applyAlignment="1">
      <alignment horizontal="center"/>
    </xf>
    <xf numFmtId="0" fontId="54" fillId="0" borderId="0" xfId="43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0" borderId="0" xfId="35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25" xfId="0" applyFont="1" applyFill="1" applyBorder="1" applyAlignment="1">
      <alignment horizontal="center" vertical="center" wrapText="1"/>
    </xf>
    <xf numFmtId="0" fontId="33" fillId="0" borderId="25" xfId="35" applyFont="1" applyFill="1" applyBorder="1" applyAlignment="1">
      <alignment horizontal="center" vertical="center" wrapText="1"/>
    </xf>
    <xf numFmtId="0" fontId="4" fillId="0" borderId="0" xfId="49" applyFont="1" applyAlignment="1">
      <alignment horizontal="center" vertical="center" wrapText="1"/>
    </xf>
    <xf numFmtId="0" fontId="42" fillId="0" borderId="0" xfId="37" applyFont="1" applyFill="1" applyAlignment="1">
      <alignment horizontal="left" vertical="center" wrapText="1"/>
    </xf>
    <xf numFmtId="0" fontId="2" fillId="0" borderId="0" xfId="49" applyAlignment="1">
      <alignment horizontal="center"/>
    </xf>
    <xf numFmtId="0" fontId="35" fillId="0" borderId="0" xfId="49" applyFont="1"/>
    <xf numFmtId="0" fontId="2" fillId="0" borderId="0" xfId="49" applyAlignment="1">
      <alignment horizontal="center" vertical="center" wrapText="1"/>
    </xf>
    <xf numFmtId="0" fontId="39" fillId="0" borderId="0" xfId="49" applyFont="1" applyAlignment="1">
      <alignment horizontal="center" vertical="center" wrapText="1"/>
    </xf>
    <xf numFmtId="0" fontId="60" fillId="0" borderId="0" xfId="35" applyFont="1" applyAlignment="1"/>
    <xf numFmtId="0" fontId="60" fillId="0" borderId="0" xfId="35" applyFont="1" applyFill="1" applyAlignment="1">
      <alignment horizontal="left" vertical="center" wrapText="1"/>
    </xf>
    <xf numFmtId="1" fontId="4" fillId="0" borderId="0" xfId="49" applyNumberFormat="1" applyFont="1" applyAlignment="1">
      <alignment horizontal="center" vertical="center" wrapText="1"/>
    </xf>
    <xf numFmtId="165" fontId="4" fillId="0" borderId="0" xfId="49" applyNumberFormat="1" applyFont="1" applyAlignment="1">
      <alignment horizontal="center" vertical="center" wrapText="1"/>
    </xf>
    <xf numFmtId="1" fontId="43" fillId="0" borderId="0" xfId="49" applyNumberFormat="1" applyFont="1" applyAlignment="1">
      <alignment horizontal="center" vertical="center" wrapText="1"/>
    </xf>
    <xf numFmtId="0" fontId="43" fillId="0" borderId="0" xfId="49" applyFont="1" applyAlignment="1">
      <alignment horizontal="center" vertical="center" wrapText="1"/>
    </xf>
    <xf numFmtId="1" fontId="43" fillId="0" borderId="0" xfId="43" applyNumberFormat="1" applyFont="1" applyAlignment="1">
      <alignment horizontal="center" vertical="center" wrapText="1"/>
    </xf>
    <xf numFmtId="0" fontId="43" fillId="0" borderId="0" xfId="43" applyFont="1" applyAlignment="1">
      <alignment horizontal="center" vertical="center" wrapText="1"/>
    </xf>
    <xf numFmtId="0" fontId="42" fillId="0" borderId="0" xfId="38" applyFont="1" applyFill="1" applyAlignment="1">
      <alignment horizontal="left" vertical="center" wrapText="1"/>
    </xf>
    <xf numFmtId="165" fontId="43" fillId="0" borderId="0" xfId="49" applyNumberFormat="1" applyFont="1" applyAlignment="1">
      <alignment horizontal="center" vertical="center" wrapText="1"/>
    </xf>
    <xf numFmtId="0" fontId="43" fillId="0" borderId="0" xfId="49" applyFont="1" applyAlignment="1">
      <alignment horizontal="center" vertical="center"/>
    </xf>
    <xf numFmtId="0" fontId="4" fillId="38" borderId="0" xfId="49" applyFont="1" applyFill="1" applyAlignment="1">
      <alignment horizontal="center"/>
    </xf>
    <xf numFmtId="0" fontId="42" fillId="38" borderId="0" xfId="35" applyFont="1" applyFill="1" applyAlignment="1">
      <alignment horizontal="left" vertical="center" wrapText="1"/>
    </xf>
    <xf numFmtId="1" fontId="4" fillId="38" borderId="0" xfId="49" applyNumberFormat="1" applyFont="1" applyFill="1" applyAlignment="1">
      <alignment horizontal="center" vertical="center" wrapText="1"/>
    </xf>
    <xf numFmtId="0" fontId="4" fillId="38" borderId="0" xfId="49" applyFont="1" applyFill="1" applyAlignment="1">
      <alignment horizontal="center" vertical="center" wrapText="1"/>
    </xf>
    <xf numFmtId="14" fontId="4" fillId="38" borderId="0" xfId="49" applyNumberFormat="1" applyFont="1" applyFill="1" applyAlignment="1">
      <alignment horizontal="center"/>
    </xf>
    <xf numFmtId="0" fontId="43" fillId="38" borderId="0" xfId="49" applyFont="1" applyFill="1" applyAlignment="1">
      <alignment horizontal="center" vertical="center"/>
    </xf>
    <xf numFmtId="0" fontId="4" fillId="29" borderId="0" xfId="49" applyFont="1" applyFill="1" applyAlignment="1">
      <alignment horizontal="center" vertical="center" wrapText="1"/>
    </xf>
    <xf numFmtId="0" fontId="42" fillId="39" borderId="0" xfId="37" applyFont="1" applyFill="1" applyAlignment="1">
      <alignment horizontal="left" vertical="center" wrapText="1"/>
    </xf>
    <xf numFmtId="0" fontId="4" fillId="39" borderId="0" xfId="49" applyFont="1" applyFill="1" applyAlignment="1">
      <alignment horizontal="center" vertical="center"/>
    </xf>
    <xf numFmtId="2" fontId="4" fillId="39" borderId="0" xfId="49" applyNumberFormat="1" applyFont="1" applyFill="1" applyAlignment="1">
      <alignment horizontal="center" vertical="center"/>
    </xf>
    <xf numFmtId="0" fontId="4" fillId="33" borderId="0" xfId="49" applyFont="1" applyFill="1" applyAlignment="1">
      <alignment horizontal="center" vertical="center"/>
    </xf>
    <xf numFmtId="2" fontId="4" fillId="33" borderId="0" xfId="49" applyNumberFormat="1" applyFont="1" applyFill="1" applyAlignment="1">
      <alignment horizontal="center" vertical="center"/>
    </xf>
    <xf numFmtId="0" fontId="4" fillId="29" borderId="0" xfId="49" applyFont="1" applyFill="1" applyAlignment="1">
      <alignment horizontal="center" vertical="center"/>
    </xf>
    <xf numFmtId="2" fontId="4" fillId="29" borderId="0" xfId="49" applyNumberFormat="1" applyFont="1" applyFill="1" applyAlignment="1">
      <alignment horizontal="center" vertical="center"/>
    </xf>
    <xf numFmtId="0" fontId="37" fillId="0" borderId="25" xfId="35" applyFill="1" applyBorder="1" applyAlignment="1">
      <alignment horizontal="left" vertical="center" wrapText="1"/>
    </xf>
    <xf numFmtId="0" fontId="39" fillId="0" borderId="25" xfId="49" applyFont="1" applyBorder="1" applyAlignment="1">
      <alignment horizontal="center" vertical="center" wrapText="1"/>
    </xf>
    <xf numFmtId="2" fontId="4" fillId="39" borderId="0" xfId="49" applyNumberFormat="1" applyFont="1" applyFill="1" applyAlignment="1">
      <alignment horizontal="center"/>
    </xf>
    <xf numFmtId="0" fontId="4" fillId="40" borderId="0" xfId="49" applyFont="1" applyFill="1" applyAlignment="1">
      <alignment horizontal="center"/>
    </xf>
    <xf numFmtId="0" fontId="42" fillId="40" borderId="0" xfId="35" applyFont="1" applyFill="1" applyAlignment="1">
      <alignment horizontal="left" vertical="center" wrapText="1"/>
    </xf>
    <xf numFmtId="1" fontId="43" fillId="40" borderId="0" xfId="49" applyNumberFormat="1" applyFont="1" applyFill="1" applyAlignment="1">
      <alignment horizontal="center" vertical="center" wrapText="1"/>
    </xf>
    <xf numFmtId="0" fontId="43" fillId="40" borderId="0" xfId="49" applyFont="1" applyFill="1" applyAlignment="1">
      <alignment horizontal="center" vertical="center" wrapText="1"/>
    </xf>
    <xf numFmtId="14" fontId="4" fillId="40" borderId="0" xfId="49" applyNumberFormat="1" applyFont="1" applyFill="1" applyAlignment="1">
      <alignment horizontal="center"/>
    </xf>
    <xf numFmtId="1" fontId="4" fillId="40" borderId="0" xfId="49" applyNumberFormat="1" applyFont="1" applyFill="1" applyAlignment="1">
      <alignment horizontal="center"/>
    </xf>
    <xf numFmtId="0" fontId="42" fillId="40" borderId="0" xfId="35" applyFont="1" applyFill="1" applyBorder="1" applyAlignment="1">
      <alignment horizontal="left" vertical="center" wrapText="1"/>
    </xf>
    <xf numFmtId="0" fontId="4" fillId="27" borderId="0" xfId="49" applyFont="1" applyFill="1" applyAlignment="1">
      <alignment horizontal="center" vertical="center" wrapText="1"/>
    </xf>
    <xf numFmtId="0" fontId="43" fillId="27" borderId="0" xfId="43" applyFont="1" applyFill="1" applyAlignment="1">
      <alignment horizontal="center" vertical="center"/>
    </xf>
    <xf numFmtId="2" fontId="43" fillId="27" borderId="0" xfId="43" applyNumberFormat="1" applyFont="1" applyFill="1" applyAlignment="1">
      <alignment horizontal="center" vertical="center"/>
    </xf>
    <xf numFmtId="1" fontId="4" fillId="26" borderId="0" xfId="49" applyNumberFormat="1" applyFont="1" applyFill="1" applyAlignment="1">
      <alignment horizontal="center" vertical="center" wrapText="1"/>
    </xf>
    <xf numFmtId="0" fontId="4" fillId="26" borderId="0" xfId="49" applyFont="1" applyFill="1" applyAlignment="1">
      <alignment horizontal="center" vertical="center" wrapText="1"/>
    </xf>
    <xf numFmtId="1" fontId="4" fillId="41" borderId="0" xfId="49" applyNumberFormat="1" applyFont="1" applyFill="1" applyAlignment="1">
      <alignment horizontal="center"/>
    </xf>
    <xf numFmtId="0" fontId="42" fillId="41" borderId="0" xfId="35" applyFont="1" applyFill="1" applyAlignment="1">
      <alignment horizontal="left" vertical="center" wrapText="1"/>
    </xf>
    <xf numFmtId="0" fontId="4" fillId="41" borderId="0" xfId="49" applyFont="1" applyFill="1" applyAlignment="1">
      <alignment horizontal="center" vertical="center" wrapText="1"/>
    </xf>
    <xf numFmtId="0" fontId="4" fillId="41" borderId="0" xfId="49" applyFont="1" applyFill="1" applyAlignment="1">
      <alignment horizontal="center"/>
    </xf>
    <xf numFmtId="14" fontId="4" fillId="41" borderId="0" xfId="49" applyNumberFormat="1" applyFont="1" applyFill="1" applyAlignment="1">
      <alignment horizontal="center"/>
    </xf>
    <xf numFmtId="0" fontId="0" fillId="0" borderId="0" xfId="49" applyFont="1" applyAlignment="1">
      <alignment horizontal="center"/>
    </xf>
    <xf numFmtId="0" fontId="42" fillId="0" borderId="0" xfId="35" applyFont="1" applyAlignment="1">
      <alignment horizontal="left" vertical="center"/>
    </xf>
    <xf numFmtId="0" fontId="35" fillId="0" borderId="0" xfId="49" applyFont="1" applyAlignment="1">
      <alignment horizontal="center" vertical="center"/>
    </xf>
    <xf numFmtId="1" fontId="4" fillId="0" borderId="0" xfId="49" applyNumberFormat="1" applyFont="1" applyAlignment="1">
      <alignment horizontal="center" vertical="center"/>
    </xf>
    <xf numFmtId="0" fontId="39" fillId="37" borderId="0" xfId="49" applyFont="1" applyFill="1" applyAlignment="1">
      <alignment horizontal="center" vertical="center" wrapText="1"/>
    </xf>
    <xf numFmtId="0" fontId="4" fillId="37" borderId="0" xfId="49" applyFont="1" applyFill="1" applyAlignment="1">
      <alignment horizontal="center" vertical="center" wrapText="1"/>
    </xf>
    <xf numFmtId="0" fontId="2" fillId="0" borderId="0" xfId="49" applyAlignment="1">
      <alignment horizontal="center" vertical="center"/>
    </xf>
    <xf numFmtId="0" fontId="43" fillId="0" borderId="0" xfId="43" applyFont="1" applyAlignment="1">
      <alignment horizontal="center" vertical="center"/>
    </xf>
    <xf numFmtId="0" fontId="35" fillId="27" borderId="0" xfId="49" applyFont="1" applyFill="1" applyAlignment="1">
      <alignment horizontal="center" vertical="center"/>
    </xf>
    <xf numFmtId="0" fontId="43" fillId="31" borderId="0" xfId="49" applyFont="1" applyFill="1" applyAlignment="1">
      <alignment horizontal="center" vertical="center" wrapText="1"/>
    </xf>
    <xf numFmtId="0" fontId="43" fillId="27" borderId="0" xfId="49" applyFont="1" applyFill="1" applyAlignment="1">
      <alignment horizontal="center" vertical="center" wrapText="1"/>
    </xf>
    <xf numFmtId="0" fontId="45" fillId="27" borderId="0" xfId="49" applyFont="1" applyFill="1" applyAlignment="1">
      <alignment horizontal="center" vertical="center"/>
    </xf>
    <xf numFmtId="0" fontId="4" fillId="26" borderId="0" xfId="49" applyFont="1" applyFill="1" applyAlignment="1">
      <alignment horizontal="center" vertical="center"/>
    </xf>
    <xf numFmtId="0" fontId="4" fillId="33" borderId="0" xfId="49" applyFont="1" applyFill="1" applyAlignment="1">
      <alignment horizontal="center" vertical="center" wrapText="1"/>
    </xf>
    <xf numFmtId="0" fontId="43" fillId="29" borderId="0" xfId="49" applyFont="1" applyFill="1" applyAlignment="1">
      <alignment horizontal="center" vertical="center"/>
    </xf>
    <xf numFmtId="0" fontId="4" fillId="29" borderId="25" xfId="49" applyFont="1" applyFill="1" applyBorder="1" applyAlignment="1">
      <alignment horizontal="center" vertical="center" wrapText="1"/>
    </xf>
    <xf numFmtId="0" fontId="43" fillId="27" borderId="0" xfId="49" applyFont="1" applyFill="1" applyAlignment="1">
      <alignment horizontal="center" vertical="center"/>
    </xf>
    <xf numFmtId="0" fontId="49" fillId="0" borderId="0" xfId="37" applyFont="1" applyFill="1" applyAlignment="1">
      <alignment horizontal="left" vertical="center" wrapText="1"/>
    </xf>
    <xf numFmtId="2" fontId="5" fillId="0" borderId="0" xfId="49" applyNumberFormat="1" applyFont="1" applyAlignment="1">
      <alignment horizontal="center" vertical="center" wrapText="1"/>
    </xf>
    <xf numFmtId="0" fontId="61" fillId="0" borderId="0" xfId="37" applyFont="1" applyFill="1" applyAlignment="1">
      <alignment horizontal="left" vertical="center" wrapText="1"/>
    </xf>
    <xf numFmtId="1" fontId="62" fillId="0" borderId="0" xfId="49" applyNumberFormat="1" applyFont="1" applyAlignment="1">
      <alignment horizontal="center" vertical="center" wrapText="1"/>
    </xf>
    <xf numFmtId="0" fontId="62" fillId="0" borderId="0" xfId="49" applyFont="1" applyAlignment="1">
      <alignment horizontal="center" vertical="center" wrapText="1"/>
    </xf>
    <xf numFmtId="2" fontId="63" fillId="0" borderId="0" xfId="49" applyNumberFormat="1" applyFont="1" applyAlignment="1">
      <alignment horizontal="center" vertical="center" wrapText="1"/>
    </xf>
    <xf numFmtId="0" fontId="49" fillId="0" borderId="0" xfId="37" applyFont="1" applyFill="1" applyBorder="1" applyAlignment="1">
      <alignment horizontal="left" vertical="center" wrapText="1"/>
    </xf>
    <xf numFmtId="0" fontId="61" fillId="0" borderId="0" xfId="35" applyFont="1" applyAlignment="1">
      <alignment horizontal="left" vertical="center" wrapText="1"/>
    </xf>
    <xf numFmtId="0" fontId="64" fillId="0" borderId="0" xfId="35" applyFont="1" applyFill="1" applyBorder="1" applyAlignment="1">
      <alignment horizontal="left" vertical="center" wrapText="1"/>
    </xf>
    <xf numFmtId="0" fontId="62" fillId="0" borderId="0" xfId="43" applyFont="1" applyAlignment="1">
      <alignment horizontal="center" vertical="center"/>
    </xf>
    <xf numFmtId="0" fontId="58" fillId="0" borderId="0" xfId="35" applyFont="1" applyFill="1" applyBorder="1" applyAlignment="1">
      <alignment horizontal="left" vertical="center" wrapText="1"/>
    </xf>
    <xf numFmtId="0" fontId="61" fillId="0" borderId="0" xfId="35" applyFont="1" applyFill="1" applyBorder="1" applyAlignment="1">
      <alignment horizontal="left" vertical="center" wrapText="1"/>
    </xf>
    <xf numFmtId="0" fontId="43" fillId="37" borderId="0" xfId="49" applyFont="1" applyFill="1" applyAlignment="1">
      <alignment horizontal="center" vertical="center" wrapText="1"/>
    </xf>
    <xf numFmtId="0" fontId="62" fillId="0" borderId="0" xfId="49" applyFont="1" applyAlignment="1">
      <alignment horizontal="center" vertical="center"/>
    </xf>
    <xf numFmtId="0" fontId="61" fillId="0" borderId="0" xfId="35" applyFont="1" applyFill="1" applyAlignment="1">
      <alignment horizontal="left" vertical="center" wrapText="1"/>
    </xf>
    <xf numFmtId="0" fontId="42" fillId="40" borderId="25" xfId="35" applyFont="1" applyFill="1" applyBorder="1" applyAlignment="1">
      <alignment horizontal="left" vertical="center" wrapText="1"/>
    </xf>
    <xf numFmtId="1" fontId="43" fillId="40" borderId="25" xfId="49" applyNumberFormat="1" applyFont="1" applyFill="1" applyBorder="1" applyAlignment="1">
      <alignment horizontal="center" vertical="center" wrapText="1"/>
    </xf>
    <xf numFmtId="0" fontId="43" fillId="40" borderId="25" xfId="49" applyFont="1" applyFill="1" applyBorder="1" applyAlignment="1">
      <alignment horizontal="center" vertical="center" wrapText="1"/>
    </xf>
    <xf numFmtId="0" fontId="65" fillId="0" borderId="0" xfId="73" applyFont="1"/>
    <xf numFmtId="0" fontId="65" fillId="0" borderId="0" xfId="73" applyFont="1" applyAlignment="1">
      <alignment horizontal="center" vertical="center"/>
    </xf>
    <xf numFmtId="0" fontId="3" fillId="0" borderId="10" xfId="73" applyFont="1" applyBorder="1" applyAlignment="1">
      <alignment horizontal="center" vertical="center"/>
    </xf>
    <xf numFmtId="0" fontId="3" fillId="0" borderId="0" xfId="73" applyFont="1" applyAlignment="1">
      <alignment horizontal="center" vertical="center"/>
    </xf>
    <xf numFmtId="0" fontId="3" fillId="28" borderId="0" xfId="73" applyFont="1" applyFill="1" applyAlignment="1">
      <alignment horizontal="center" vertical="center"/>
    </xf>
    <xf numFmtId="0" fontId="3" fillId="29" borderId="0" xfId="73" applyFont="1" applyFill="1" applyAlignment="1">
      <alignment horizontal="center" vertical="center"/>
    </xf>
    <xf numFmtId="0" fontId="66" fillId="0" borderId="0" xfId="73" applyFont="1"/>
    <xf numFmtId="0" fontId="1" fillId="0" borderId="0" xfId="73"/>
    <xf numFmtId="0" fontId="1" fillId="0" borderId="0" xfId="73" applyAlignment="1">
      <alignment horizontal="center" vertical="center"/>
    </xf>
    <xf numFmtId="0" fontId="1" fillId="0" borderId="0" xfId="73" applyAlignment="1">
      <alignment horizontal="left"/>
    </xf>
    <xf numFmtId="0" fontId="1" fillId="0" borderId="32" xfId="73" applyBorder="1" applyAlignment="1">
      <alignment horizontal="left" indent="1"/>
    </xf>
    <xf numFmtId="0" fontId="1" fillId="0" borderId="27" xfId="73" applyBorder="1" applyAlignment="1">
      <alignment horizontal="center" vertical="center"/>
    </xf>
    <xf numFmtId="0" fontId="1" fillId="0" borderId="28" xfId="73" applyBorder="1" applyAlignment="1">
      <alignment horizontal="center" vertical="center"/>
    </xf>
    <xf numFmtId="0" fontId="1" fillId="0" borderId="33" xfId="73" applyBorder="1" applyAlignment="1">
      <alignment horizontal="left" indent="1"/>
    </xf>
    <xf numFmtId="2" fontId="1" fillId="0" borderId="29" xfId="73" applyNumberFormat="1" applyBorder="1" applyAlignment="1">
      <alignment horizontal="center" vertical="center"/>
    </xf>
    <xf numFmtId="2" fontId="1" fillId="0" borderId="30" xfId="73" applyNumberFormat="1" applyBorder="1" applyAlignment="1">
      <alignment horizontal="center" vertical="center"/>
    </xf>
    <xf numFmtId="2" fontId="59" fillId="0" borderId="31" xfId="73" applyNumberFormat="1" applyFont="1" applyBorder="1" applyAlignment="1">
      <alignment horizontal="center" vertical="center"/>
    </xf>
    <xf numFmtId="0" fontId="1" fillId="0" borderId="33" xfId="73" applyBorder="1" applyAlignment="1">
      <alignment horizontal="left"/>
    </xf>
    <xf numFmtId="0" fontId="1" fillId="0" borderId="29" xfId="73" applyBorder="1" applyAlignment="1">
      <alignment horizontal="center" vertical="center"/>
    </xf>
    <xf numFmtId="0" fontId="1" fillId="0" borderId="30" xfId="73" applyBorder="1" applyAlignment="1">
      <alignment horizontal="center" vertical="center"/>
    </xf>
    <xf numFmtId="0" fontId="1" fillId="0" borderId="31" xfId="73" applyBorder="1" applyAlignment="1">
      <alignment horizontal="center" vertical="center"/>
    </xf>
    <xf numFmtId="0" fontId="1" fillId="0" borderId="32" xfId="73" applyBorder="1" applyAlignment="1">
      <alignment horizontal="left"/>
    </xf>
    <xf numFmtId="2" fontId="1" fillId="0" borderId="31" xfId="73" applyNumberFormat="1" applyBorder="1" applyAlignment="1">
      <alignment horizontal="center" vertical="center"/>
    </xf>
    <xf numFmtId="0" fontId="52" fillId="0" borderId="0" xfId="37" applyFont="1" applyFill="1" applyAlignment="1">
      <alignment horizontal="left" vertical="center" wrapText="1"/>
    </xf>
    <xf numFmtId="0" fontId="42" fillId="0" borderId="25" xfId="37" applyFont="1" applyFill="1" applyBorder="1" applyAlignment="1">
      <alignment horizontal="left" vertical="center" wrapText="1"/>
    </xf>
  </cellXfs>
  <cellStyles count="74">
    <cellStyle name="20 % - Accent1 2" xfId="1" xr:uid="{00000000-0005-0000-0000-000000000000}"/>
    <cellStyle name="20 % - Accent2 2" xfId="2" xr:uid="{00000000-0005-0000-0000-000001000000}"/>
    <cellStyle name="20 % - Accent3 2" xfId="3" xr:uid="{00000000-0005-0000-0000-000002000000}"/>
    <cellStyle name="20 % - Accent4 2" xfId="4" xr:uid="{00000000-0005-0000-0000-000003000000}"/>
    <cellStyle name="20 % - Accent5 2" xfId="5" xr:uid="{00000000-0005-0000-0000-000004000000}"/>
    <cellStyle name="20 % - Accent6 2" xfId="6" xr:uid="{00000000-0005-0000-0000-000005000000}"/>
    <cellStyle name="40 % - Accent1 2" xfId="7" xr:uid="{00000000-0005-0000-0000-000006000000}"/>
    <cellStyle name="40 % - Accent2 2" xfId="8" xr:uid="{00000000-0005-0000-0000-000007000000}"/>
    <cellStyle name="40 % - Accent3 2" xfId="9" xr:uid="{00000000-0005-0000-0000-000008000000}"/>
    <cellStyle name="40 % - Accent4 2" xfId="10" xr:uid="{00000000-0005-0000-0000-000009000000}"/>
    <cellStyle name="40 % - Accent5 2" xfId="11" xr:uid="{00000000-0005-0000-0000-00000A000000}"/>
    <cellStyle name="40 % - Accent6 2" xfId="12" xr:uid="{00000000-0005-0000-0000-00000B000000}"/>
    <cellStyle name="60 % - Accent1 2" xfId="13" xr:uid="{00000000-0005-0000-0000-00000C000000}"/>
    <cellStyle name="60 % - Accent2 2" xfId="14" xr:uid="{00000000-0005-0000-0000-00000D000000}"/>
    <cellStyle name="60 % - Accent3 2" xfId="15" xr:uid="{00000000-0005-0000-0000-00000E000000}"/>
    <cellStyle name="60 % - Accent4 2" xfId="16" xr:uid="{00000000-0005-0000-0000-00000F000000}"/>
    <cellStyle name="60 % - Accent5 2" xfId="17" xr:uid="{00000000-0005-0000-0000-000010000000}"/>
    <cellStyle name="60 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vertissement 2" xfId="25" xr:uid="{00000000-0005-0000-0000-000018000000}"/>
    <cellStyle name="Calcul 2" xfId="26" xr:uid="{00000000-0005-0000-0000-000019000000}"/>
    <cellStyle name="Cellule liée 2" xfId="27" xr:uid="{00000000-0005-0000-0000-00001A000000}"/>
    <cellStyle name="Commentaire 2" xfId="28" xr:uid="{00000000-0005-0000-0000-00001B000000}"/>
    <cellStyle name="Commentaire 3" xfId="29" xr:uid="{00000000-0005-0000-0000-00001C000000}"/>
    <cellStyle name="Entrée 2" xfId="30" xr:uid="{00000000-0005-0000-0000-00001D000000}"/>
    <cellStyle name="Euro" xfId="31" xr:uid="{00000000-0005-0000-0000-00001E000000}"/>
    <cellStyle name="Euro 2" xfId="32" xr:uid="{00000000-0005-0000-0000-00001F000000}"/>
    <cellStyle name="Excel Built-in Normal" xfId="33" xr:uid="{00000000-0005-0000-0000-000020000000}"/>
    <cellStyle name="Insatisfaisant 2" xfId="34" xr:uid="{00000000-0005-0000-0000-000021000000}"/>
    <cellStyle name="Lien hypertexte" xfId="35" builtinId="8"/>
    <cellStyle name="Lien hypertexte 2" xfId="36" xr:uid="{00000000-0005-0000-0000-000023000000}"/>
    <cellStyle name="Lien hypertexte 3" xfId="37" xr:uid="{00000000-0005-0000-0000-000024000000}"/>
    <cellStyle name="Lien hypertexte 4" xfId="38" xr:uid="{00000000-0005-0000-0000-000025000000}"/>
    <cellStyle name="Milliers 2" xfId="39" xr:uid="{00000000-0005-0000-0000-000026000000}"/>
    <cellStyle name="Milliers 3" xfId="40" xr:uid="{00000000-0005-0000-0000-000027000000}"/>
    <cellStyle name="Neutre 2" xfId="41" xr:uid="{00000000-0005-0000-0000-000028000000}"/>
    <cellStyle name="Normal" xfId="0" builtinId="0"/>
    <cellStyle name="Normal 10" xfId="42" xr:uid="{00000000-0005-0000-0000-00002A000000}"/>
    <cellStyle name="Normal 11" xfId="43" xr:uid="{00000000-0005-0000-0000-00002B000000}"/>
    <cellStyle name="Normal 12" xfId="44" xr:uid="{00000000-0005-0000-0000-00002C000000}"/>
    <cellStyle name="Normal 12 2" xfId="45" xr:uid="{00000000-0005-0000-0000-00002D000000}"/>
    <cellStyle name="Normal 13" xfId="46" xr:uid="{00000000-0005-0000-0000-00002E000000}"/>
    <cellStyle name="Normal 14" xfId="47" xr:uid="{00000000-0005-0000-0000-00002F000000}"/>
    <cellStyle name="Normal 15" xfId="73" xr:uid="{5FF5322C-4443-4646-ADF1-41AC8AC20C6F}"/>
    <cellStyle name="Normal 2" xfId="48" xr:uid="{00000000-0005-0000-0000-000030000000}"/>
    <cellStyle name="Normal 2 2" xfId="49" xr:uid="{00000000-0005-0000-0000-000031000000}"/>
    <cellStyle name="Normal 2_competitions10-11" xfId="50" xr:uid="{00000000-0005-0000-0000-000032000000}"/>
    <cellStyle name="Normal 3" xfId="51" xr:uid="{00000000-0005-0000-0000-000033000000}"/>
    <cellStyle name="Normal 3 2" xfId="52" xr:uid="{00000000-0005-0000-0000-000034000000}"/>
    <cellStyle name="Normal 4" xfId="53" xr:uid="{00000000-0005-0000-0000-000035000000}"/>
    <cellStyle name="Normal 5" xfId="54" xr:uid="{00000000-0005-0000-0000-000036000000}"/>
    <cellStyle name="Normal 6" xfId="55" xr:uid="{00000000-0005-0000-0000-000037000000}"/>
    <cellStyle name="Normal 7" xfId="56" xr:uid="{00000000-0005-0000-0000-000038000000}"/>
    <cellStyle name="Normal 8" xfId="57" xr:uid="{00000000-0005-0000-0000-000039000000}"/>
    <cellStyle name="Normal 9" xfId="58" xr:uid="{00000000-0005-0000-0000-00003A000000}"/>
    <cellStyle name="Pourcentage 2" xfId="59" xr:uid="{00000000-0005-0000-0000-00003C000000}"/>
    <cellStyle name="Satisfaisant 2" xfId="60" xr:uid="{00000000-0005-0000-0000-00003D000000}"/>
    <cellStyle name="Sortie 2" xfId="61" xr:uid="{00000000-0005-0000-0000-00003E000000}"/>
    <cellStyle name="Standard_DATENSBV-Groili" xfId="62" xr:uid="{00000000-0005-0000-0000-00003F000000}"/>
    <cellStyle name="Standard_SENE" xfId="63" xr:uid="{00000000-0005-0000-0000-000040000000}"/>
    <cellStyle name="Style 1" xfId="64" xr:uid="{00000000-0005-0000-0000-000041000000}"/>
    <cellStyle name="Texte explicatif 2" xfId="65" xr:uid="{00000000-0005-0000-0000-000042000000}"/>
    <cellStyle name="Titre 2" xfId="66" xr:uid="{00000000-0005-0000-0000-000043000000}"/>
    <cellStyle name="Titre 1 2" xfId="67" xr:uid="{00000000-0005-0000-0000-000044000000}"/>
    <cellStyle name="Titre 2 2" xfId="68" xr:uid="{00000000-0005-0000-0000-000045000000}"/>
    <cellStyle name="Titre 3 2" xfId="69" xr:uid="{00000000-0005-0000-0000-000046000000}"/>
    <cellStyle name="Titre 4 2" xfId="70" xr:uid="{00000000-0005-0000-0000-000047000000}"/>
    <cellStyle name="Total 2" xfId="71" xr:uid="{00000000-0005-0000-0000-000048000000}"/>
    <cellStyle name="Vérification 2" xfId="72" xr:uid="{00000000-0005-0000-0000-000049000000}"/>
  </cellStyles>
  <dxfs count="674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top/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indent="0" justifyLastLine="0" shrinkToFit="0" readingOrder="0"/>
    </dxf>
    <dxf>
      <numFmt numFmtId="165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color theme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rgb="FFC0C0C0"/>
        </left>
        <right style="medium">
          <color rgb="FFC0C0C0"/>
        </right>
        <top style="medium">
          <color rgb="FFC0C0C0"/>
        </top>
        <bottom style="medium">
          <color rgb="FFC0C0C0"/>
        </bottom>
      </border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/>
        <vertAlign val="baseline"/>
        <sz val="10"/>
        <color theme="1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1" defaultTableStyle="TableStyleMedium2" defaultPivotStyle="PivotStyleLight16">
    <tableStyle name="Style de tableau 1" pivot="0" count="0" xr9:uid="{00000000-0011-0000-FFFF-FFFF00000000}"/>
  </tableStyles>
  <colors>
    <mruColors>
      <color rgb="FFCC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pivotCacheDefinition" Target="pivotCache/pivotCacheDefinition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ay-pc620\f\EIGENE%20DATEIEN\BSZ\Schnittlisten\Sbv\Schnittlisten\DATENSBV-Groil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-Pc/Documents/BOWLING/AGB-Site-2020_21/resultats/resultats%202020-2021/competitions%2019-2021-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BV"/>
    </sheetNames>
    <sheetDataSet>
      <sheetData sheetId="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</row>
        <row r="2">
          <cell r="W2" t="str">
            <v>1998/99</v>
          </cell>
          <cell r="Y2" t="str">
            <v>30. Jun 1999</v>
          </cell>
          <cell r="AD2" t="str">
            <v>31.Dez 1999</v>
          </cell>
          <cell r="AI2" t="str">
            <v>2. Hälfte 1999/00</v>
          </cell>
        </row>
        <row r="3">
          <cell r="A3" t="str">
            <v>Lizenz-Nr</v>
          </cell>
          <cell r="B3" t="str">
            <v>Zeitung-Nr</v>
          </cell>
          <cell r="C3" t="str">
            <v>Anrede</v>
          </cell>
          <cell r="D3" t="str">
            <v>Name</v>
          </cell>
          <cell r="E3" t="str">
            <v>Vorname</v>
          </cell>
          <cell r="F3" t="str">
            <v>Name Vorname</v>
          </cell>
          <cell r="G3" t="str">
            <v>Strasse</v>
          </cell>
          <cell r="H3" t="str">
            <v>PLZ</v>
          </cell>
          <cell r="I3" t="str">
            <v>Ort</v>
          </cell>
          <cell r="J3" t="str">
            <v>Nat</v>
          </cell>
          <cell r="K3" t="str">
            <v>Jg</v>
          </cell>
          <cell r="L3" t="str">
            <v>SE</v>
          </cell>
          <cell r="M3" t="str">
            <v>Kat</v>
          </cell>
          <cell r="P3" t="str">
            <v>EJ</v>
          </cell>
          <cell r="Q3" t="str">
            <v>ZG</v>
          </cell>
          <cell r="R3" t="str">
            <v>Tel-Nr.Priv.</v>
          </cell>
          <cell r="S3" t="str">
            <v>Tel-Nr.Natel</v>
          </cell>
          <cell r="T3" t="str">
            <v>Tel-Nr.Gesch.</v>
          </cell>
          <cell r="U3" t="str">
            <v>E-mail Adresse</v>
          </cell>
          <cell r="V3" t="str">
            <v>Pins</v>
          </cell>
          <cell r="W3" t="str">
            <v>Spiele</v>
          </cell>
          <cell r="X3" t="str">
            <v>Schnitt</v>
          </cell>
          <cell r="Y3" t="str">
            <v>Pins</v>
          </cell>
          <cell r="Z3" t="str">
            <v>Spiele</v>
          </cell>
          <cell r="AA3" t="str">
            <v>Schnitt</v>
          </cell>
          <cell r="AB3" t="str">
            <v>Spez</v>
          </cell>
          <cell r="AC3" t="str">
            <v>Hcp</v>
          </cell>
          <cell r="AD3" t="str">
            <v>Pins</v>
          </cell>
          <cell r="AE3" t="str">
            <v>Spiele</v>
          </cell>
          <cell r="AF3" t="str">
            <v>Schnitt</v>
          </cell>
          <cell r="AG3" t="str">
            <v>Spez</v>
          </cell>
          <cell r="AH3" t="str">
            <v>Hcp</v>
          </cell>
          <cell r="AI3" t="str">
            <v>Schnitt f. Hcp</v>
          </cell>
          <cell r="AJ3" t="str">
            <v>Hcp</v>
          </cell>
          <cell r="AK3" t="str">
            <v>Funktion</v>
          </cell>
          <cell r="AL3" t="str">
            <v>Wo</v>
          </cell>
          <cell r="AM3" t="str">
            <v>Club</v>
          </cell>
        </row>
        <row r="4">
          <cell r="A4">
            <v>80011</v>
          </cell>
          <cell r="B4">
            <v>80011</v>
          </cell>
          <cell r="C4" t="str">
            <v>Frau</v>
          </cell>
          <cell r="D4" t="str">
            <v>Bucher</v>
          </cell>
          <cell r="E4" t="str">
            <v>Erika</v>
          </cell>
          <cell r="F4" t="str">
            <v>Bucher Erika</v>
          </cell>
          <cell r="G4" t="str">
            <v>Neubrunnenstrasse 10</v>
          </cell>
          <cell r="H4">
            <v>8302</v>
          </cell>
          <cell r="I4" t="str">
            <v>KLOTEN</v>
          </cell>
          <cell r="J4" t="str">
            <v>CH</v>
          </cell>
          <cell r="K4">
            <v>14707</v>
          </cell>
          <cell r="L4" t="str">
            <v>ZH</v>
          </cell>
          <cell r="M4" t="str">
            <v/>
          </cell>
          <cell r="N4" t="str">
            <v>D</v>
          </cell>
          <cell r="O4" t="str">
            <v>DA</v>
          </cell>
          <cell r="P4">
            <v>68</v>
          </cell>
        </row>
        <row r="5">
          <cell r="A5">
            <v>80013</v>
          </cell>
          <cell r="B5">
            <v>80013</v>
          </cell>
          <cell r="C5" t="str">
            <v>Herrn</v>
          </cell>
          <cell r="D5" t="str">
            <v>Meier</v>
          </cell>
          <cell r="E5" t="str">
            <v>Udo</v>
          </cell>
          <cell r="F5" t="str">
            <v>Meier Udo</v>
          </cell>
          <cell r="G5" t="str">
            <v>Mettlenstrasse 20</v>
          </cell>
          <cell r="H5">
            <v>8193</v>
          </cell>
          <cell r="I5" t="str">
            <v>EGLISAU</v>
          </cell>
          <cell r="J5" t="str">
            <v>CH</v>
          </cell>
          <cell r="K5">
            <v>15859</v>
          </cell>
          <cell r="L5" t="str">
            <v>ZH</v>
          </cell>
          <cell r="M5" t="str">
            <v/>
          </cell>
          <cell r="N5" t="str">
            <v>H</v>
          </cell>
          <cell r="O5" t="str">
            <v>HC</v>
          </cell>
          <cell r="P5">
            <v>68</v>
          </cell>
        </row>
        <row r="6">
          <cell r="A6">
            <v>80016</v>
          </cell>
          <cell r="B6">
            <v>80016</v>
          </cell>
          <cell r="C6" t="str">
            <v>Herrn</v>
          </cell>
          <cell r="D6" t="str">
            <v>Schifferle</v>
          </cell>
          <cell r="E6" t="str">
            <v>Franz</v>
          </cell>
          <cell r="F6" t="str">
            <v>Schifferle Franz</v>
          </cell>
          <cell r="G6" t="str">
            <v>Waldeggweg 10</v>
          </cell>
          <cell r="H6">
            <v>8302</v>
          </cell>
          <cell r="I6" t="str">
            <v>KLOTEN</v>
          </cell>
          <cell r="J6" t="str">
            <v>CH</v>
          </cell>
          <cell r="K6">
            <v>16773</v>
          </cell>
          <cell r="L6" t="str">
            <v>ZH</v>
          </cell>
          <cell r="M6" t="str">
            <v/>
          </cell>
          <cell r="N6" t="str">
            <v>H</v>
          </cell>
          <cell r="O6" t="str">
            <v>HB</v>
          </cell>
          <cell r="P6">
            <v>68</v>
          </cell>
        </row>
        <row r="7">
          <cell r="A7">
            <v>80020</v>
          </cell>
          <cell r="B7">
            <v>80020</v>
          </cell>
          <cell r="C7" t="str">
            <v>Herrn</v>
          </cell>
          <cell r="D7" t="str">
            <v>Peter</v>
          </cell>
          <cell r="E7" t="str">
            <v>Werner H.</v>
          </cell>
          <cell r="F7" t="str">
            <v>Peter Werner H.</v>
          </cell>
          <cell r="G7" t="str">
            <v>Hertensteinstrasse 39</v>
          </cell>
          <cell r="H7">
            <v>8052</v>
          </cell>
          <cell r="I7" t="str">
            <v>ZÜRICH</v>
          </cell>
          <cell r="J7" t="str">
            <v>CH</v>
          </cell>
          <cell r="K7">
            <v>12226</v>
          </cell>
          <cell r="L7" t="str">
            <v>ZH</v>
          </cell>
          <cell r="M7" t="str">
            <v/>
          </cell>
          <cell r="N7" t="str">
            <v>H</v>
          </cell>
          <cell r="O7" t="str">
            <v>HC</v>
          </cell>
          <cell r="P7">
            <v>69</v>
          </cell>
        </row>
        <row r="8">
          <cell r="A8">
            <v>80021</v>
          </cell>
          <cell r="B8">
            <v>80021</v>
          </cell>
          <cell r="C8" t="str">
            <v>Herrn</v>
          </cell>
          <cell r="D8" t="str">
            <v>Tambini</v>
          </cell>
          <cell r="E8" t="str">
            <v>Bruno</v>
          </cell>
          <cell r="F8" t="str">
            <v>Tambini Bruno</v>
          </cell>
          <cell r="G8" t="str">
            <v>Burstwiesenstrasse 59</v>
          </cell>
          <cell r="H8">
            <v>8606</v>
          </cell>
          <cell r="I8" t="str">
            <v>GREIFENSEE</v>
          </cell>
          <cell r="J8" t="str">
            <v>CH</v>
          </cell>
          <cell r="K8">
            <v>12693</v>
          </cell>
          <cell r="L8" t="str">
            <v>ZH</v>
          </cell>
          <cell r="M8" t="str">
            <v/>
          </cell>
          <cell r="N8" t="str">
            <v>H</v>
          </cell>
          <cell r="O8" t="str">
            <v>HB</v>
          </cell>
          <cell r="P8">
            <v>69</v>
          </cell>
        </row>
        <row r="9">
          <cell r="A9">
            <v>80023</v>
          </cell>
          <cell r="B9">
            <v>80023</v>
          </cell>
          <cell r="C9" t="str">
            <v>Herrn</v>
          </cell>
          <cell r="D9" t="str">
            <v>Gerber</v>
          </cell>
          <cell r="E9" t="str">
            <v>Hans</v>
          </cell>
          <cell r="F9" t="str">
            <v>Gerber Hans</v>
          </cell>
          <cell r="G9" t="str">
            <v>Langägertenstrasse 27</v>
          </cell>
          <cell r="H9">
            <v>8125</v>
          </cell>
          <cell r="I9" t="str">
            <v>Zollikerberg</v>
          </cell>
          <cell r="J9" t="str">
            <v>CH</v>
          </cell>
          <cell r="K9">
            <v>6901</v>
          </cell>
          <cell r="L9" t="str">
            <v>ZH</v>
          </cell>
          <cell r="M9" t="str">
            <v/>
          </cell>
          <cell r="N9" t="str">
            <v>H</v>
          </cell>
          <cell r="O9" t="str">
            <v>HC</v>
          </cell>
          <cell r="P9">
            <v>70</v>
          </cell>
        </row>
        <row r="10">
          <cell r="A10">
            <v>80024</v>
          </cell>
          <cell r="B10">
            <v>80024</v>
          </cell>
          <cell r="C10" t="str">
            <v>Herrn</v>
          </cell>
          <cell r="D10" t="str">
            <v>Hink</v>
          </cell>
          <cell r="E10" t="str">
            <v>Karl</v>
          </cell>
          <cell r="F10" t="str">
            <v>Hink Karl</v>
          </cell>
          <cell r="G10" t="str">
            <v>Katzenbachstrasse 161</v>
          </cell>
          <cell r="H10">
            <v>8052</v>
          </cell>
          <cell r="I10" t="str">
            <v>Zürich</v>
          </cell>
          <cell r="J10" t="str">
            <v>A</v>
          </cell>
          <cell r="K10">
            <v>14569</v>
          </cell>
          <cell r="L10" t="str">
            <v>ZH</v>
          </cell>
          <cell r="M10" t="str">
            <v/>
          </cell>
          <cell r="N10" t="str">
            <v>H</v>
          </cell>
          <cell r="O10" t="str">
            <v>HA</v>
          </cell>
          <cell r="P10">
            <v>70</v>
          </cell>
        </row>
        <row r="11">
          <cell r="A11">
            <v>80025</v>
          </cell>
          <cell r="B11">
            <v>80025</v>
          </cell>
          <cell r="C11" t="str">
            <v>Herrn</v>
          </cell>
          <cell r="D11" t="str">
            <v>Manser</v>
          </cell>
          <cell r="E11" t="str">
            <v>Paul</v>
          </cell>
          <cell r="F11" t="str">
            <v>Manser Paul</v>
          </cell>
          <cell r="G11" t="str">
            <v>Hirzenbachstrasse 77/7</v>
          </cell>
          <cell r="H11">
            <v>8051</v>
          </cell>
          <cell r="I11" t="str">
            <v>Zürich</v>
          </cell>
          <cell r="J11" t="str">
            <v>CH</v>
          </cell>
          <cell r="K11">
            <v>11603</v>
          </cell>
          <cell r="L11" t="str">
            <v>ZH</v>
          </cell>
          <cell r="M11" t="str">
            <v/>
          </cell>
          <cell r="N11" t="str">
            <v>H</v>
          </cell>
          <cell r="O11" t="str">
            <v>HC</v>
          </cell>
          <cell r="P11">
            <v>70</v>
          </cell>
        </row>
        <row r="12">
          <cell r="A12">
            <v>80026</v>
          </cell>
          <cell r="B12">
            <v>80026</v>
          </cell>
          <cell r="C12" t="str">
            <v>Herrn</v>
          </cell>
          <cell r="D12" t="str">
            <v>Pfund</v>
          </cell>
          <cell r="E12" t="str">
            <v>Walter</v>
          </cell>
          <cell r="F12" t="str">
            <v>Pfund Walter</v>
          </cell>
          <cell r="G12" t="str">
            <v>Rütihofstrasse 30</v>
          </cell>
          <cell r="H12">
            <v>8049</v>
          </cell>
          <cell r="I12" t="str">
            <v>Zürich</v>
          </cell>
          <cell r="J12" t="str">
            <v>CH</v>
          </cell>
          <cell r="K12">
            <v>12634</v>
          </cell>
          <cell r="L12" t="str">
            <v>ZH</v>
          </cell>
          <cell r="M12" t="str">
            <v/>
          </cell>
          <cell r="N12" t="str">
            <v>H</v>
          </cell>
          <cell r="O12" t="str">
            <v/>
          </cell>
          <cell r="P12">
            <v>70</v>
          </cell>
        </row>
        <row r="13">
          <cell r="A13">
            <v>80028</v>
          </cell>
          <cell r="B13">
            <v>80028</v>
          </cell>
          <cell r="C13" t="str">
            <v>Frau</v>
          </cell>
          <cell r="D13" t="str">
            <v>Hauser</v>
          </cell>
          <cell r="E13" t="str">
            <v>Gerlinde</v>
          </cell>
          <cell r="F13" t="str">
            <v>Hauser Gerlinde</v>
          </cell>
          <cell r="G13" t="str">
            <v>Alpenweg 2</v>
          </cell>
          <cell r="H13">
            <v>8964</v>
          </cell>
          <cell r="I13" t="str">
            <v>Rudolfstetten</v>
          </cell>
          <cell r="J13" t="str">
            <v>CH</v>
          </cell>
          <cell r="K13">
            <v>14221</v>
          </cell>
          <cell r="L13" t="str">
            <v>ZH</v>
          </cell>
          <cell r="M13" t="str">
            <v/>
          </cell>
          <cell r="N13" t="str">
            <v>D</v>
          </cell>
          <cell r="O13" t="str">
            <v/>
          </cell>
          <cell r="P13">
            <v>71</v>
          </cell>
        </row>
        <row r="14">
          <cell r="A14">
            <v>80032</v>
          </cell>
          <cell r="B14">
            <v>80032</v>
          </cell>
          <cell r="C14" t="str">
            <v>Herrn</v>
          </cell>
          <cell r="D14" t="str">
            <v>Käser</v>
          </cell>
          <cell r="E14" t="str">
            <v>Paul</v>
          </cell>
          <cell r="F14" t="str">
            <v>Käser Paul</v>
          </cell>
          <cell r="G14" t="str">
            <v>Birchstrasse 39</v>
          </cell>
          <cell r="H14">
            <v>8156</v>
          </cell>
          <cell r="I14" t="str">
            <v>Oberhasli</v>
          </cell>
          <cell r="J14" t="str">
            <v>CH</v>
          </cell>
          <cell r="K14">
            <v>15769</v>
          </cell>
          <cell r="L14" t="str">
            <v>ZH</v>
          </cell>
          <cell r="M14" t="str">
            <v/>
          </cell>
          <cell r="N14" t="str">
            <v>H</v>
          </cell>
          <cell r="O14" t="str">
            <v/>
          </cell>
          <cell r="P14">
            <v>72</v>
          </cell>
        </row>
        <row r="15">
          <cell r="A15">
            <v>80033</v>
          </cell>
          <cell r="B15">
            <v>80033</v>
          </cell>
          <cell r="C15" t="str">
            <v>Herrn</v>
          </cell>
          <cell r="D15" t="str">
            <v>Kuhn</v>
          </cell>
          <cell r="E15" t="str">
            <v>Bruno</v>
          </cell>
          <cell r="F15" t="str">
            <v>Kuhn Bruno</v>
          </cell>
          <cell r="G15" t="str">
            <v>Bärenbohlstrasse 35</v>
          </cell>
          <cell r="H15">
            <v>8046</v>
          </cell>
          <cell r="I15" t="str">
            <v>Zürich</v>
          </cell>
          <cell r="J15" t="str">
            <v>CH</v>
          </cell>
          <cell r="K15">
            <v>16392</v>
          </cell>
          <cell r="L15" t="str">
            <v>ZH</v>
          </cell>
          <cell r="M15" t="str">
            <v/>
          </cell>
          <cell r="N15" t="str">
            <v>H</v>
          </cell>
          <cell r="O15" t="str">
            <v>HB</v>
          </cell>
          <cell r="P15">
            <v>72</v>
          </cell>
        </row>
        <row r="16">
          <cell r="A16">
            <v>80035</v>
          </cell>
          <cell r="B16">
            <v>80035</v>
          </cell>
          <cell r="C16" t="str">
            <v>Herrn</v>
          </cell>
          <cell r="D16" t="str">
            <v>Jeker</v>
          </cell>
          <cell r="E16" t="str">
            <v>Fritz</v>
          </cell>
          <cell r="F16" t="str">
            <v>Jeker Fritz</v>
          </cell>
          <cell r="G16" t="str">
            <v>Im Hofacher 25</v>
          </cell>
          <cell r="H16">
            <v>8185</v>
          </cell>
          <cell r="I16" t="str">
            <v>Winkel b.Buelach</v>
          </cell>
          <cell r="J16" t="str">
            <v>CH</v>
          </cell>
          <cell r="K16">
            <v>17618</v>
          </cell>
          <cell r="L16" t="str">
            <v>ZH</v>
          </cell>
          <cell r="M16" t="str">
            <v/>
          </cell>
          <cell r="N16" t="str">
            <v>H</v>
          </cell>
          <cell r="O16" t="str">
            <v>HA</v>
          </cell>
          <cell r="P16">
            <v>73</v>
          </cell>
        </row>
        <row r="17">
          <cell r="A17">
            <v>80038</v>
          </cell>
          <cell r="B17">
            <v>80038</v>
          </cell>
          <cell r="C17" t="str">
            <v>Herrn</v>
          </cell>
          <cell r="D17" t="str">
            <v>Fahrni</v>
          </cell>
          <cell r="E17" t="str">
            <v>Werner</v>
          </cell>
          <cell r="F17" t="str">
            <v>Fahrni Werner</v>
          </cell>
          <cell r="G17" t="str">
            <v>Maurstrasse 50</v>
          </cell>
          <cell r="H17">
            <v>8117</v>
          </cell>
          <cell r="I17" t="str">
            <v>Fällanden</v>
          </cell>
          <cell r="J17" t="str">
            <v>CH</v>
          </cell>
          <cell r="K17">
            <v>19162</v>
          </cell>
          <cell r="L17" t="str">
            <v>ZH</v>
          </cell>
          <cell r="M17" t="str">
            <v/>
          </cell>
          <cell r="N17" t="str">
            <v>H</v>
          </cell>
          <cell r="O17" t="str">
            <v/>
          </cell>
          <cell r="P17">
            <v>74</v>
          </cell>
        </row>
        <row r="18">
          <cell r="A18">
            <v>80040</v>
          </cell>
          <cell r="B18">
            <v>80040</v>
          </cell>
          <cell r="C18" t="str">
            <v>Herrn</v>
          </cell>
          <cell r="D18" t="str">
            <v>Thamberger</v>
          </cell>
          <cell r="E18" t="str">
            <v>Roland</v>
          </cell>
          <cell r="F18" t="str">
            <v>Thamberger Roland</v>
          </cell>
          <cell r="G18" t="str">
            <v>Dübendorferstrasse 262</v>
          </cell>
          <cell r="H18">
            <v>8051</v>
          </cell>
          <cell r="I18" t="str">
            <v>Zürich</v>
          </cell>
          <cell r="J18" t="str">
            <v>CH</v>
          </cell>
          <cell r="K18">
            <v>20691</v>
          </cell>
          <cell r="L18" t="str">
            <v>ZH</v>
          </cell>
          <cell r="M18" t="str">
            <v/>
          </cell>
          <cell r="N18" t="str">
            <v>H</v>
          </cell>
          <cell r="O18" t="str">
            <v>HA</v>
          </cell>
          <cell r="P18">
            <v>74</v>
          </cell>
        </row>
        <row r="19">
          <cell r="A19">
            <v>80041</v>
          </cell>
          <cell r="B19">
            <v>80041</v>
          </cell>
          <cell r="C19" t="str">
            <v>Frau</v>
          </cell>
          <cell r="D19" t="str">
            <v>Wyrsch</v>
          </cell>
          <cell r="E19" t="str">
            <v>Marianne</v>
          </cell>
          <cell r="F19" t="str">
            <v>Wyrsch Marianne</v>
          </cell>
          <cell r="G19" t="str">
            <v>Sunnetalstrasse 3</v>
          </cell>
          <cell r="H19">
            <v>8117</v>
          </cell>
          <cell r="I19" t="str">
            <v>Fällanden</v>
          </cell>
          <cell r="J19" t="str">
            <v>CH</v>
          </cell>
          <cell r="K19">
            <v>18014</v>
          </cell>
          <cell r="L19" t="str">
            <v>ZH</v>
          </cell>
          <cell r="M19" t="str">
            <v/>
          </cell>
          <cell r="N19" t="str">
            <v>D</v>
          </cell>
          <cell r="O19" t="str">
            <v>DB</v>
          </cell>
          <cell r="P19">
            <v>74</v>
          </cell>
        </row>
        <row r="20">
          <cell r="A20">
            <v>80043</v>
          </cell>
          <cell r="B20">
            <v>5541</v>
          </cell>
          <cell r="C20" t="str">
            <v>Frau</v>
          </cell>
          <cell r="D20" t="str">
            <v>Dieterle</v>
          </cell>
          <cell r="E20" t="str">
            <v>Caroline</v>
          </cell>
          <cell r="F20" t="str">
            <v>Dieterle Caroline</v>
          </cell>
          <cell r="G20" t="str">
            <v>Zürichstrasse 42</v>
          </cell>
          <cell r="H20">
            <v>8184</v>
          </cell>
          <cell r="I20" t="str">
            <v>Bachenbülach</v>
          </cell>
          <cell r="J20" t="str">
            <v>CH</v>
          </cell>
          <cell r="K20">
            <v>19887</v>
          </cell>
          <cell r="L20" t="str">
            <v>ZH</v>
          </cell>
          <cell r="M20" t="str">
            <v/>
          </cell>
          <cell r="N20" t="str">
            <v>D</v>
          </cell>
          <cell r="O20" t="str">
            <v>DA</v>
          </cell>
          <cell r="P20">
            <v>75</v>
          </cell>
        </row>
        <row r="21">
          <cell r="A21">
            <v>80044</v>
          </cell>
          <cell r="B21">
            <v>80044</v>
          </cell>
          <cell r="C21" t="str">
            <v>Herrn</v>
          </cell>
          <cell r="D21" t="str">
            <v>Kramer</v>
          </cell>
          <cell r="E21" t="str">
            <v>Ruedi</v>
          </cell>
          <cell r="F21" t="str">
            <v>Kramer Ruedi</v>
          </cell>
          <cell r="G21" t="str">
            <v>Raaterstrasse 9</v>
          </cell>
          <cell r="H21">
            <v>8175</v>
          </cell>
          <cell r="I21" t="str">
            <v>Windlach</v>
          </cell>
          <cell r="J21" t="str">
            <v>CH</v>
          </cell>
          <cell r="K21">
            <v>14479</v>
          </cell>
          <cell r="L21" t="str">
            <v>ZH</v>
          </cell>
          <cell r="M21" t="str">
            <v/>
          </cell>
          <cell r="N21" t="str">
            <v>H</v>
          </cell>
          <cell r="O21" t="str">
            <v>HC</v>
          </cell>
          <cell r="P21">
            <v>75</v>
          </cell>
        </row>
        <row r="22">
          <cell r="A22">
            <v>80047</v>
          </cell>
          <cell r="B22">
            <v>80047</v>
          </cell>
          <cell r="C22" t="str">
            <v>Herrn</v>
          </cell>
          <cell r="D22" t="str">
            <v>Lai</v>
          </cell>
          <cell r="E22" t="str">
            <v>Toni</v>
          </cell>
          <cell r="F22" t="str">
            <v>Lai Toni</v>
          </cell>
          <cell r="G22" t="str">
            <v>Glattalstrasse 228</v>
          </cell>
          <cell r="H22">
            <v>8153</v>
          </cell>
          <cell r="I22" t="str">
            <v>Rümlang</v>
          </cell>
          <cell r="J22" t="str">
            <v>CH</v>
          </cell>
          <cell r="K22">
            <v>21059</v>
          </cell>
          <cell r="L22" t="str">
            <v>ZH</v>
          </cell>
          <cell r="M22" t="str">
            <v/>
          </cell>
          <cell r="N22" t="str">
            <v>H</v>
          </cell>
          <cell r="O22" t="str">
            <v>HA</v>
          </cell>
          <cell r="P22">
            <v>76</v>
          </cell>
        </row>
        <row r="23">
          <cell r="A23">
            <v>80048</v>
          </cell>
          <cell r="B23">
            <v>80048</v>
          </cell>
          <cell r="C23" t="str">
            <v>Herrn</v>
          </cell>
          <cell r="D23" t="str">
            <v>Lutz</v>
          </cell>
          <cell r="E23" t="str">
            <v>Rolf</v>
          </cell>
          <cell r="F23" t="str">
            <v>Lutz Rolf</v>
          </cell>
          <cell r="G23" t="str">
            <v>Oberseenerstrasse 35</v>
          </cell>
          <cell r="H23">
            <v>8405</v>
          </cell>
          <cell r="I23" t="str">
            <v>Winterthur</v>
          </cell>
          <cell r="J23" t="str">
            <v>CH</v>
          </cell>
          <cell r="K23">
            <v>21414</v>
          </cell>
          <cell r="L23" t="str">
            <v>ZH</v>
          </cell>
          <cell r="M23" t="str">
            <v/>
          </cell>
          <cell r="N23" t="str">
            <v>H</v>
          </cell>
          <cell r="O23" t="str">
            <v>HA</v>
          </cell>
          <cell r="P23">
            <v>76</v>
          </cell>
        </row>
        <row r="24">
          <cell r="A24">
            <v>80049</v>
          </cell>
          <cell r="B24">
            <v>80049</v>
          </cell>
          <cell r="C24" t="str">
            <v>Herrn</v>
          </cell>
          <cell r="D24" t="str">
            <v>Schmid</v>
          </cell>
          <cell r="E24" t="str">
            <v>Francois</v>
          </cell>
          <cell r="F24" t="str">
            <v>Schmid Francois</v>
          </cell>
          <cell r="G24" t="str">
            <v>Kirchenfeld 117</v>
          </cell>
          <cell r="H24">
            <v>8052</v>
          </cell>
          <cell r="I24" t="str">
            <v>Zürich</v>
          </cell>
          <cell r="J24" t="str">
            <v>CH</v>
          </cell>
          <cell r="K24">
            <v>20087</v>
          </cell>
          <cell r="L24" t="str">
            <v>ZH</v>
          </cell>
          <cell r="M24" t="str">
            <v/>
          </cell>
          <cell r="N24" t="str">
            <v>H</v>
          </cell>
          <cell r="O24" t="str">
            <v>HB</v>
          </cell>
          <cell r="P24">
            <v>76</v>
          </cell>
        </row>
        <row r="25">
          <cell r="A25">
            <v>80051</v>
          </cell>
          <cell r="B25">
            <v>6113</v>
          </cell>
          <cell r="C25" t="str">
            <v>Frau</v>
          </cell>
          <cell r="D25" t="str">
            <v>Keller</v>
          </cell>
          <cell r="E25" t="str">
            <v>Claire</v>
          </cell>
          <cell r="F25" t="str">
            <v>Keller Claire</v>
          </cell>
          <cell r="G25" t="str">
            <v>Roswiesenstrasse 14</v>
          </cell>
          <cell r="H25">
            <v>8051</v>
          </cell>
          <cell r="I25" t="str">
            <v>Zürich</v>
          </cell>
          <cell r="J25" t="str">
            <v>CH</v>
          </cell>
          <cell r="K25">
            <v>11393</v>
          </cell>
          <cell r="L25" t="str">
            <v>ZH</v>
          </cell>
          <cell r="M25" t="str">
            <v/>
          </cell>
          <cell r="N25" t="str">
            <v>D</v>
          </cell>
          <cell r="O25" t="str">
            <v>DB</v>
          </cell>
          <cell r="P25" t="str">
            <v>?</v>
          </cell>
        </row>
        <row r="26">
          <cell r="A26">
            <v>80053</v>
          </cell>
          <cell r="B26">
            <v>80053</v>
          </cell>
          <cell r="C26" t="str">
            <v>Herrn</v>
          </cell>
          <cell r="D26" t="str">
            <v>Baur</v>
          </cell>
          <cell r="E26" t="str">
            <v>Ernst</v>
          </cell>
          <cell r="F26" t="str">
            <v>Baur Ernst</v>
          </cell>
          <cell r="G26" t="str">
            <v>Glattalstrasse 44</v>
          </cell>
          <cell r="H26">
            <v>8052</v>
          </cell>
          <cell r="I26" t="str">
            <v>Zürich</v>
          </cell>
          <cell r="J26" t="str">
            <v>CH</v>
          </cell>
          <cell r="K26">
            <v>19338</v>
          </cell>
          <cell r="L26" t="str">
            <v>ZH</v>
          </cell>
          <cell r="M26" t="str">
            <v/>
          </cell>
          <cell r="N26" t="str">
            <v>H</v>
          </cell>
          <cell r="O26" t="str">
            <v>HB</v>
          </cell>
          <cell r="P26">
            <v>78</v>
          </cell>
        </row>
        <row r="27">
          <cell r="A27">
            <v>80056</v>
          </cell>
          <cell r="B27">
            <v>80056</v>
          </cell>
          <cell r="C27" t="str">
            <v>Frau</v>
          </cell>
          <cell r="D27" t="str">
            <v>Manico</v>
          </cell>
          <cell r="E27" t="str">
            <v>Bigi</v>
          </cell>
          <cell r="F27" t="str">
            <v>Manico Bigi</v>
          </cell>
          <cell r="G27" t="str">
            <v>Sperletweg 13</v>
          </cell>
          <cell r="H27">
            <v>8052</v>
          </cell>
          <cell r="I27" t="str">
            <v>Zürich</v>
          </cell>
          <cell r="J27" t="str">
            <v>CH</v>
          </cell>
          <cell r="K27">
            <v>21375</v>
          </cell>
          <cell r="L27" t="str">
            <v>ZH</v>
          </cell>
          <cell r="M27" t="str">
            <v/>
          </cell>
          <cell r="N27" t="str">
            <v>D</v>
          </cell>
          <cell r="O27" t="str">
            <v>DA</v>
          </cell>
          <cell r="P27">
            <v>78</v>
          </cell>
        </row>
        <row r="28">
          <cell r="A28">
            <v>80058</v>
          </cell>
          <cell r="B28">
            <v>80058</v>
          </cell>
          <cell r="C28" t="str">
            <v>Herrn</v>
          </cell>
          <cell r="D28" t="str">
            <v>Ghilardi</v>
          </cell>
          <cell r="E28" t="str">
            <v>Battista</v>
          </cell>
          <cell r="F28" t="str">
            <v>Ghilardi Battista</v>
          </cell>
          <cell r="G28" t="str">
            <v>Köschenrütistrasse 141</v>
          </cell>
          <cell r="H28">
            <v>8052</v>
          </cell>
          <cell r="I28" t="str">
            <v>Zürich</v>
          </cell>
          <cell r="J28" t="str">
            <v>I</v>
          </cell>
          <cell r="K28">
            <v>19479</v>
          </cell>
          <cell r="L28" t="str">
            <v>ZH</v>
          </cell>
          <cell r="M28" t="str">
            <v/>
          </cell>
          <cell r="N28" t="str">
            <v>H</v>
          </cell>
          <cell r="O28" t="str">
            <v>HA</v>
          </cell>
          <cell r="P28">
            <v>79</v>
          </cell>
        </row>
        <row r="29">
          <cell r="A29">
            <v>80062</v>
          </cell>
          <cell r="B29">
            <v>80062</v>
          </cell>
          <cell r="C29" t="str">
            <v>Herrn</v>
          </cell>
          <cell r="D29" t="str">
            <v>Bösch</v>
          </cell>
          <cell r="E29" t="str">
            <v>Heinz</v>
          </cell>
          <cell r="F29" t="str">
            <v>Bösch Heinz</v>
          </cell>
          <cell r="G29" t="str">
            <v>Oberer Landmannsbungert 2</v>
          </cell>
          <cell r="H29">
            <v>8196</v>
          </cell>
          <cell r="I29" t="str">
            <v>Wil / ZH</v>
          </cell>
          <cell r="J29" t="str">
            <v>CH</v>
          </cell>
          <cell r="K29">
            <v>22029</v>
          </cell>
          <cell r="L29" t="str">
            <v>ZH</v>
          </cell>
          <cell r="M29" t="str">
            <v/>
          </cell>
          <cell r="N29" t="str">
            <v>H</v>
          </cell>
          <cell r="O29" t="str">
            <v>HA</v>
          </cell>
          <cell r="P29">
            <v>80</v>
          </cell>
        </row>
        <row r="30">
          <cell r="A30">
            <v>80063</v>
          </cell>
          <cell r="B30">
            <v>5568</v>
          </cell>
          <cell r="C30" t="str">
            <v>Frau</v>
          </cell>
          <cell r="D30" t="str">
            <v>Ghilardi</v>
          </cell>
          <cell r="E30" t="str">
            <v>Tamara</v>
          </cell>
          <cell r="F30" t="str">
            <v>Ghilardi Tamara</v>
          </cell>
          <cell r="G30" t="str">
            <v>Köschenrütistrasse 141</v>
          </cell>
          <cell r="H30">
            <v>8052</v>
          </cell>
          <cell r="I30" t="str">
            <v>Zürich</v>
          </cell>
          <cell r="J30" t="str">
            <v>CH</v>
          </cell>
          <cell r="K30">
            <v>21093</v>
          </cell>
          <cell r="L30" t="str">
            <v>ZH</v>
          </cell>
          <cell r="M30" t="str">
            <v/>
          </cell>
          <cell r="N30" t="str">
            <v>D</v>
          </cell>
          <cell r="O30" t="str">
            <v>DB</v>
          </cell>
          <cell r="P30">
            <v>80</v>
          </cell>
        </row>
        <row r="31">
          <cell r="A31">
            <v>80064</v>
          </cell>
          <cell r="B31">
            <v>80064</v>
          </cell>
          <cell r="C31" t="str">
            <v>Herrn</v>
          </cell>
          <cell r="D31" t="str">
            <v>Häfliger</v>
          </cell>
          <cell r="E31" t="str">
            <v>Pascal</v>
          </cell>
          <cell r="F31" t="str">
            <v>Häfliger Pascal</v>
          </cell>
          <cell r="G31" t="str">
            <v>Bahnhofstrasse 17</v>
          </cell>
          <cell r="H31">
            <v>5600</v>
          </cell>
          <cell r="I31" t="str">
            <v>Lenzburg</v>
          </cell>
          <cell r="J31" t="str">
            <v>CH</v>
          </cell>
          <cell r="K31">
            <v>24560</v>
          </cell>
          <cell r="L31" t="str">
            <v>ZH</v>
          </cell>
          <cell r="M31" t="str">
            <v/>
          </cell>
          <cell r="N31" t="str">
            <v>H</v>
          </cell>
          <cell r="O31" t="str">
            <v>HB</v>
          </cell>
          <cell r="P31">
            <v>80</v>
          </cell>
        </row>
        <row r="32">
          <cell r="A32">
            <v>80067</v>
          </cell>
          <cell r="B32">
            <v>80067</v>
          </cell>
          <cell r="C32" t="str">
            <v>Frau</v>
          </cell>
          <cell r="D32" t="str">
            <v>Gysin</v>
          </cell>
          <cell r="E32" t="str">
            <v>Irene</v>
          </cell>
          <cell r="F32" t="str">
            <v>Gysin Irene</v>
          </cell>
          <cell r="G32" t="str">
            <v>Feldblumenstrasse 9</v>
          </cell>
          <cell r="H32">
            <v>8134</v>
          </cell>
          <cell r="I32" t="str">
            <v>Adliswil</v>
          </cell>
          <cell r="J32" t="str">
            <v>CH</v>
          </cell>
          <cell r="K32">
            <v>21569</v>
          </cell>
          <cell r="L32" t="str">
            <v>ZH</v>
          </cell>
          <cell r="M32" t="str">
            <v/>
          </cell>
          <cell r="N32" t="str">
            <v>D</v>
          </cell>
          <cell r="O32" t="str">
            <v>DB</v>
          </cell>
          <cell r="P32">
            <v>81</v>
          </cell>
        </row>
        <row r="33">
          <cell r="A33">
            <v>80069</v>
          </cell>
          <cell r="B33">
            <v>80069</v>
          </cell>
          <cell r="C33" t="str">
            <v>Herrn</v>
          </cell>
          <cell r="D33" t="str">
            <v>Stampanoni</v>
          </cell>
          <cell r="E33" t="str">
            <v>Siro</v>
          </cell>
          <cell r="F33" t="str">
            <v>Stampanoni Siro</v>
          </cell>
          <cell r="G33" t="str">
            <v>Alte Landstrasse 3</v>
          </cell>
          <cell r="H33">
            <v>8114</v>
          </cell>
          <cell r="I33" t="str">
            <v>Dänikon</v>
          </cell>
          <cell r="J33" t="str">
            <v>CH</v>
          </cell>
          <cell r="K33">
            <v>14037</v>
          </cell>
          <cell r="L33" t="str">
            <v>ZH</v>
          </cell>
          <cell r="M33" t="str">
            <v/>
          </cell>
          <cell r="N33" t="str">
            <v>H</v>
          </cell>
          <cell r="O33" t="str">
            <v>HC</v>
          </cell>
          <cell r="P33">
            <v>81</v>
          </cell>
        </row>
        <row r="34">
          <cell r="A34">
            <v>80070</v>
          </cell>
          <cell r="B34">
            <v>80070</v>
          </cell>
          <cell r="C34" t="str">
            <v>Herrn</v>
          </cell>
          <cell r="D34" t="str">
            <v>Bardos</v>
          </cell>
          <cell r="E34" t="str">
            <v>Robert</v>
          </cell>
          <cell r="F34" t="str">
            <v>Bardos Robert</v>
          </cell>
          <cell r="G34" t="str">
            <v>Glattalstrasse 72</v>
          </cell>
          <cell r="H34">
            <v>8052</v>
          </cell>
          <cell r="I34" t="str">
            <v>Zürich</v>
          </cell>
          <cell r="J34" t="str">
            <v>CH</v>
          </cell>
          <cell r="K34">
            <v>21583</v>
          </cell>
          <cell r="L34" t="str">
            <v>ZH</v>
          </cell>
          <cell r="M34" t="str">
            <v/>
          </cell>
          <cell r="N34" t="str">
            <v>H</v>
          </cell>
          <cell r="O34" t="str">
            <v>HB</v>
          </cell>
          <cell r="P34">
            <v>82</v>
          </cell>
        </row>
        <row r="35">
          <cell r="A35">
            <v>80071</v>
          </cell>
          <cell r="B35">
            <v>5536</v>
          </cell>
          <cell r="C35" t="str">
            <v>Frau</v>
          </cell>
          <cell r="D35" t="str">
            <v>Boe</v>
          </cell>
          <cell r="E35" t="str">
            <v>Patricia</v>
          </cell>
          <cell r="F35" t="str">
            <v>Boe Patricia</v>
          </cell>
          <cell r="G35" t="str">
            <v>Burstwiesenstrasse 53</v>
          </cell>
          <cell r="H35">
            <v>8606</v>
          </cell>
          <cell r="I35" t="str">
            <v>Greifensee</v>
          </cell>
          <cell r="J35" t="str">
            <v>GB</v>
          </cell>
          <cell r="K35">
            <v>15751</v>
          </cell>
          <cell r="L35" t="str">
            <v>ZH</v>
          </cell>
          <cell r="M35" t="str">
            <v/>
          </cell>
          <cell r="N35" t="str">
            <v>D</v>
          </cell>
          <cell r="O35" t="str">
            <v>DB</v>
          </cell>
          <cell r="P35">
            <v>82</v>
          </cell>
        </row>
        <row r="36">
          <cell r="A36">
            <v>80073</v>
          </cell>
          <cell r="B36">
            <v>80073</v>
          </cell>
          <cell r="C36" t="str">
            <v>Herrn</v>
          </cell>
          <cell r="D36" t="str">
            <v>Oderbolz</v>
          </cell>
          <cell r="E36" t="str">
            <v>Ralph</v>
          </cell>
          <cell r="F36" t="str">
            <v>Oderbolz Ralph</v>
          </cell>
          <cell r="G36" t="str">
            <v>Bühlstrasse 47</v>
          </cell>
          <cell r="H36">
            <v>8370</v>
          </cell>
          <cell r="I36" t="str">
            <v>Sirnach</v>
          </cell>
          <cell r="J36" t="str">
            <v>CH</v>
          </cell>
          <cell r="K36">
            <v>18099</v>
          </cell>
          <cell r="L36" t="str">
            <v>ZH</v>
          </cell>
          <cell r="M36" t="str">
            <v/>
          </cell>
          <cell r="N36" t="str">
            <v>H</v>
          </cell>
          <cell r="O36" t="str">
            <v>HC</v>
          </cell>
          <cell r="P36">
            <v>82</v>
          </cell>
        </row>
        <row r="37">
          <cell r="A37">
            <v>80075</v>
          </cell>
          <cell r="B37">
            <v>6103</v>
          </cell>
          <cell r="C37" t="str">
            <v>Herrn</v>
          </cell>
          <cell r="D37" t="str">
            <v>Tita</v>
          </cell>
          <cell r="E37" t="str">
            <v>Albino</v>
          </cell>
          <cell r="F37" t="str">
            <v>Tita Albino</v>
          </cell>
          <cell r="G37" t="str">
            <v>Im Feld 18</v>
          </cell>
          <cell r="H37">
            <v>8424</v>
          </cell>
          <cell r="I37" t="str">
            <v>Embrach</v>
          </cell>
          <cell r="J37" t="str">
            <v>CH</v>
          </cell>
          <cell r="K37">
            <v>19245</v>
          </cell>
          <cell r="L37" t="str">
            <v>ZH</v>
          </cell>
          <cell r="M37" t="str">
            <v/>
          </cell>
          <cell r="N37" t="str">
            <v>H</v>
          </cell>
          <cell r="O37" t="str">
            <v>HC</v>
          </cell>
          <cell r="P37">
            <v>82</v>
          </cell>
        </row>
        <row r="38">
          <cell r="A38">
            <v>80078</v>
          </cell>
          <cell r="B38">
            <v>80078</v>
          </cell>
          <cell r="C38" t="str">
            <v>Herrn</v>
          </cell>
          <cell r="D38" t="str">
            <v>Schait</v>
          </cell>
          <cell r="E38" t="str">
            <v>Rene</v>
          </cell>
          <cell r="F38" t="str">
            <v>Schait Rene</v>
          </cell>
          <cell r="G38" t="str">
            <v>Birkenweg 3</v>
          </cell>
          <cell r="H38">
            <v>8600</v>
          </cell>
          <cell r="I38" t="str">
            <v>Dübendorf</v>
          </cell>
          <cell r="J38" t="str">
            <v>CH</v>
          </cell>
          <cell r="K38">
            <v>16226</v>
          </cell>
          <cell r="L38" t="str">
            <v>ZH</v>
          </cell>
          <cell r="M38" t="str">
            <v/>
          </cell>
          <cell r="N38" t="str">
            <v>H</v>
          </cell>
          <cell r="O38" t="str">
            <v>HC</v>
          </cell>
          <cell r="P38">
            <v>83</v>
          </cell>
        </row>
        <row r="39">
          <cell r="A39">
            <v>80079</v>
          </cell>
          <cell r="B39">
            <v>80079</v>
          </cell>
          <cell r="C39" t="str">
            <v>Herrn</v>
          </cell>
          <cell r="D39" t="str">
            <v>Streich</v>
          </cell>
          <cell r="E39" t="str">
            <v>Jürg</v>
          </cell>
          <cell r="F39" t="str">
            <v>Streich Jürg</v>
          </cell>
          <cell r="G39" t="str">
            <v>Lehnisweidstrasse 18</v>
          </cell>
          <cell r="H39">
            <v>8967</v>
          </cell>
          <cell r="I39" t="str">
            <v>Widen</v>
          </cell>
          <cell r="J39" t="str">
            <v>CH</v>
          </cell>
          <cell r="K39">
            <v>19384</v>
          </cell>
          <cell r="L39" t="str">
            <v>ZH</v>
          </cell>
          <cell r="M39" t="str">
            <v/>
          </cell>
          <cell r="N39" t="str">
            <v>H</v>
          </cell>
          <cell r="O39" t="str">
            <v/>
          </cell>
          <cell r="P39">
            <v>83</v>
          </cell>
        </row>
        <row r="40">
          <cell r="A40">
            <v>80081</v>
          </cell>
          <cell r="B40">
            <v>80081</v>
          </cell>
          <cell r="C40" t="str">
            <v>Herrn</v>
          </cell>
          <cell r="D40" t="str">
            <v>Baumann</v>
          </cell>
          <cell r="E40" t="str">
            <v>Peter</v>
          </cell>
          <cell r="F40" t="str">
            <v>Baumann Peter</v>
          </cell>
          <cell r="G40" t="str">
            <v>Enzianweg 1</v>
          </cell>
          <cell r="H40">
            <v>8962</v>
          </cell>
          <cell r="I40" t="str">
            <v>Bergdietikon</v>
          </cell>
          <cell r="J40" t="str">
            <v>CH</v>
          </cell>
          <cell r="K40">
            <v>22143</v>
          </cell>
          <cell r="L40" t="str">
            <v>ZH</v>
          </cell>
          <cell r="M40" t="str">
            <v/>
          </cell>
          <cell r="N40" t="str">
            <v>H</v>
          </cell>
          <cell r="O40" t="str">
            <v>HB</v>
          </cell>
          <cell r="P40">
            <v>85</v>
          </cell>
        </row>
        <row r="41">
          <cell r="A41">
            <v>80083</v>
          </cell>
          <cell r="B41">
            <v>80083</v>
          </cell>
          <cell r="C41" t="str">
            <v>Herrn</v>
          </cell>
          <cell r="D41" t="str">
            <v>Gubler</v>
          </cell>
          <cell r="E41" t="str">
            <v>Hans-Peter</v>
          </cell>
          <cell r="F41" t="str">
            <v>Gubler Hans-Peter</v>
          </cell>
          <cell r="G41" t="str">
            <v>Rösliweg 1</v>
          </cell>
          <cell r="H41">
            <v>8404</v>
          </cell>
          <cell r="I41" t="str">
            <v>Winterthur</v>
          </cell>
          <cell r="J41" t="str">
            <v>CH</v>
          </cell>
          <cell r="K41">
            <v>14949</v>
          </cell>
          <cell r="L41" t="str">
            <v>ZH</v>
          </cell>
          <cell r="M41" t="str">
            <v/>
          </cell>
          <cell r="N41" t="str">
            <v>H</v>
          </cell>
          <cell r="O41" t="str">
            <v>HB</v>
          </cell>
          <cell r="P41">
            <v>85</v>
          </cell>
        </row>
        <row r="42">
          <cell r="A42">
            <v>80085</v>
          </cell>
          <cell r="B42">
            <v>80085</v>
          </cell>
          <cell r="C42" t="str">
            <v>Herrn</v>
          </cell>
          <cell r="D42" t="str">
            <v>Kuratli</v>
          </cell>
          <cell r="E42" t="str">
            <v>Walter</v>
          </cell>
          <cell r="F42" t="str">
            <v>Kuratli Walter</v>
          </cell>
          <cell r="G42" t="str">
            <v>Beckhammer 33</v>
          </cell>
          <cell r="H42">
            <v>8057</v>
          </cell>
          <cell r="I42" t="str">
            <v>Zürich</v>
          </cell>
          <cell r="J42" t="str">
            <v>CH</v>
          </cell>
          <cell r="K42">
            <v>19140</v>
          </cell>
          <cell r="L42" t="str">
            <v>ZH</v>
          </cell>
          <cell r="M42" t="str">
            <v/>
          </cell>
          <cell r="N42" t="str">
            <v>H</v>
          </cell>
          <cell r="O42" t="str">
            <v>HA</v>
          </cell>
          <cell r="P42">
            <v>85</v>
          </cell>
        </row>
        <row r="43">
          <cell r="A43">
            <v>80086</v>
          </cell>
          <cell r="B43">
            <v>80086</v>
          </cell>
          <cell r="C43" t="str">
            <v>Herrn</v>
          </cell>
          <cell r="D43" t="str">
            <v>Lottonen</v>
          </cell>
          <cell r="E43" t="str">
            <v>Keke</v>
          </cell>
          <cell r="F43" t="str">
            <v>Lottonen Keke</v>
          </cell>
          <cell r="G43" t="str">
            <v>Spranglenstrasse 34/14</v>
          </cell>
          <cell r="H43">
            <v>8303</v>
          </cell>
          <cell r="I43" t="str">
            <v>Bassersdorf</v>
          </cell>
          <cell r="J43" t="str">
            <v>SF</v>
          </cell>
          <cell r="K43">
            <v>18592</v>
          </cell>
          <cell r="L43" t="str">
            <v>ZH</v>
          </cell>
          <cell r="M43" t="str">
            <v/>
          </cell>
          <cell r="N43" t="str">
            <v>H</v>
          </cell>
          <cell r="O43" t="str">
            <v>HA</v>
          </cell>
          <cell r="P43">
            <v>85</v>
          </cell>
        </row>
        <row r="44">
          <cell r="A44">
            <v>80088</v>
          </cell>
          <cell r="B44">
            <v>80088</v>
          </cell>
          <cell r="C44" t="str">
            <v>Herrn</v>
          </cell>
          <cell r="D44" t="str">
            <v>Vig</v>
          </cell>
          <cell r="E44" t="str">
            <v>Geza</v>
          </cell>
          <cell r="F44" t="str">
            <v>Vig Geza</v>
          </cell>
          <cell r="G44" t="str">
            <v>Stiglenstrasse 25</v>
          </cell>
          <cell r="H44">
            <v>8052</v>
          </cell>
          <cell r="I44" t="str">
            <v>Zürich</v>
          </cell>
          <cell r="J44" t="str">
            <v>H</v>
          </cell>
          <cell r="K44">
            <v>20972</v>
          </cell>
          <cell r="L44" t="str">
            <v>ZH</v>
          </cell>
          <cell r="M44" t="str">
            <v/>
          </cell>
          <cell r="N44" t="str">
            <v>H</v>
          </cell>
          <cell r="O44" t="str">
            <v>HB</v>
          </cell>
          <cell r="P44">
            <v>85</v>
          </cell>
        </row>
        <row r="45">
          <cell r="A45">
            <v>80092</v>
          </cell>
          <cell r="B45">
            <v>80092</v>
          </cell>
          <cell r="C45" t="str">
            <v>Frau</v>
          </cell>
          <cell r="D45" t="str">
            <v>Gubler</v>
          </cell>
          <cell r="E45" t="str">
            <v>Annelies</v>
          </cell>
          <cell r="F45" t="str">
            <v>Gubler Annelies</v>
          </cell>
          <cell r="G45" t="str">
            <v>Rösliweg 1</v>
          </cell>
          <cell r="H45">
            <v>8404</v>
          </cell>
          <cell r="I45" t="str">
            <v>Winterthur</v>
          </cell>
          <cell r="J45" t="str">
            <v>CH</v>
          </cell>
          <cell r="K45">
            <v>15912</v>
          </cell>
          <cell r="L45" t="str">
            <v>ZH</v>
          </cell>
          <cell r="M45" t="str">
            <v/>
          </cell>
          <cell r="N45" t="str">
            <v>D</v>
          </cell>
          <cell r="O45" t="str">
            <v/>
          </cell>
          <cell r="P45">
            <v>86</v>
          </cell>
        </row>
        <row r="46">
          <cell r="A46">
            <v>80096</v>
          </cell>
          <cell r="B46">
            <v>5595</v>
          </cell>
          <cell r="C46" t="str">
            <v>Frau</v>
          </cell>
          <cell r="D46" t="str">
            <v>Bowers</v>
          </cell>
          <cell r="E46" t="str">
            <v>Kathleen</v>
          </cell>
          <cell r="F46" t="str">
            <v>Bowers Kathleen</v>
          </cell>
          <cell r="G46" t="str">
            <v>Schwellistrasse 52</v>
          </cell>
          <cell r="H46">
            <v>8052</v>
          </cell>
          <cell r="I46" t="str">
            <v>Zürich</v>
          </cell>
          <cell r="J46" t="str">
            <v>CH</v>
          </cell>
          <cell r="K46">
            <v>21305</v>
          </cell>
          <cell r="L46" t="str">
            <v>ZH</v>
          </cell>
          <cell r="M46" t="str">
            <v/>
          </cell>
          <cell r="N46" t="str">
            <v>D</v>
          </cell>
          <cell r="O46" t="str">
            <v>DA</v>
          </cell>
          <cell r="P46">
            <v>86</v>
          </cell>
        </row>
        <row r="47">
          <cell r="A47">
            <v>80100</v>
          </cell>
          <cell r="B47">
            <v>80100</v>
          </cell>
          <cell r="C47" t="str">
            <v>Frau</v>
          </cell>
          <cell r="D47" t="str">
            <v>Keller</v>
          </cell>
          <cell r="E47" t="str">
            <v>Concha</v>
          </cell>
          <cell r="F47" t="str">
            <v>Keller Concha</v>
          </cell>
          <cell r="G47" t="str">
            <v>Neugasse 159/402</v>
          </cell>
          <cell r="H47">
            <v>8005</v>
          </cell>
          <cell r="I47" t="str">
            <v>Zürich</v>
          </cell>
          <cell r="J47" t="str">
            <v>CH</v>
          </cell>
          <cell r="K47">
            <v>18310</v>
          </cell>
          <cell r="L47" t="str">
            <v>ZH</v>
          </cell>
          <cell r="M47" t="str">
            <v/>
          </cell>
          <cell r="N47" t="str">
            <v>D</v>
          </cell>
          <cell r="O47" t="str">
            <v>DB</v>
          </cell>
          <cell r="P47">
            <v>87</v>
          </cell>
        </row>
        <row r="48">
          <cell r="A48">
            <v>80101</v>
          </cell>
          <cell r="B48">
            <v>80101</v>
          </cell>
          <cell r="C48" t="str">
            <v>Herrn</v>
          </cell>
          <cell r="D48" t="str">
            <v>Kratz</v>
          </cell>
          <cell r="E48" t="str">
            <v>Werner</v>
          </cell>
          <cell r="F48" t="str">
            <v>Kratz Werner</v>
          </cell>
          <cell r="G48" t="str">
            <v>Turmhaldenstrasse 9</v>
          </cell>
          <cell r="H48">
            <v>8400</v>
          </cell>
          <cell r="I48" t="str">
            <v>Winterthur</v>
          </cell>
          <cell r="J48" t="str">
            <v>BRD</v>
          </cell>
          <cell r="K48">
            <v>20262</v>
          </cell>
          <cell r="L48" t="str">
            <v>ZH</v>
          </cell>
          <cell r="M48" t="str">
            <v/>
          </cell>
          <cell r="N48" t="str">
            <v>H</v>
          </cell>
          <cell r="O48" t="str">
            <v>HC</v>
          </cell>
          <cell r="P48">
            <v>87</v>
          </cell>
        </row>
        <row r="49">
          <cell r="A49">
            <v>80103</v>
          </cell>
          <cell r="B49">
            <v>80103</v>
          </cell>
          <cell r="C49" t="str">
            <v>Frau</v>
          </cell>
          <cell r="D49" t="str">
            <v>Locatelli</v>
          </cell>
          <cell r="E49" t="str">
            <v>Gerrie</v>
          </cell>
          <cell r="F49" t="str">
            <v>Locatelli Gerrie</v>
          </cell>
          <cell r="G49" t="str">
            <v>Hohrainlistrasse 16</v>
          </cell>
          <cell r="H49">
            <v>8302</v>
          </cell>
          <cell r="I49" t="str">
            <v>Kloten</v>
          </cell>
          <cell r="J49" t="str">
            <v>CH</v>
          </cell>
          <cell r="K49">
            <v>19886</v>
          </cell>
          <cell r="L49" t="str">
            <v>ZH</v>
          </cell>
          <cell r="M49" t="str">
            <v/>
          </cell>
          <cell r="N49" t="str">
            <v>D</v>
          </cell>
          <cell r="O49" t="str">
            <v>DB</v>
          </cell>
          <cell r="P49">
            <v>87</v>
          </cell>
        </row>
        <row r="50">
          <cell r="A50">
            <v>80104</v>
          </cell>
          <cell r="B50">
            <v>80104</v>
          </cell>
          <cell r="C50" t="str">
            <v>Frau</v>
          </cell>
          <cell r="D50" t="str">
            <v>Notz</v>
          </cell>
          <cell r="E50" t="str">
            <v>Josy</v>
          </cell>
          <cell r="F50" t="str">
            <v>Notz Josy</v>
          </cell>
          <cell r="G50" t="str">
            <v>Schmidhaldenstrasse 4</v>
          </cell>
          <cell r="H50">
            <v>8156</v>
          </cell>
          <cell r="I50" t="str">
            <v>Oberhasli</v>
          </cell>
          <cell r="J50" t="str">
            <v>CH</v>
          </cell>
          <cell r="K50">
            <v>16376</v>
          </cell>
          <cell r="L50" t="str">
            <v>ZH</v>
          </cell>
          <cell r="M50" t="str">
            <v/>
          </cell>
          <cell r="N50" t="str">
            <v>D</v>
          </cell>
          <cell r="O50" t="str">
            <v>DB</v>
          </cell>
          <cell r="P50">
            <v>87</v>
          </cell>
        </row>
        <row r="51">
          <cell r="A51">
            <v>80105</v>
          </cell>
          <cell r="B51">
            <v>80105</v>
          </cell>
          <cell r="C51" t="str">
            <v>Frau</v>
          </cell>
          <cell r="D51" t="str">
            <v>Oderbolz</v>
          </cell>
          <cell r="E51" t="str">
            <v>Linda</v>
          </cell>
          <cell r="F51" t="str">
            <v>Oderbolz Linda</v>
          </cell>
          <cell r="G51" t="str">
            <v>Bühlstrasse 47</v>
          </cell>
          <cell r="H51">
            <v>8370</v>
          </cell>
          <cell r="I51" t="str">
            <v>Sirnach</v>
          </cell>
          <cell r="J51" t="str">
            <v>CH</v>
          </cell>
          <cell r="K51">
            <v>21253</v>
          </cell>
          <cell r="L51" t="str">
            <v>ZH</v>
          </cell>
          <cell r="M51" t="str">
            <v/>
          </cell>
          <cell r="N51" t="str">
            <v>D</v>
          </cell>
          <cell r="O51" t="str">
            <v>DB</v>
          </cell>
          <cell r="P51">
            <v>87</v>
          </cell>
        </row>
        <row r="52">
          <cell r="A52">
            <v>80107</v>
          </cell>
          <cell r="B52">
            <v>5745</v>
          </cell>
          <cell r="C52" t="str">
            <v>Herrn</v>
          </cell>
          <cell r="D52" t="str">
            <v>Ross</v>
          </cell>
          <cell r="E52" t="str">
            <v>Ian</v>
          </cell>
          <cell r="F52" t="str">
            <v>Ross Ian</v>
          </cell>
          <cell r="G52" t="str">
            <v>Härtestrasse 13</v>
          </cell>
          <cell r="H52">
            <v>5442</v>
          </cell>
          <cell r="I52" t="str">
            <v>Fislisbach</v>
          </cell>
          <cell r="J52" t="str">
            <v>GB</v>
          </cell>
          <cell r="K52">
            <v>17703</v>
          </cell>
          <cell r="L52" t="str">
            <v>ZH</v>
          </cell>
          <cell r="M52" t="str">
            <v/>
          </cell>
          <cell r="N52" t="str">
            <v>H</v>
          </cell>
          <cell r="O52" t="str">
            <v>HA</v>
          </cell>
          <cell r="P52">
            <v>87</v>
          </cell>
        </row>
        <row r="53">
          <cell r="A53">
            <v>80108</v>
          </cell>
          <cell r="B53">
            <v>80108</v>
          </cell>
          <cell r="C53" t="str">
            <v>Herrn</v>
          </cell>
          <cell r="D53" t="str">
            <v>Suter</v>
          </cell>
          <cell r="E53" t="str">
            <v>Daniel</v>
          </cell>
          <cell r="F53" t="str">
            <v>Suter Daniel</v>
          </cell>
          <cell r="G53" t="str">
            <v>Herzogenmühlestrasse 25</v>
          </cell>
          <cell r="H53">
            <v>8051</v>
          </cell>
          <cell r="I53" t="str">
            <v>Zürich</v>
          </cell>
          <cell r="J53" t="str">
            <v>CH</v>
          </cell>
          <cell r="K53">
            <v>22280</v>
          </cell>
          <cell r="L53" t="str">
            <v>ZH</v>
          </cell>
          <cell r="M53" t="str">
            <v/>
          </cell>
          <cell r="N53" t="str">
            <v>H</v>
          </cell>
          <cell r="O53" t="str">
            <v/>
          </cell>
          <cell r="P53">
            <v>87</v>
          </cell>
        </row>
        <row r="54">
          <cell r="A54">
            <v>80110</v>
          </cell>
          <cell r="B54">
            <v>80110</v>
          </cell>
          <cell r="C54" t="str">
            <v>Frau</v>
          </cell>
          <cell r="D54" t="str">
            <v>Lazaro</v>
          </cell>
          <cell r="E54" t="str">
            <v>Alice</v>
          </cell>
          <cell r="F54" t="str">
            <v>Lazaro Alice</v>
          </cell>
          <cell r="G54" t="str">
            <v>Im Chrüzacher 1</v>
          </cell>
          <cell r="H54">
            <v>8306</v>
          </cell>
          <cell r="I54" t="str">
            <v>Brüttisellen</v>
          </cell>
          <cell r="J54" t="str">
            <v>PHI</v>
          </cell>
          <cell r="K54">
            <v>19203</v>
          </cell>
          <cell r="L54" t="str">
            <v>ZH</v>
          </cell>
          <cell r="M54" t="str">
            <v/>
          </cell>
          <cell r="N54" t="str">
            <v>D</v>
          </cell>
          <cell r="O54" t="str">
            <v/>
          </cell>
          <cell r="P54">
            <v>88</v>
          </cell>
        </row>
        <row r="55">
          <cell r="A55">
            <v>80112</v>
          </cell>
          <cell r="B55">
            <v>80112</v>
          </cell>
          <cell r="C55" t="str">
            <v>Herrn</v>
          </cell>
          <cell r="D55" t="str">
            <v>Schneider</v>
          </cell>
          <cell r="E55" t="str">
            <v>Thomas</v>
          </cell>
          <cell r="F55" t="str">
            <v>Schneider Thomas</v>
          </cell>
          <cell r="G55" t="str">
            <v>Glattalstrasse 24</v>
          </cell>
          <cell r="H55">
            <v>8052</v>
          </cell>
          <cell r="I55" t="str">
            <v>Zürich</v>
          </cell>
          <cell r="J55" t="str">
            <v>CH</v>
          </cell>
          <cell r="K55">
            <v>22533</v>
          </cell>
          <cell r="L55" t="str">
            <v>ZH</v>
          </cell>
          <cell r="M55" t="str">
            <v/>
          </cell>
          <cell r="N55" t="str">
            <v>H</v>
          </cell>
          <cell r="O55" t="str">
            <v>HC</v>
          </cell>
          <cell r="P55">
            <v>88</v>
          </cell>
        </row>
        <row r="56">
          <cell r="A56">
            <v>80118</v>
          </cell>
          <cell r="B56">
            <v>80118</v>
          </cell>
          <cell r="C56" t="str">
            <v>Herrn</v>
          </cell>
          <cell r="D56" t="str">
            <v>Bardoczy</v>
          </cell>
          <cell r="E56" t="str">
            <v>Georg</v>
          </cell>
          <cell r="F56" t="str">
            <v>Bardoczy Georg</v>
          </cell>
          <cell r="G56" t="str">
            <v>Binzmühlestrasse 6</v>
          </cell>
          <cell r="H56">
            <v>8173</v>
          </cell>
          <cell r="I56" t="str">
            <v>Neerach</v>
          </cell>
          <cell r="J56" t="str">
            <v>CH</v>
          </cell>
          <cell r="K56">
            <v>21643</v>
          </cell>
          <cell r="L56" t="str">
            <v>ZH</v>
          </cell>
          <cell r="M56" t="str">
            <v/>
          </cell>
          <cell r="N56" t="str">
            <v>H</v>
          </cell>
          <cell r="O56" t="str">
            <v>HB</v>
          </cell>
          <cell r="P56">
            <v>89</v>
          </cell>
        </row>
        <row r="57">
          <cell r="A57">
            <v>80119</v>
          </cell>
          <cell r="B57">
            <v>80119</v>
          </cell>
          <cell r="C57" t="str">
            <v>Frau</v>
          </cell>
          <cell r="D57" t="str">
            <v>Blöchlinger</v>
          </cell>
          <cell r="E57" t="str">
            <v>Praisri</v>
          </cell>
          <cell r="F57" t="str">
            <v>Blöchlinger Praisri</v>
          </cell>
          <cell r="G57" t="str">
            <v>Meisenweg 11</v>
          </cell>
          <cell r="H57">
            <v>8600</v>
          </cell>
          <cell r="I57" t="str">
            <v>Dübendorf</v>
          </cell>
          <cell r="J57" t="str">
            <v>CH</v>
          </cell>
          <cell r="K57">
            <v>21491</v>
          </cell>
          <cell r="L57" t="str">
            <v>ZH</v>
          </cell>
          <cell r="M57" t="str">
            <v/>
          </cell>
          <cell r="N57" t="str">
            <v>D</v>
          </cell>
          <cell r="O57" t="str">
            <v>DB</v>
          </cell>
          <cell r="P57">
            <v>89</v>
          </cell>
        </row>
        <row r="58">
          <cell r="A58">
            <v>80122</v>
          </cell>
          <cell r="B58">
            <v>6116</v>
          </cell>
          <cell r="C58" t="str">
            <v>Herrn</v>
          </cell>
          <cell r="D58" t="str">
            <v>Gubler</v>
          </cell>
          <cell r="E58" t="str">
            <v>Mike</v>
          </cell>
          <cell r="F58" t="str">
            <v>Gubler Mike</v>
          </cell>
          <cell r="G58" t="str">
            <v>Andelfingerstrasse 17</v>
          </cell>
          <cell r="H58">
            <v>8452</v>
          </cell>
          <cell r="I58" t="str">
            <v>Niederwil</v>
          </cell>
          <cell r="J58" t="str">
            <v>CH</v>
          </cell>
          <cell r="K58">
            <v>25042</v>
          </cell>
          <cell r="L58" t="str">
            <v>ZH</v>
          </cell>
          <cell r="M58" t="str">
            <v/>
          </cell>
          <cell r="N58" t="str">
            <v>H</v>
          </cell>
          <cell r="O58" t="str">
            <v>HA</v>
          </cell>
          <cell r="P58">
            <v>89</v>
          </cell>
        </row>
        <row r="59">
          <cell r="A59">
            <v>80127</v>
          </cell>
          <cell r="B59">
            <v>6104</v>
          </cell>
          <cell r="C59" t="str">
            <v>Frau</v>
          </cell>
          <cell r="D59" t="str">
            <v>Wongnil</v>
          </cell>
          <cell r="E59" t="str">
            <v>Mayuree</v>
          </cell>
          <cell r="F59" t="str">
            <v>Wongnil Mayuree</v>
          </cell>
          <cell r="G59" t="str">
            <v>Katzenbachstrasse 120</v>
          </cell>
          <cell r="H59">
            <v>8052</v>
          </cell>
          <cell r="I59" t="str">
            <v>Zürich</v>
          </cell>
          <cell r="J59" t="str">
            <v>CH</v>
          </cell>
          <cell r="K59">
            <v>19088</v>
          </cell>
          <cell r="L59" t="str">
            <v>ZH</v>
          </cell>
          <cell r="M59" t="str">
            <v/>
          </cell>
          <cell r="N59" t="str">
            <v>D</v>
          </cell>
          <cell r="O59" t="str">
            <v>DB</v>
          </cell>
          <cell r="P59">
            <v>89</v>
          </cell>
        </row>
        <row r="60">
          <cell r="A60">
            <v>80131</v>
          </cell>
          <cell r="B60">
            <v>5524</v>
          </cell>
          <cell r="C60" t="str">
            <v>Frau</v>
          </cell>
          <cell r="D60" t="str">
            <v>Alcantara</v>
          </cell>
          <cell r="E60" t="str">
            <v>Myrna</v>
          </cell>
          <cell r="F60" t="str">
            <v>Alcantara Myrna</v>
          </cell>
          <cell r="G60" t="str">
            <v>Sulzbacherstrasse 5</v>
          </cell>
          <cell r="H60">
            <v>8610</v>
          </cell>
          <cell r="I60" t="str">
            <v>Uster</v>
          </cell>
          <cell r="J60" t="str">
            <v>PHI</v>
          </cell>
          <cell r="K60">
            <v>22127</v>
          </cell>
          <cell r="L60" t="str">
            <v>ZH</v>
          </cell>
          <cell r="M60" t="str">
            <v/>
          </cell>
          <cell r="N60" t="str">
            <v>D</v>
          </cell>
          <cell r="O60" t="str">
            <v>DB</v>
          </cell>
          <cell r="P60">
            <v>91</v>
          </cell>
        </row>
        <row r="61">
          <cell r="A61">
            <v>80132</v>
          </cell>
          <cell r="B61">
            <v>80132</v>
          </cell>
          <cell r="C61" t="str">
            <v>Herrn</v>
          </cell>
          <cell r="D61" t="str">
            <v>Alcantara</v>
          </cell>
          <cell r="E61" t="str">
            <v>Rafael</v>
          </cell>
          <cell r="F61" t="str">
            <v>Alcantara Rafael</v>
          </cell>
          <cell r="G61" t="str">
            <v>Sulzbacherstrasse 5</v>
          </cell>
          <cell r="H61">
            <v>8610</v>
          </cell>
          <cell r="I61" t="str">
            <v>Uster</v>
          </cell>
          <cell r="J61" t="str">
            <v>PHI</v>
          </cell>
          <cell r="K61">
            <v>19812</v>
          </cell>
          <cell r="L61" t="str">
            <v>ZH</v>
          </cell>
          <cell r="M61" t="str">
            <v/>
          </cell>
          <cell r="N61" t="str">
            <v>H</v>
          </cell>
          <cell r="O61" t="str">
            <v>HC</v>
          </cell>
          <cell r="P61">
            <v>91</v>
          </cell>
        </row>
        <row r="62">
          <cell r="A62">
            <v>80134</v>
          </cell>
          <cell r="B62">
            <v>80134</v>
          </cell>
          <cell r="C62" t="str">
            <v>Frau</v>
          </cell>
          <cell r="D62" t="str">
            <v>Bösch</v>
          </cell>
          <cell r="E62" t="str">
            <v>Cornelia</v>
          </cell>
          <cell r="F62" t="str">
            <v>Bösch Cornelia</v>
          </cell>
          <cell r="G62" t="str">
            <v>Oberer Landmannsbungert 2</v>
          </cell>
          <cell r="H62">
            <v>8196</v>
          </cell>
          <cell r="I62" t="str">
            <v>Wil / ZH</v>
          </cell>
          <cell r="J62" t="str">
            <v>CH</v>
          </cell>
          <cell r="K62">
            <v>24523</v>
          </cell>
          <cell r="L62" t="str">
            <v>ZH</v>
          </cell>
          <cell r="M62" t="str">
            <v/>
          </cell>
          <cell r="N62" t="str">
            <v>D</v>
          </cell>
          <cell r="O62" t="str">
            <v/>
          </cell>
          <cell r="P62">
            <v>90</v>
          </cell>
        </row>
        <row r="63">
          <cell r="A63">
            <v>80137</v>
          </cell>
          <cell r="B63">
            <v>80137</v>
          </cell>
          <cell r="C63" t="str">
            <v>Herrn</v>
          </cell>
          <cell r="D63" t="str">
            <v>Katalenic</v>
          </cell>
          <cell r="E63" t="str">
            <v>Franz</v>
          </cell>
          <cell r="F63" t="str">
            <v>Katalenic Franz</v>
          </cell>
          <cell r="G63" t="str">
            <v>Kehlstrasse 45</v>
          </cell>
          <cell r="H63">
            <v>5400</v>
          </cell>
          <cell r="I63" t="str">
            <v>Baden</v>
          </cell>
          <cell r="J63" t="str">
            <v>Kro</v>
          </cell>
          <cell r="K63">
            <v>11152</v>
          </cell>
          <cell r="L63" t="str">
            <v>ZH</v>
          </cell>
          <cell r="M63" t="str">
            <v/>
          </cell>
          <cell r="N63" t="str">
            <v>H</v>
          </cell>
          <cell r="O63" t="str">
            <v>HB</v>
          </cell>
          <cell r="P63">
            <v>91</v>
          </cell>
        </row>
        <row r="64">
          <cell r="A64">
            <v>80141</v>
          </cell>
          <cell r="B64">
            <v>5719</v>
          </cell>
          <cell r="C64" t="str">
            <v>Herrn</v>
          </cell>
          <cell r="D64" t="str">
            <v>Krechmer</v>
          </cell>
          <cell r="E64" t="str">
            <v>Hagay</v>
          </cell>
          <cell r="F64" t="str">
            <v>Krechmer Hagay</v>
          </cell>
          <cell r="G64" t="str">
            <v>Lägernstrasse 16</v>
          </cell>
          <cell r="H64">
            <v>8303</v>
          </cell>
          <cell r="I64" t="str">
            <v>Bassersdorf</v>
          </cell>
          <cell r="J64" t="str">
            <v>ISR</v>
          </cell>
          <cell r="K64">
            <v>23132</v>
          </cell>
          <cell r="L64" t="str">
            <v>ZH</v>
          </cell>
          <cell r="M64" t="str">
            <v/>
          </cell>
          <cell r="N64" t="str">
            <v>H</v>
          </cell>
          <cell r="O64" t="str">
            <v/>
          </cell>
          <cell r="P64">
            <v>91</v>
          </cell>
        </row>
        <row r="65">
          <cell r="A65">
            <v>80142</v>
          </cell>
          <cell r="B65">
            <v>80142</v>
          </cell>
          <cell r="C65" t="str">
            <v>Frau</v>
          </cell>
          <cell r="D65" t="str">
            <v>Kuster</v>
          </cell>
          <cell r="E65" t="str">
            <v>Marlis</v>
          </cell>
          <cell r="F65" t="str">
            <v>Kuster Marlis</v>
          </cell>
          <cell r="G65" t="str">
            <v>Glattalstrasse 44</v>
          </cell>
          <cell r="H65">
            <v>8052</v>
          </cell>
          <cell r="I65" t="str">
            <v>Zürich</v>
          </cell>
          <cell r="J65" t="str">
            <v>CH</v>
          </cell>
          <cell r="K65">
            <v>23015</v>
          </cell>
          <cell r="L65" t="str">
            <v>ZH</v>
          </cell>
          <cell r="M65" t="str">
            <v/>
          </cell>
          <cell r="N65" t="str">
            <v>D</v>
          </cell>
          <cell r="O65" t="str">
            <v>DB</v>
          </cell>
          <cell r="P65">
            <v>90</v>
          </cell>
        </row>
        <row r="66">
          <cell r="A66">
            <v>80145</v>
          </cell>
          <cell r="B66">
            <v>80145</v>
          </cell>
          <cell r="C66" t="str">
            <v>Herrn</v>
          </cell>
          <cell r="D66" t="str">
            <v>Roth</v>
          </cell>
          <cell r="E66" t="str">
            <v>Simon</v>
          </cell>
          <cell r="F66" t="str">
            <v>Roth Simon</v>
          </cell>
          <cell r="G66" t="str">
            <v>Heugatterstrasse 43</v>
          </cell>
          <cell r="H66">
            <v>8600</v>
          </cell>
          <cell r="I66" t="str">
            <v>Dübendorf</v>
          </cell>
          <cell r="J66" t="str">
            <v>CH</v>
          </cell>
          <cell r="K66">
            <v>16944</v>
          </cell>
          <cell r="L66" t="str">
            <v>ZH</v>
          </cell>
          <cell r="M66" t="str">
            <v/>
          </cell>
          <cell r="N66" t="str">
            <v>H</v>
          </cell>
          <cell r="O66" t="str">
            <v>HC</v>
          </cell>
          <cell r="P66">
            <v>91</v>
          </cell>
        </row>
        <row r="67">
          <cell r="A67">
            <v>80148</v>
          </cell>
          <cell r="B67">
            <v>5641</v>
          </cell>
          <cell r="C67" t="str">
            <v>Frau</v>
          </cell>
          <cell r="D67" t="str">
            <v>Slagmolen</v>
          </cell>
          <cell r="E67" t="str">
            <v>Gilda</v>
          </cell>
          <cell r="F67" t="str">
            <v>Slagmolen Gilda</v>
          </cell>
          <cell r="G67" t="str">
            <v>Steinstrasse 12</v>
          </cell>
          <cell r="H67">
            <v>8106</v>
          </cell>
          <cell r="I67" t="str">
            <v>Adlikon</v>
          </cell>
          <cell r="J67" t="str">
            <v>NL</v>
          </cell>
          <cell r="K67">
            <v>20357</v>
          </cell>
          <cell r="L67" t="str">
            <v>ZH</v>
          </cell>
          <cell r="M67" t="str">
            <v/>
          </cell>
          <cell r="N67" t="str">
            <v>D</v>
          </cell>
          <cell r="O67" t="str">
            <v>DB</v>
          </cell>
          <cell r="P67">
            <v>91</v>
          </cell>
        </row>
        <row r="68">
          <cell r="A68">
            <v>80150</v>
          </cell>
          <cell r="B68">
            <v>80150</v>
          </cell>
          <cell r="C68" t="str">
            <v>Herrn</v>
          </cell>
          <cell r="D68" t="str">
            <v>Blaser</v>
          </cell>
          <cell r="E68" t="str">
            <v>Marcel</v>
          </cell>
          <cell r="F68" t="str">
            <v>Blaser Marcel</v>
          </cell>
          <cell r="G68" t="str">
            <v>Gipsstrasse 40</v>
          </cell>
          <cell r="H68">
            <v>5422</v>
          </cell>
          <cell r="I68" t="str">
            <v>Oberehrendingen</v>
          </cell>
          <cell r="J68" t="str">
            <v>CH</v>
          </cell>
          <cell r="K68">
            <v>16951</v>
          </cell>
          <cell r="L68" t="str">
            <v>ZH</v>
          </cell>
          <cell r="M68" t="str">
            <v/>
          </cell>
          <cell r="N68" t="str">
            <v>H</v>
          </cell>
          <cell r="O68" t="str">
            <v>HA</v>
          </cell>
          <cell r="P68">
            <v>91</v>
          </cell>
        </row>
        <row r="69">
          <cell r="A69">
            <v>80154</v>
          </cell>
          <cell r="B69">
            <v>5710</v>
          </cell>
          <cell r="C69" t="str">
            <v>Frau</v>
          </cell>
          <cell r="D69" t="str">
            <v>Gerber</v>
          </cell>
          <cell r="E69" t="str">
            <v>Molly</v>
          </cell>
          <cell r="F69" t="str">
            <v>Gerber Molly</v>
          </cell>
          <cell r="G69" t="str">
            <v>Langägertenstrasse 27</v>
          </cell>
          <cell r="H69">
            <v>8125</v>
          </cell>
          <cell r="I69" t="str">
            <v>Zollikerberg</v>
          </cell>
          <cell r="J69" t="str">
            <v>CH</v>
          </cell>
          <cell r="K69">
            <v>8850</v>
          </cell>
          <cell r="L69" t="str">
            <v>ZH</v>
          </cell>
          <cell r="M69" t="str">
            <v/>
          </cell>
          <cell r="N69" t="str">
            <v>D</v>
          </cell>
          <cell r="O69" t="str">
            <v>DB</v>
          </cell>
          <cell r="P69">
            <v>91</v>
          </cell>
        </row>
        <row r="70">
          <cell r="A70">
            <v>80155</v>
          </cell>
          <cell r="B70">
            <v>80155</v>
          </cell>
          <cell r="C70" t="str">
            <v>Herrn</v>
          </cell>
          <cell r="D70" t="str">
            <v>Glavas</v>
          </cell>
          <cell r="E70" t="str">
            <v>Nedeljko</v>
          </cell>
          <cell r="F70" t="str">
            <v>Glavas Nedeljko</v>
          </cell>
          <cell r="G70" t="str">
            <v>Mellingerstrasse 99</v>
          </cell>
          <cell r="H70">
            <v>5400</v>
          </cell>
          <cell r="I70" t="str">
            <v>Baden</v>
          </cell>
          <cell r="J70" t="str">
            <v>Kro</v>
          </cell>
          <cell r="K70">
            <v>15401</v>
          </cell>
          <cell r="L70" t="str">
            <v>ZH</v>
          </cell>
          <cell r="M70" t="str">
            <v/>
          </cell>
          <cell r="N70" t="str">
            <v>H</v>
          </cell>
          <cell r="O70" t="str">
            <v>HB</v>
          </cell>
          <cell r="P70">
            <v>92</v>
          </cell>
        </row>
        <row r="71">
          <cell r="A71">
            <v>80162</v>
          </cell>
          <cell r="B71">
            <v>80162</v>
          </cell>
          <cell r="C71" t="str">
            <v>Herrn</v>
          </cell>
          <cell r="D71" t="str">
            <v>Röthlisberger</v>
          </cell>
          <cell r="E71" t="str">
            <v>Guido</v>
          </cell>
          <cell r="F71" t="str">
            <v>Röthlisberger Guido</v>
          </cell>
          <cell r="G71" t="str">
            <v>Chemin de Miroir 2</v>
          </cell>
          <cell r="H71">
            <v>1602</v>
          </cell>
          <cell r="I71" t="str">
            <v>La Croix s. Lutry</v>
          </cell>
          <cell r="J71" t="str">
            <v>CH</v>
          </cell>
          <cell r="K71">
            <v>24628</v>
          </cell>
          <cell r="L71" t="str">
            <v>ZH</v>
          </cell>
          <cell r="M71" t="str">
            <v/>
          </cell>
          <cell r="N71" t="str">
            <v>H</v>
          </cell>
          <cell r="O71" t="str">
            <v/>
          </cell>
          <cell r="P71">
            <v>92</v>
          </cell>
        </row>
        <row r="72">
          <cell r="A72">
            <v>80165</v>
          </cell>
          <cell r="B72">
            <v>80165</v>
          </cell>
          <cell r="C72" t="str">
            <v>Herrn</v>
          </cell>
          <cell r="D72" t="str">
            <v>Schütz</v>
          </cell>
          <cell r="E72" t="str">
            <v>Hans</v>
          </cell>
          <cell r="F72" t="str">
            <v>Schütz Hans</v>
          </cell>
          <cell r="G72" t="str">
            <v>Radmühleweg 14</v>
          </cell>
          <cell r="H72">
            <v>8916</v>
          </cell>
          <cell r="I72" t="str">
            <v>Jonen</v>
          </cell>
          <cell r="J72" t="str">
            <v>CH</v>
          </cell>
          <cell r="K72">
            <v>22091</v>
          </cell>
          <cell r="L72" t="str">
            <v>ZH</v>
          </cell>
          <cell r="M72" t="str">
            <v/>
          </cell>
          <cell r="N72" t="str">
            <v>H</v>
          </cell>
          <cell r="O72" t="str">
            <v>HC</v>
          </cell>
          <cell r="P72">
            <v>91</v>
          </cell>
        </row>
        <row r="73">
          <cell r="A73">
            <v>80172</v>
          </cell>
          <cell r="B73">
            <v>80172</v>
          </cell>
          <cell r="C73" t="str">
            <v>Herrn</v>
          </cell>
          <cell r="D73" t="str">
            <v>Dieterle</v>
          </cell>
          <cell r="E73" t="str">
            <v>Daniel</v>
          </cell>
          <cell r="F73" t="str">
            <v>Dieterle Daniel</v>
          </cell>
          <cell r="G73" t="str">
            <v>Zürichstrasse 42</v>
          </cell>
          <cell r="H73">
            <v>8184</v>
          </cell>
          <cell r="I73" t="str">
            <v>Bachenbülach</v>
          </cell>
          <cell r="J73" t="str">
            <v>CH</v>
          </cell>
          <cell r="K73">
            <v>21593</v>
          </cell>
          <cell r="L73" t="str">
            <v>ZH</v>
          </cell>
          <cell r="M73" t="str">
            <v/>
          </cell>
          <cell r="N73" t="str">
            <v>H</v>
          </cell>
          <cell r="O73" t="str">
            <v>HB</v>
          </cell>
          <cell r="P73">
            <v>92</v>
          </cell>
        </row>
        <row r="74">
          <cell r="A74">
            <v>80175</v>
          </cell>
          <cell r="B74">
            <v>5578</v>
          </cell>
          <cell r="C74" t="str">
            <v>Herrn</v>
          </cell>
          <cell r="D74" t="str">
            <v>Hellstern</v>
          </cell>
          <cell r="E74" t="str">
            <v>Dieter</v>
          </cell>
          <cell r="F74" t="str">
            <v>Hellstern Dieter</v>
          </cell>
          <cell r="G74" t="str">
            <v>Wildsbergstrasse 29</v>
          </cell>
          <cell r="H74">
            <v>8606</v>
          </cell>
          <cell r="I74" t="str">
            <v>GREIFENSEE</v>
          </cell>
          <cell r="J74" t="str">
            <v>CH</v>
          </cell>
          <cell r="K74">
            <v>14102</v>
          </cell>
          <cell r="L74" t="str">
            <v>ZH</v>
          </cell>
          <cell r="M74" t="str">
            <v/>
          </cell>
          <cell r="N74" t="str">
            <v>H</v>
          </cell>
          <cell r="O74" t="str">
            <v>HC</v>
          </cell>
          <cell r="P74">
            <v>92</v>
          </cell>
        </row>
        <row r="75">
          <cell r="A75">
            <v>80179</v>
          </cell>
          <cell r="B75">
            <v>6105</v>
          </cell>
          <cell r="C75" t="str">
            <v>Herrn</v>
          </cell>
          <cell r="D75" t="str">
            <v>Kleger</v>
          </cell>
          <cell r="E75" t="str">
            <v>Alain</v>
          </cell>
          <cell r="F75" t="str">
            <v>Kleger Alain</v>
          </cell>
          <cell r="G75" t="str">
            <v>Dörndlerweg 4</v>
          </cell>
          <cell r="H75">
            <v>8181</v>
          </cell>
          <cell r="I75" t="str">
            <v>HÖRI</v>
          </cell>
          <cell r="J75" t="str">
            <v>CH</v>
          </cell>
          <cell r="K75">
            <v>24224</v>
          </cell>
          <cell r="L75" t="str">
            <v>ZH</v>
          </cell>
          <cell r="M75" t="str">
            <v/>
          </cell>
          <cell r="N75" t="str">
            <v>H</v>
          </cell>
          <cell r="O75" t="str">
            <v>HB</v>
          </cell>
          <cell r="P75">
            <v>92</v>
          </cell>
        </row>
        <row r="76">
          <cell r="A76">
            <v>80186</v>
          </cell>
          <cell r="B76">
            <v>5581</v>
          </cell>
          <cell r="C76" t="str">
            <v>Frau</v>
          </cell>
          <cell r="D76" t="str">
            <v>Hoch</v>
          </cell>
          <cell r="E76" t="str">
            <v>Alma</v>
          </cell>
          <cell r="F76" t="str">
            <v>Hoch Alma</v>
          </cell>
          <cell r="G76" t="str">
            <v>Loowiesenstrasse 44</v>
          </cell>
          <cell r="H76">
            <v>8106</v>
          </cell>
          <cell r="I76" t="str">
            <v>ADLIKON</v>
          </cell>
          <cell r="J76" t="str">
            <v>CH</v>
          </cell>
          <cell r="K76">
            <v>23214</v>
          </cell>
          <cell r="L76" t="str">
            <v>ZH</v>
          </cell>
          <cell r="M76" t="str">
            <v/>
          </cell>
          <cell r="N76" t="str">
            <v>D</v>
          </cell>
          <cell r="O76" t="str">
            <v>DB</v>
          </cell>
          <cell r="P76">
            <v>92</v>
          </cell>
        </row>
        <row r="77">
          <cell r="A77">
            <v>80189</v>
          </cell>
          <cell r="B77">
            <v>5748</v>
          </cell>
          <cell r="C77" t="str">
            <v>Herrn</v>
          </cell>
          <cell r="D77" t="str">
            <v>Schenkel</v>
          </cell>
          <cell r="E77" t="str">
            <v>Thomas</v>
          </cell>
          <cell r="F77" t="str">
            <v>Schenkel Thomas</v>
          </cell>
          <cell r="G77" t="str">
            <v>Berglistrasse 15</v>
          </cell>
          <cell r="H77">
            <v>8180</v>
          </cell>
          <cell r="I77" t="str">
            <v>BÜLACH</v>
          </cell>
          <cell r="J77" t="str">
            <v>CH</v>
          </cell>
          <cell r="K77">
            <v>23252</v>
          </cell>
          <cell r="L77" t="str">
            <v>ZH</v>
          </cell>
          <cell r="M77" t="str">
            <v/>
          </cell>
          <cell r="N77" t="str">
            <v>H</v>
          </cell>
          <cell r="O77" t="str">
            <v>HA</v>
          </cell>
          <cell r="P77">
            <v>92</v>
          </cell>
        </row>
        <row r="78">
          <cell r="A78">
            <v>80200</v>
          </cell>
          <cell r="B78">
            <v>80200</v>
          </cell>
          <cell r="C78" t="str">
            <v>Herrn</v>
          </cell>
          <cell r="D78" t="str">
            <v>Manico</v>
          </cell>
          <cell r="E78" t="str">
            <v>Cosimo</v>
          </cell>
          <cell r="F78" t="str">
            <v>Manico Cosimo</v>
          </cell>
          <cell r="G78" t="str">
            <v>Sperletweg 13</v>
          </cell>
          <cell r="H78">
            <v>8052</v>
          </cell>
          <cell r="I78" t="str">
            <v>Zürich</v>
          </cell>
          <cell r="J78" t="str">
            <v>I</v>
          </cell>
          <cell r="K78">
            <v>23834</v>
          </cell>
          <cell r="L78" t="str">
            <v>ZH</v>
          </cell>
          <cell r="M78" t="str">
            <v/>
          </cell>
          <cell r="N78" t="str">
            <v>H</v>
          </cell>
          <cell r="O78" t="str">
            <v>HC</v>
          </cell>
          <cell r="P78">
            <v>92</v>
          </cell>
        </row>
        <row r="79">
          <cell r="A79">
            <v>80209</v>
          </cell>
          <cell r="B79">
            <v>5579</v>
          </cell>
          <cell r="C79" t="str">
            <v>Herrn</v>
          </cell>
          <cell r="D79" t="str">
            <v>Hermann</v>
          </cell>
          <cell r="E79" t="str">
            <v>Markus</v>
          </cell>
          <cell r="F79" t="str">
            <v>Hermann Markus</v>
          </cell>
          <cell r="G79" t="str">
            <v>Steinstrasse 12</v>
          </cell>
          <cell r="H79">
            <v>8106</v>
          </cell>
          <cell r="I79" t="str">
            <v>ADLIKON</v>
          </cell>
          <cell r="J79" t="str">
            <v>CH</v>
          </cell>
          <cell r="K79">
            <v>22647</v>
          </cell>
          <cell r="L79" t="str">
            <v>ZH</v>
          </cell>
          <cell r="M79" t="str">
            <v/>
          </cell>
          <cell r="N79" t="str">
            <v>H</v>
          </cell>
          <cell r="O79" t="str">
            <v>HB</v>
          </cell>
          <cell r="P79">
            <v>92</v>
          </cell>
        </row>
        <row r="80">
          <cell r="A80">
            <v>80211</v>
          </cell>
          <cell r="B80">
            <v>6085</v>
          </cell>
          <cell r="C80" t="str">
            <v>Herrn</v>
          </cell>
          <cell r="D80" t="str">
            <v>Moroder</v>
          </cell>
          <cell r="E80" t="str">
            <v>Rainer</v>
          </cell>
          <cell r="F80" t="str">
            <v>Moroder Rainer</v>
          </cell>
          <cell r="G80" t="str">
            <v>Dreikönigstrasse 7</v>
          </cell>
          <cell r="H80">
            <v>8180</v>
          </cell>
          <cell r="I80" t="str">
            <v>BÜLACH</v>
          </cell>
          <cell r="J80" t="str">
            <v>CH</v>
          </cell>
          <cell r="K80">
            <v>17941</v>
          </cell>
          <cell r="L80" t="str">
            <v>ZH</v>
          </cell>
          <cell r="M80" t="str">
            <v/>
          </cell>
          <cell r="N80" t="str">
            <v>H</v>
          </cell>
          <cell r="O80" t="str">
            <v/>
          </cell>
          <cell r="P80">
            <v>93</v>
          </cell>
        </row>
        <row r="81">
          <cell r="A81">
            <v>80215</v>
          </cell>
          <cell r="B81">
            <v>80215</v>
          </cell>
          <cell r="C81" t="str">
            <v>Herrn</v>
          </cell>
          <cell r="D81" t="str">
            <v>Schlatter</v>
          </cell>
          <cell r="E81" t="str">
            <v>Werner</v>
          </cell>
          <cell r="F81" t="str">
            <v>Schlatter Werner</v>
          </cell>
          <cell r="G81" t="str">
            <v>Schwellistrasse 52</v>
          </cell>
          <cell r="H81">
            <v>8052</v>
          </cell>
          <cell r="I81" t="str">
            <v>ZÜRICH</v>
          </cell>
          <cell r="J81" t="str">
            <v>CH</v>
          </cell>
          <cell r="K81">
            <v>21149</v>
          </cell>
          <cell r="L81" t="str">
            <v>ZH</v>
          </cell>
          <cell r="M81" t="str">
            <v/>
          </cell>
          <cell r="N81" t="str">
            <v>H</v>
          </cell>
          <cell r="O81" t="str">
            <v>HB</v>
          </cell>
          <cell r="P81">
            <v>93</v>
          </cell>
        </row>
        <row r="82">
          <cell r="A82">
            <v>80217</v>
          </cell>
          <cell r="B82">
            <v>80217</v>
          </cell>
          <cell r="C82" t="str">
            <v>Frau</v>
          </cell>
          <cell r="D82" t="str">
            <v>Grauwiler</v>
          </cell>
          <cell r="E82" t="str">
            <v>Bea</v>
          </cell>
          <cell r="F82" t="str">
            <v>Grauwiler Bea</v>
          </cell>
          <cell r="G82" t="str">
            <v>Oberdorfstrasse 47</v>
          </cell>
          <cell r="H82">
            <v>8953</v>
          </cell>
          <cell r="I82" t="str">
            <v>DIETLIKON</v>
          </cell>
          <cell r="J82" t="str">
            <v>CH</v>
          </cell>
          <cell r="K82">
            <v>25163</v>
          </cell>
          <cell r="L82" t="str">
            <v>ZH</v>
          </cell>
          <cell r="M82" t="str">
            <v/>
          </cell>
          <cell r="N82" t="str">
            <v>D</v>
          </cell>
          <cell r="O82" t="str">
            <v>DB</v>
          </cell>
          <cell r="P82">
            <v>93</v>
          </cell>
        </row>
        <row r="83">
          <cell r="A83">
            <v>80222</v>
          </cell>
          <cell r="B83">
            <v>80222</v>
          </cell>
          <cell r="C83" t="str">
            <v>Frau</v>
          </cell>
          <cell r="D83" t="str">
            <v>Zimmermann</v>
          </cell>
          <cell r="E83" t="str">
            <v>Silvia</v>
          </cell>
          <cell r="F83" t="str">
            <v>Zimmermann Silvia</v>
          </cell>
          <cell r="G83" t="str">
            <v>Wehntalerstrsse 22</v>
          </cell>
          <cell r="H83">
            <v>8162</v>
          </cell>
          <cell r="I83" t="str">
            <v>STEINMAUR</v>
          </cell>
          <cell r="J83" t="str">
            <v>CH</v>
          </cell>
          <cell r="K83">
            <v>21239</v>
          </cell>
          <cell r="L83" t="str">
            <v>ZH</v>
          </cell>
          <cell r="M83" t="str">
            <v/>
          </cell>
          <cell r="N83" t="str">
            <v>D</v>
          </cell>
          <cell r="O83" t="str">
            <v/>
          </cell>
          <cell r="P83">
            <v>93</v>
          </cell>
        </row>
        <row r="84">
          <cell r="A84">
            <v>80223</v>
          </cell>
          <cell r="B84">
            <v>80223</v>
          </cell>
          <cell r="C84" t="str">
            <v>Herrn</v>
          </cell>
          <cell r="D84" t="str">
            <v>Zimmermann</v>
          </cell>
          <cell r="E84" t="str">
            <v>Heinrich</v>
          </cell>
          <cell r="F84" t="str">
            <v>Zimmermann Heinrich</v>
          </cell>
          <cell r="G84" t="str">
            <v>Wehntalerstrsse 22</v>
          </cell>
          <cell r="H84">
            <v>8162</v>
          </cell>
          <cell r="I84" t="str">
            <v>STEINMAUR</v>
          </cell>
          <cell r="J84" t="str">
            <v>CH</v>
          </cell>
          <cell r="K84">
            <v>21683</v>
          </cell>
          <cell r="L84" t="str">
            <v>ZH</v>
          </cell>
          <cell r="M84" t="str">
            <v/>
          </cell>
          <cell r="N84" t="str">
            <v>H</v>
          </cell>
          <cell r="O84" t="str">
            <v/>
          </cell>
          <cell r="P84">
            <v>93</v>
          </cell>
        </row>
        <row r="85">
          <cell r="A85">
            <v>80225</v>
          </cell>
          <cell r="B85">
            <v>80225</v>
          </cell>
          <cell r="C85" t="str">
            <v>Frau</v>
          </cell>
          <cell r="D85" t="str">
            <v>Lehmann</v>
          </cell>
          <cell r="E85" t="str">
            <v>Debbie</v>
          </cell>
          <cell r="F85" t="str">
            <v>Lehmann Debbie</v>
          </cell>
          <cell r="G85" t="str">
            <v>Dielsdorferstrasse 18</v>
          </cell>
          <cell r="H85">
            <v>8107</v>
          </cell>
          <cell r="I85" t="str">
            <v>BUCHS</v>
          </cell>
          <cell r="J85" t="str">
            <v>CH</v>
          </cell>
          <cell r="K85">
            <v>21647</v>
          </cell>
          <cell r="L85" t="str">
            <v>ZH</v>
          </cell>
          <cell r="M85" t="str">
            <v/>
          </cell>
          <cell r="N85" t="str">
            <v>D</v>
          </cell>
          <cell r="O85" t="str">
            <v>DB</v>
          </cell>
          <cell r="P85">
            <v>93</v>
          </cell>
        </row>
        <row r="86">
          <cell r="A86">
            <v>80226</v>
          </cell>
          <cell r="B86">
            <v>80226</v>
          </cell>
          <cell r="C86" t="str">
            <v>Frau</v>
          </cell>
          <cell r="D86" t="str">
            <v>Zimmermann</v>
          </cell>
          <cell r="E86" t="str">
            <v>Sommung</v>
          </cell>
          <cell r="F86" t="str">
            <v>Zimmermann Sommung</v>
          </cell>
          <cell r="G86" t="str">
            <v>Gumpenwiesenstrasse 33</v>
          </cell>
          <cell r="H86">
            <v>8157</v>
          </cell>
          <cell r="I86" t="str">
            <v>DIELSDORF</v>
          </cell>
          <cell r="J86" t="str">
            <v>CH</v>
          </cell>
          <cell r="K86">
            <v>21698</v>
          </cell>
          <cell r="L86" t="str">
            <v>ZH</v>
          </cell>
          <cell r="M86" t="str">
            <v/>
          </cell>
          <cell r="N86" t="str">
            <v>D</v>
          </cell>
          <cell r="O86" t="str">
            <v>DA</v>
          </cell>
          <cell r="P86">
            <v>93</v>
          </cell>
        </row>
        <row r="87">
          <cell r="A87">
            <v>80228</v>
          </cell>
          <cell r="B87">
            <v>6120</v>
          </cell>
          <cell r="C87" t="str">
            <v>Herrn</v>
          </cell>
          <cell r="D87" t="str">
            <v>Stauffer</v>
          </cell>
          <cell r="E87" t="str">
            <v>Boris</v>
          </cell>
          <cell r="F87" t="str">
            <v>Stauffer Boris</v>
          </cell>
          <cell r="G87" t="str">
            <v>Schaufelbergerstrasse 37</v>
          </cell>
          <cell r="H87">
            <v>8055</v>
          </cell>
          <cell r="I87" t="str">
            <v>ZÜRICH</v>
          </cell>
          <cell r="J87" t="str">
            <v>CH</v>
          </cell>
          <cell r="K87">
            <v>25504</v>
          </cell>
          <cell r="L87" t="str">
            <v>ZH</v>
          </cell>
          <cell r="M87" t="str">
            <v/>
          </cell>
          <cell r="N87" t="str">
            <v>H</v>
          </cell>
          <cell r="O87" t="str">
            <v/>
          </cell>
          <cell r="P87">
            <v>93</v>
          </cell>
        </row>
        <row r="88">
          <cell r="A88">
            <v>80231</v>
          </cell>
          <cell r="B88">
            <v>80231</v>
          </cell>
          <cell r="C88" t="str">
            <v>Herrn</v>
          </cell>
          <cell r="D88" t="str">
            <v>Puma</v>
          </cell>
          <cell r="E88" t="str">
            <v>Carmelo</v>
          </cell>
          <cell r="F88" t="str">
            <v>Puma Carmelo</v>
          </cell>
          <cell r="G88" t="str">
            <v>Im Brisgi 20/103</v>
          </cell>
          <cell r="H88">
            <v>5400</v>
          </cell>
          <cell r="I88" t="str">
            <v>BADEN</v>
          </cell>
          <cell r="J88" t="str">
            <v>CH</v>
          </cell>
          <cell r="K88">
            <v>8038</v>
          </cell>
          <cell r="L88" t="str">
            <v>ZH</v>
          </cell>
          <cell r="M88" t="str">
            <v/>
          </cell>
          <cell r="N88" t="str">
            <v>H</v>
          </cell>
          <cell r="O88" t="str">
            <v>HC</v>
          </cell>
          <cell r="P88">
            <v>93</v>
          </cell>
        </row>
        <row r="89">
          <cell r="A89">
            <v>80233.100000000006</v>
          </cell>
          <cell r="B89">
            <v>5892</v>
          </cell>
          <cell r="C89" t="str">
            <v>Frau</v>
          </cell>
          <cell r="D89" t="str">
            <v>Nakphan</v>
          </cell>
          <cell r="E89" t="str">
            <v>Mantana</v>
          </cell>
          <cell r="F89" t="str">
            <v>Nakphan Mantana</v>
          </cell>
          <cell r="G89" t="str">
            <v>Plattenstrasse 36</v>
          </cell>
          <cell r="H89">
            <v>8152</v>
          </cell>
          <cell r="I89" t="str">
            <v>GLATTBRUGG</v>
          </cell>
          <cell r="J89" t="str">
            <v>CH</v>
          </cell>
          <cell r="K89">
            <v>23678</v>
          </cell>
          <cell r="L89" t="str">
            <v>ZH</v>
          </cell>
          <cell r="M89" t="str">
            <v/>
          </cell>
          <cell r="N89" t="str">
            <v>D</v>
          </cell>
          <cell r="O89" t="str">
            <v>DB</v>
          </cell>
          <cell r="P89">
            <v>93</v>
          </cell>
        </row>
        <row r="90">
          <cell r="A90">
            <v>80237</v>
          </cell>
          <cell r="B90">
            <v>5680</v>
          </cell>
          <cell r="C90" t="str">
            <v>Herrn</v>
          </cell>
          <cell r="D90" t="str">
            <v>Grauwiler</v>
          </cell>
          <cell r="E90" t="str">
            <v>Beat</v>
          </cell>
          <cell r="F90" t="str">
            <v>Grauwiler Beat</v>
          </cell>
          <cell r="G90" t="str">
            <v>Solibodenstrasse 18</v>
          </cell>
          <cell r="H90">
            <v>8180</v>
          </cell>
          <cell r="I90" t="str">
            <v>BÜLACH</v>
          </cell>
          <cell r="J90" t="str">
            <v>CH</v>
          </cell>
          <cell r="K90">
            <v>23121</v>
          </cell>
          <cell r="L90" t="str">
            <v>ZH</v>
          </cell>
          <cell r="M90" t="str">
            <v/>
          </cell>
          <cell r="N90" t="str">
            <v>H</v>
          </cell>
          <cell r="O90" t="str">
            <v>HB</v>
          </cell>
          <cell r="P90">
            <v>93</v>
          </cell>
        </row>
        <row r="91">
          <cell r="A91">
            <v>80246</v>
          </cell>
          <cell r="B91">
            <v>6023</v>
          </cell>
          <cell r="C91" t="str">
            <v>Herrn</v>
          </cell>
          <cell r="D91" t="str">
            <v>Cestrone</v>
          </cell>
          <cell r="E91" t="str">
            <v>Enzo</v>
          </cell>
          <cell r="F91" t="str">
            <v>Cestrone Enzo</v>
          </cell>
          <cell r="G91" t="str">
            <v>Bachtobelstrasse 53</v>
          </cell>
          <cell r="H91">
            <v>8106</v>
          </cell>
          <cell r="I91" t="str">
            <v>Adlikon</v>
          </cell>
          <cell r="J91" t="str">
            <v>I</v>
          </cell>
          <cell r="K91">
            <v>18072</v>
          </cell>
          <cell r="L91" t="str">
            <v>ZH</v>
          </cell>
          <cell r="M91" t="str">
            <v/>
          </cell>
          <cell r="N91" t="str">
            <v>H</v>
          </cell>
          <cell r="O91" t="str">
            <v>HA</v>
          </cell>
          <cell r="P91">
            <v>94</v>
          </cell>
        </row>
        <row r="92">
          <cell r="A92">
            <v>80251</v>
          </cell>
          <cell r="B92">
            <v>80051</v>
          </cell>
          <cell r="C92" t="str">
            <v>Herrn</v>
          </cell>
          <cell r="D92" t="str">
            <v>Pannizzo</v>
          </cell>
          <cell r="E92" t="str">
            <v>Stefano</v>
          </cell>
          <cell r="F92" t="str">
            <v>Pannizzo Stefano</v>
          </cell>
          <cell r="G92" t="str">
            <v>Ifangstrasse 4</v>
          </cell>
          <cell r="H92">
            <v>8604</v>
          </cell>
          <cell r="I92" t="str">
            <v>Volketswil</v>
          </cell>
          <cell r="J92" t="str">
            <v>I</v>
          </cell>
          <cell r="K92">
            <v>14713</v>
          </cell>
          <cell r="L92" t="str">
            <v>ZH</v>
          </cell>
          <cell r="M92" t="str">
            <v/>
          </cell>
          <cell r="N92" t="str">
            <v>H</v>
          </cell>
          <cell r="O92" t="str">
            <v>HA</v>
          </cell>
          <cell r="P92">
            <v>77</v>
          </cell>
        </row>
        <row r="93">
          <cell r="A93">
            <v>80253</v>
          </cell>
          <cell r="B93">
            <v>5896</v>
          </cell>
          <cell r="C93" t="str">
            <v>Frau</v>
          </cell>
          <cell r="D93" t="str">
            <v>Thomas</v>
          </cell>
          <cell r="E93" t="str">
            <v>Liselotte</v>
          </cell>
          <cell r="F93" t="str">
            <v>Thomas Liselotte</v>
          </cell>
          <cell r="G93" t="str">
            <v>Dachslernstrasse 45</v>
          </cell>
          <cell r="H93">
            <v>8048</v>
          </cell>
          <cell r="I93" t="str">
            <v>ZÜRICH</v>
          </cell>
          <cell r="J93" t="str">
            <v>?</v>
          </cell>
          <cell r="K93">
            <v>15968</v>
          </cell>
          <cell r="L93" t="str">
            <v>ZH</v>
          </cell>
          <cell r="M93" t="str">
            <v/>
          </cell>
          <cell r="N93" t="str">
            <v>D</v>
          </cell>
          <cell r="O93" t="str">
            <v/>
          </cell>
          <cell r="P93">
            <v>93</v>
          </cell>
        </row>
        <row r="94">
          <cell r="A94">
            <v>80260</v>
          </cell>
          <cell r="B94">
            <v>80260</v>
          </cell>
          <cell r="C94" t="str">
            <v>Herrn</v>
          </cell>
          <cell r="D94" t="str">
            <v xml:space="preserve">Keel </v>
          </cell>
          <cell r="E94" t="str">
            <v>Theo</v>
          </cell>
          <cell r="F94" t="str">
            <v>Keel  Theo</v>
          </cell>
          <cell r="G94" t="str">
            <v>Zürcherstrasse 143</v>
          </cell>
          <cell r="H94">
            <v>8953</v>
          </cell>
          <cell r="I94" t="str">
            <v>DIETIKON</v>
          </cell>
          <cell r="J94" t="str">
            <v>CH</v>
          </cell>
          <cell r="K94">
            <v>25192</v>
          </cell>
          <cell r="L94" t="str">
            <v>ZH</v>
          </cell>
          <cell r="M94" t="str">
            <v/>
          </cell>
          <cell r="N94" t="str">
            <v>H</v>
          </cell>
          <cell r="O94" t="str">
            <v>HA</v>
          </cell>
          <cell r="P94">
            <v>95</v>
          </cell>
        </row>
        <row r="95">
          <cell r="A95">
            <v>80262</v>
          </cell>
          <cell r="B95">
            <v>6025</v>
          </cell>
          <cell r="C95" t="str">
            <v>Herrn</v>
          </cell>
          <cell r="D95" t="str">
            <v>Dinkelmann</v>
          </cell>
          <cell r="E95" t="str">
            <v>Werner</v>
          </cell>
          <cell r="F95" t="str">
            <v>Dinkelmann Werner</v>
          </cell>
          <cell r="G95" t="str">
            <v>Auf der Bählen 11</v>
          </cell>
          <cell r="H95">
            <v>8154</v>
          </cell>
          <cell r="I95" t="str">
            <v>OBERGLATT</v>
          </cell>
          <cell r="J95" t="str">
            <v>CH</v>
          </cell>
          <cell r="K95">
            <v>22349</v>
          </cell>
          <cell r="L95" t="str">
            <v>ZH</v>
          </cell>
          <cell r="M95" t="str">
            <v/>
          </cell>
          <cell r="N95" t="str">
            <v>H</v>
          </cell>
          <cell r="O95" t="str">
            <v/>
          </cell>
          <cell r="P95">
            <v>95</v>
          </cell>
        </row>
        <row r="96">
          <cell r="A96">
            <v>80265</v>
          </cell>
          <cell r="B96">
            <v>6026</v>
          </cell>
          <cell r="C96" t="str">
            <v>Herrn</v>
          </cell>
          <cell r="D96" t="str">
            <v>Baumann</v>
          </cell>
          <cell r="E96" t="str">
            <v xml:space="preserve">Hans </v>
          </cell>
          <cell r="F96" t="str">
            <v xml:space="preserve">Baumann Hans </v>
          </cell>
          <cell r="G96" t="str">
            <v>Stadlerstrasse 22</v>
          </cell>
          <cell r="H96">
            <v>8187</v>
          </cell>
          <cell r="I96" t="str">
            <v>WEIACH</v>
          </cell>
          <cell r="J96" t="str">
            <v>CH</v>
          </cell>
          <cell r="K96">
            <v>22542</v>
          </cell>
          <cell r="L96" t="str">
            <v>ZH</v>
          </cell>
          <cell r="M96" t="str">
            <v/>
          </cell>
          <cell r="N96" t="str">
            <v>H</v>
          </cell>
          <cell r="O96" t="str">
            <v>HB</v>
          </cell>
          <cell r="P96">
            <v>95</v>
          </cell>
        </row>
        <row r="97">
          <cell r="A97">
            <v>80267</v>
          </cell>
          <cell r="B97">
            <v>80267</v>
          </cell>
          <cell r="C97" t="str">
            <v>Herrn</v>
          </cell>
          <cell r="D97" t="str">
            <v>Baur</v>
          </cell>
          <cell r="E97" t="str">
            <v>Rene</v>
          </cell>
          <cell r="F97" t="str">
            <v>Baur Rene</v>
          </cell>
          <cell r="G97" t="str">
            <v>Bromackerstrasse 6</v>
          </cell>
          <cell r="H97">
            <v>8305</v>
          </cell>
          <cell r="I97" t="str">
            <v>Dietlikon</v>
          </cell>
          <cell r="J97" t="str">
            <v>CH</v>
          </cell>
          <cell r="K97">
            <v>23200</v>
          </cell>
          <cell r="L97" t="str">
            <v>ZH</v>
          </cell>
          <cell r="M97" t="str">
            <v/>
          </cell>
          <cell r="N97" t="str">
            <v>H</v>
          </cell>
          <cell r="O97" t="str">
            <v>HB</v>
          </cell>
          <cell r="P97">
            <v>95</v>
          </cell>
        </row>
        <row r="98">
          <cell r="A98">
            <v>80268</v>
          </cell>
          <cell r="B98">
            <v>6054</v>
          </cell>
          <cell r="C98" t="str">
            <v>Herrn</v>
          </cell>
          <cell r="D98" t="str">
            <v>Tochit</v>
          </cell>
          <cell r="E98" t="str">
            <v>Jirayuth</v>
          </cell>
          <cell r="F98" t="str">
            <v>Tochit Jirayuth</v>
          </cell>
          <cell r="G98" t="str">
            <v>Statthalterstrasse 35 A</v>
          </cell>
          <cell r="H98">
            <v>3018</v>
          </cell>
          <cell r="I98" t="str">
            <v>Bern</v>
          </cell>
          <cell r="J98" t="str">
            <v>?</v>
          </cell>
          <cell r="K98">
            <v>25142</v>
          </cell>
          <cell r="L98" t="str">
            <v>ZH</v>
          </cell>
          <cell r="M98" t="str">
            <v/>
          </cell>
          <cell r="N98" t="str">
            <v>H</v>
          </cell>
          <cell r="O98" t="str">
            <v>HC</v>
          </cell>
          <cell r="P98">
            <v>96</v>
          </cell>
        </row>
        <row r="99">
          <cell r="A99">
            <v>80269</v>
          </cell>
          <cell r="B99">
            <v>6055</v>
          </cell>
          <cell r="C99" t="str">
            <v>Frau</v>
          </cell>
          <cell r="D99" t="str">
            <v>Tochit</v>
          </cell>
          <cell r="E99" t="str">
            <v>Prichat</v>
          </cell>
          <cell r="F99" t="str">
            <v>Tochit Prichat</v>
          </cell>
          <cell r="G99" t="str">
            <v>Statthalterstrasse 35 A</v>
          </cell>
          <cell r="H99">
            <v>3018</v>
          </cell>
          <cell r="I99" t="str">
            <v>Bern</v>
          </cell>
          <cell r="J99" t="str">
            <v>?</v>
          </cell>
          <cell r="K99">
            <v>23992</v>
          </cell>
          <cell r="L99" t="str">
            <v>ZH</v>
          </cell>
          <cell r="M99" t="str">
            <v/>
          </cell>
          <cell r="N99" t="str">
            <v>D</v>
          </cell>
          <cell r="O99" t="str">
            <v/>
          </cell>
          <cell r="P99">
            <v>96</v>
          </cell>
        </row>
        <row r="100">
          <cell r="A100">
            <v>80270</v>
          </cell>
          <cell r="B100">
            <v>80270</v>
          </cell>
          <cell r="C100" t="str">
            <v>Herrn</v>
          </cell>
          <cell r="D100" t="str">
            <v>Schneider</v>
          </cell>
          <cell r="E100" t="str">
            <v xml:space="preserve">Georg </v>
          </cell>
          <cell r="F100" t="str">
            <v xml:space="preserve">Schneider Georg </v>
          </cell>
          <cell r="G100" t="str">
            <v>Mattacker 2</v>
          </cell>
          <cell r="H100">
            <v>8052</v>
          </cell>
          <cell r="I100" t="str">
            <v>Zürich</v>
          </cell>
          <cell r="J100" t="str">
            <v>CH</v>
          </cell>
          <cell r="K100">
            <v>18244</v>
          </cell>
          <cell r="L100" t="str">
            <v>ZH</v>
          </cell>
          <cell r="M100" t="str">
            <v/>
          </cell>
          <cell r="N100" t="str">
            <v>H</v>
          </cell>
          <cell r="O100" t="str">
            <v/>
          </cell>
          <cell r="P100">
            <v>93</v>
          </cell>
        </row>
        <row r="101">
          <cell r="A101">
            <v>80271</v>
          </cell>
          <cell r="B101">
            <v>80271</v>
          </cell>
          <cell r="C101" t="str">
            <v>Frau</v>
          </cell>
          <cell r="D101" t="str">
            <v xml:space="preserve">Schneider </v>
          </cell>
          <cell r="E101" t="str">
            <v>Halima</v>
          </cell>
          <cell r="F101" t="str">
            <v>Schneider  Halima</v>
          </cell>
          <cell r="G101" t="str">
            <v>Mattacker 2</v>
          </cell>
          <cell r="H101">
            <v>8052</v>
          </cell>
          <cell r="I101" t="str">
            <v>Zürich</v>
          </cell>
          <cell r="J101" t="str">
            <v>CH</v>
          </cell>
          <cell r="K101">
            <v>20707</v>
          </cell>
          <cell r="L101" t="str">
            <v>ZH</v>
          </cell>
          <cell r="M101" t="str">
            <v/>
          </cell>
          <cell r="N101" t="str">
            <v>D</v>
          </cell>
          <cell r="O101" t="str">
            <v/>
          </cell>
          <cell r="P101">
            <v>95</v>
          </cell>
        </row>
        <row r="102">
          <cell r="A102">
            <v>80275</v>
          </cell>
          <cell r="B102">
            <v>80275</v>
          </cell>
          <cell r="C102" t="str">
            <v>Herrn</v>
          </cell>
          <cell r="D102" t="str">
            <v>Kerber</v>
          </cell>
          <cell r="E102" t="str">
            <v>Rolf</v>
          </cell>
          <cell r="F102" t="str">
            <v>Kerber Rolf</v>
          </cell>
          <cell r="G102" t="str">
            <v>Eulenweg 27</v>
          </cell>
          <cell r="H102">
            <v>8048</v>
          </cell>
          <cell r="I102" t="str">
            <v>ZÜRICH</v>
          </cell>
          <cell r="J102" t="str">
            <v>CH</v>
          </cell>
          <cell r="K102">
            <v>19522</v>
          </cell>
          <cell r="L102" t="str">
            <v>ZH</v>
          </cell>
          <cell r="M102" t="str">
            <v/>
          </cell>
          <cell r="N102" t="str">
            <v>H</v>
          </cell>
          <cell r="O102" t="str">
            <v/>
          </cell>
          <cell r="P102">
            <v>94</v>
          </cell>
        </row>
        <row r="103">
          <cell r="A103">
            <v>80282</v>
          </cell>
          <cell r="B103">
            <v>80282</v>
          </cell>
          <cell r="C103" t="str">
            <v>Frau</v>
          </cell>
          <cell r="D103" t="str">
            <v>Cadieli</v>
          </cell>
          <cell r="E103" t="str">
            <v>Rabea</v>
          </cell>
          <cell r="F103" t="str">
            <v>Cadieli Rabea</v>
          </cell>
          <cell r="G103" t="str">
            <v>Fuhrstrasse 10</v>
          </cell>
          <cell r="H103">
            <v>8181</v>
          </cell>
          <cell r="I103" t="str">
            <v>HÖRI</v>
          </cell>
          <cell r="J103" t="str">
            <v>CH</v>
          </cell>
          <cell r="K103">
            <v>27198</v>
          </cell>
          <cell r="L103" t="str">
            <v>ZH</v>
          </cell>
          <cell r="M103" t="str">
            <v/>
          </cell>
          <cell r="N103" t="str">
            <v>D</v>
          </cell>
          <cell r="O103" t="str">
            <v>DB</v>
          </cell>
          <cell r="P103">
            <v>94</v>
          </cell>
        </row>
        <row r="104">
          <cell r="A104">
            <v>80283</v>
          </cell>
          <cell r="B104">
            <v>80283</v>
          </cell>
          <cell r="C104" t="str">
            <v>Herrn</v>
          </cell>
          <cell r="D104" t="str">
            <v>Cadieli</v>
          </cell>
          <cell r="E104" t="str">
            <v>Sacha</v>
          </cell>
          <cell r="F104" t="str">
            <v>Cadieli Sacha</v>
          </cell>
          <cell r="G104" t="str">
            <v>Heiselstrasse 29</v>
          </cell>
          <cell r="H104">
            <v>8155</v>
          </cell>
          <cell r="I104" t="str">
            <v>NIEDERHASLI</v>
          </cell>
          <cell r="J104" t="str">
            <v>CH</v>
          </cell>
          <cell r="K104">
            <v>26246</v>
          </cell>
          <cell r="L104" t="str">
            <v>ZH</v>
          </cell>
          <cell r="M104" t="str">
            <v/>
          </cell>
          <cell r="N104" t="str">
            <v>H</v>
          </cell>
          <cell r="O104" t="str">
            <v>HA</v>
          </cell>
          <cell r="P104">
            <v>94</v>
          </cell>
        </row>
        <row r="105">
          <cell r="A105">
            <v>80285</v>
          </cell>
          <cell r="B105">
            <v>5910</v>
          </cell>
          <cell r="C105" t="str">
            <v>Frau</v>
          </cell>
          <cell r="D105" t="str">
            <v>Leu</v>
          </cell>
          <cell r="E105" t="str">
            <v>Sandra</v>
          </cell>
          <cell r="F105" t="str">
            <v>Leu Sandra</v>
          </cell>
          <cell r="G105" t="str">
            <v>Andelfingerstrasse 17</v>
          </cell>
          <cell r="H105">
            <v>8452</v>
          </cell>
          <cell r="I105" t="str">
            <v>NIEDERWIL</v>
          </cell>
          <cell r="J105" t="str">
            <v>CH</v>
          </cell>
          <cell r="K105">
            <v>25630</v>
          </cell>
          <cell r="L105" t="str">
            <v>ZH</v>
          </cell>
          <cell r="M105" t="str">
            <v/>
          </cell>
          <cell r="N105" t="str">
            <v>D</v>
          </cell>
          <cell r="O105" t="str">
            <v>DB</v>
          </cell>
          <cell r="P105">
            <v>96</v>
          </cell>
        </row>
        <row r="106">
          <cell r="A106">
            <v>80286</v>
          </cell>
          <cell r="B106">
            <v>5753</v>
          </cell>
          <cell r="C106" t="str">
            <v>Herrn</v>
          </cell>
          <cell r="D106" t="str">
            <v>Sikhaburana</v>
          </cell>
          <cell r="E106" t="str">
            <v>Pirome</v>
          </cell>
          <cell r="F106" t="str">
            <v>Sikhaburana Pirome</v>
          </cell>
          <cell r="G106" t="str">
            <v>Weizenstrasse 9</v>
          </cell>
          <cell r="H106">
            <v>8037</v>
          </cell>
          <cell r="I106" t="str">
            <v>ZÜRICH</v>
          </cell>
          <cell r="J106" t="str">
            <v>?</v>
          </cell>
          <cell r="K106">
            <v>18917</v>
          </cell>
          <cell r="L106" t="str">
            <v>ZH</v>
          </cell>
          <cell r="M106" t="str">
            <v/>
          </cell>
          <cell r="N106" t="str">
            <v>H</v>
          </cell>
          <cell r="O106" t="str">
            <v>HB</v>
          </cell>
          <cell r="P106">
            <v>92</v>
          </cell>
        </row>
        <row r="107">
          <cell r="A107">
            <v>80292</v>
          </cell>
          <cell r="B107">
            <v>5911</v>
          </cell>
          <cell r="C107" t="str">
            <v xml:space="preserve">Herrn </v>
          </cell>
          <cell r="D107" t="str">
            <v>Khongthon</v>
          </cell>
          <cell r="E107" t="str">
            <v>Bunyarit</v>
          </cell>
          <cell r="F107" t="str">
            <v>Khongthon Bunyarit</v>
          </cell>
          <cell r="G107" t="str">
            <v>Flughafenstrasse 16</v>
          </cell>
          <cell r="H107">
            <v>8302</v>
          </cell>
          <cell r="I107" t="str">
            <v>KLOTEN</v>
          </cell>
          <cell r="J107" t="str">
            <v>?</v>
          </cell>
          <cell r="K107">
            <v>27616</v>
          </cell>
          <cell r="L107" t="str">
            <v>ZH</v>
          </cell>
          <cell r="M107" t="str">
            <v/>
          </cell>
          <cell r="N107" t="str">
            <v>H</v>
          </cell>
          <cell r="O107" t="str">
            <v>HC</v>
          </cell>
          <cell r="P107">
            <v>96</v>
          </cell>
        </row>
        <row r="108">
          <cell r="A108">
            <v>80293</v>
          </cell>
          <cell r="B108">
            <v>6106</v>
          </cell>
          <cell r="C108" t="str">
            <v>Herrn</v>
          </cell>
          <cell r="D108" t="str">
            <v>Slagmolen</v>
          </cell>
          <cell r="E108" t="str">
            <v>Jarno</v>
          </cell>
          <cell r="F108" t="str">
            <v>Slagmolen Jarno</v>
          </cell>
          <cell r="G108" t="str">
            <v>Steinstrasse 12</v>
          </cell>
          <cell r="H108">
            <v>8106</v>
          </cell>
          <cell r="I108" t="str">
            <v>ADLIKON</v>
          </cell>
          <cell r="J108" t="str">
            <v>CH</v>
          </cell>
          <cell r="K108">
            <v>30327</v>
          </cell>
          <cell r="L108" t="str">
            <v>ZH</v>
          </cell>
          <cell r="M108" t="str">
            <v>J</v>
          </cell>
          <cell r="N108" t="str">
            <v>H</v>
          </cell>
          <cell r="O108" t="str">
            <v>HB</v>
          </cell>
          <cell r="P108">
            <v>97</v>
          </cell>
        </row>
        <row r="109">
          <cell r="A109">
            <v>80294</v>
          </cell>
          <cell r="B109">
            <v>6107</v>
          </cell>
          <cell r="C109" t="str">
            <v>Frau</v>
          </cell>
          <cell r="D109" t="str">
            <v>Müller</v>
          </cell>
          <cell r="E109" t="str">
            <v>Belinda</v>
          </cell>
          <cell r="F109" t="str">
            <v>Müller Belinda</v>
          </cell>
          <cell r="G109" t="str">
            <v>Engstringerweg 12</v>
          </cell>
          <cell r="H109">
            <v>8105</v>
          </cell>
          <cell r="I109" t="str">
            <v>REGENSDORF</v>
          </cell>
          <cell r="J109" t="str">
            <v>CH</v>
          </cell>
          <cell r="K109">
            <v>23510</v>
          </cell>
          <cell r="L109" t="str">
            <v>ZH</v>
          </cell>
          <cell r="M109" t="str">
            <v/>
          </cell>
          <cell r="N109" t="str">
            <v>D</v>
          </cell>
          <cell r="O109" t="str">
            <v/>
          </cell>
          <cell r="P109">
            <v>97</v>
          </cell>
        </row>
        <row r="110">
          <cell r="A110">
            <v>80295</v>
          </cell>
          <cell r="B110">
            <v>5912</v>
          </cell>
          <cell r="C110" t="str">
            <v>Herrn</v>
          </cell>
          <cell r="D110" t="str">
            <v>Müller</v>
          </cell>
          <cell r="E110" t="str">
            <v>Ueli</v>
          </cell>
          <cell r="F110" t="str">
            <v>Müller Ueli</v>
          </cell>
          <cell r="G110" t="str">
            <v>Engstringerweg 12</v>
          </cell>
          <cell r="H110">
            <v>8105</v>
          </cell>
          <cell r="I110" t="str">
            <v>REGENSDORF</v>
          </cell>
          <cell r="J110" t="str">
            <v>CH</v>
          </cell>
          <cell r="K110">
            <v>22072</v>
          </cell>
          <cell r="L110" t="str">
            <v>ZH</v>
          </cell>
          <cell r="M110" t="str">
            <v/>
          </cell>
          <cell r="N110" t="str">
            <v>H</v>
          </cell>
          <cell r="O110" t="str">
            <v>HB</v>
          </cell>
          <cell r="P110">
            <v>97</v>
          </cell>
        </row>
        <row r="111">
          <cell r="A111">
            <v>80296</v>
          </cell>
          <cell r="B111">
            <v>6029</v>
          </cell>
          <cell r="C111" t="str">
            <v>Frau</v>
          </cell>
          <cell r="D111" t="str">
            <v>Friedrich</v>
          </cell>
          <cell r="E111" t="str">
            <v>Nenita</v>
          </cell>
          <cell r="F111" t="str">
            <v>Friedrich Nenita</v>
          </cell>
          <cell r="G111" t="str">
            <v>Auenring 21</v>
          </cell>
          <cell r="H111">
            <v>8303</v>
          </cell>
          <cell r="I111" t="str">
            <v>BASSERSDORF</v>
          </cell>
          <cell r="J111" t="str">
            <v>CH</v>
          </cell>
          <cell r="K111">
            <v>22882</v>
          </cell>
          <cell r="L111" t="str">
            <v>ZH</v>
          </cell>
          <cell r="M111" t="str">
            <v/>
          </cell>
          <cell r="N111" t="str">
            <v>D</v>
          </cell>
          <cell r="O111" t="str">
            <v/>
          </cell>
          <cell r="P111">
            <v>97</v>
          </cell>
        </row>
        <row r="112">
          <cell r="A112">
            <v>80297</v>
          </cell>
          <cell r="B112">
            <v>5914</v>
          </cell>
          <cell r="C112" t="str">
            <v>Herrn</v>
          </cell>
          <cell r="D112" t="str">
            <v>Stocker</v>
          </cell>
          <cell r="E112" t="str">
            <v>Marcel</v>
          </cell>
          <cell r="F112" t="str">
            <v>Stocker Marcel</v>
          </cell>
          <cell r="G112" t="str">
            <v>Dorfstrasse 84</v>
          </cell>
          <cell r="H112">
            <v>8954</v>
          </cell>
          <cell r="I112" t="str">
            <v>GEROLDSWIL</v>
          </cell>
          <cell r="J112" t="str">
            <v>CH</v>
          </cell>
          <cell r="K112" t="str">
            <v>?</v>
          </cell>
          <cell r="L112" t="str">
            <v>ZH</v>
          </cell>
          <cell r="M112" t="str">
            <v/>
          </cell>
          <cell r="N112" t="str">
            <v>H</v>
          </cell>
          <cell r="O112" t="str">
            <v/>
          </cell>
          <cell r="P112">
            <v>95</v>
          </cell>
        </row>
        <row r="113">
          <cell r="A113">
            <v>80298</v>
          </cell>
          <cell r="B113">
            <v>5915</v>
          </cell>
          <cell r="C113" t="str">
            <v>Herrn</v>
          </cell>
          <cell r="D113" t="str">
            <v>Zenger</v>
          </cell>
          <cell r="E113" t="str">
            <v>Jürg</v>
          </cell>
          <cell r="F113" t="str">
            <v>Zenger Jürg</v>
          </cell>
          <cell r="G113" t="str">
            <v>Seefeldstrasse 90</v>
          </cell>
          <cell r="H113">
            <v>8068</v>
          </cell>
          <cell r="I113" t="str">
            <v>ZÜRICH</v>
          </cell>
          <cell r="J113" t="str">
            <v>CH</v>
          </cell>
          <cell r="K113">
            <v>17407</v>
          </cell>
          <cell r="L113" t="str">
            <v>ZH</v>
          </cell>
          <cell r="M113" t="str">
            <v/>
          </cell>
          <cell r="N113" t="str">
            <v>H</v>
          </cell>
          <cell r="O113" t="str">
            <v>HC</v>
          </cell>
          <cell r="P113">
            <v>96</v>
          </cell>
        </row>
        <row r="114">
          <cell r="A114">
            <v>80303</v>
          </cell>
          <cell r="B114">
            <v>6108</v>
          </cell>
          <cell r="C114" t="str">
            <v>Herrn</v>
          </cell>
          <cell r="D114" t="str">
            <v>Notz</v>
          </cell>
          <cell r="E114" t="str">
            <v>Georg</v>
          </cell>
          <cell r="F114" t="str">
            <v>Notz Georg</v>
          </cell>
          <cell r="G114" t="str">
            <v>Schmidhaldenstrasse 4</v>
          </cell>
          <cell r="H114">
            <v>8156</v>
          </cell>
          <cell r="I114" t="str">
            <v>OBERHASLI</v>
          </cell>
          <cell r="J114" t="str">
            <v>CH</v>
          </cell>
          <cell r="K114">
            <v>16424</v>
          </cell>
          <cell r="L114" t="str">
            <v>ZH</v>
          </cell>
          <cell r="M114" t="str">
            <v/>
          </cell>
          <cell r="N114" t="str">
            <v>H</v>
          </cell>
          <cell r="O114" t="str">
            <v>HC</v>
          </cell>
          <cell r="P114">
            <v>96</v>
          </cell>
        </row>
        <row r="115">
          <cell r="A115">
            <v>80311</v>
          </cell>
          <cell r="B115">
            <v>5926</v>
          </cell>
          <cell r="C115" t="str">
            <v>Frau</v>
          </cell>
          <cell r="D115" t="str">
            <v>Speich</v>
          </cell>
          <cell r="E115" t="str">
            <v>Warunee</v>
          </cell>
          <cell r="F115" t="str">
            <v>Speich Warunee</v>
          </cell>
          <cell r="G115" t="str">
            <v>Talgüetlistrasse 1</v>
          </cell>
          <cell r="H115">
            <v>8303</v>
          </cell>
          <cell r="I115" t="str">
            <v>BASSERSDORF</v>
          </cell>
          <cell r="J115" t="str">
            <v>CH</v>
          </cell>
          <cell r="K115">
            <v>27174</v>
          </cell>
          <cell r="L115" t="str">
            <v>ZH</v>
          </cell>
          <cell r="M115" t="str">
            <v/>
          </cell>
          <cell r="N115" t="str">
            <v>D</v>
          </cell>
          <cell r="O115" t="str">
            <v>DB</v>
          </cell>
          <cell r="P115">
            <v>97</v>
          </cell>
        </row>
        <row r="116">
          <cell r="A116">
            <v>80313</v>
          </cell>
          <cell r="B116">
            <v>5928</v>
          </cell>
          <cell r="C116" t="str">
            <v>Herrn</v>
          </cell>
          <cell r="D116" t="str">
            <v>Kwan</v>
          </cell>
          <cell r="E116" t="str">
            <v>Harn Chieh</v>
          </cell>
          <cell r="F116" t="str">
            <v>Kwan Harn Chieh</v>
          </cell>
          <cell r="G116" t="str">
            <v>Schaffhauserstrasse 190</v>
          </cell>
          <cell r="H116">
            <v>8057</v>
          </cell>
          <cell r="I116" t="str">
            <v>ZÜRICH</v>
          </cell>
          <cell r="J116" t="str">
            <v>Kant</v>
          </cell>
          <cell r="K116">
            <v>31008</v>
          </cell>
          <cell r="L116" t="str">
            <v>ZH</v>
          </cell>
          <cell r="M116" t="str">
            <v>Mini</v>
          </cell>
          <cell r="N116" t="str">
            <v>H</v>
          </cell>
          <cell r="O116" t="str">
            <v>HB</v>
          </cell>
          <cell r="P116">
            <v>97</v>
          </cell>
        </row>
        <row r="117">
          <cell r="A117">
            <v>80314</v>
          </cell>
          <cell r="B117">
            <v>5929</v>
          </cell>
          <cell r="C117" t="str">
            <v>Frau</v>
          </cell>
          <cell r="D117" t="str">
            <v>Niederöst</v>
          </cell>
          <cell r="E117" t="str">
            <v>Tina</v>
          </cell>
          <cell r="F117" t="str">
            <v>Niederöst Tina</v>
          </cell>
          <cell r="G117" t="str">
            <v>Ackerstrasse 44</v>
          </cell>
          <cell r="H117">
            <v>8005</v>
          </cell>
          <cell r="I117" t="str">
            <v>Zürich</v>
          </cell>
          <cell r="J117" t="str">
            <v>CH</v>
          </cell>
          <cell r="K117">
            <v>20444</v>
          </cell>
          <cell r="L117" t="str">
            <v>ZH</v>
          </cell>
          <cell r="M117" t="str">
            <v/>
          </cell>
          <cell r="N117" t="str">
            <v>D</v>
          </cell>
          <cell r="O117" t="str">
            <v/>
          </cell>
          <cell r="P117">
            <v>97</v>
          </cell>
        </row>
        <row r="118">
          <cell r="A118">
            <v>80315</v>
          </cell>
          <cell r="B118">
            <v>5930</v>
          </cell>
          <cell r="C118" t="str">
            <v xml:space="preserve">Herrn </v>
          </cell>
          <cell r="D118" t="str">
            <v>Perret</v>
          </cell>
          <cell r="E118" t="str">
            <v>Marcel</v>
          </cell>
          <cell r="F118" t="str">
            <v>Perret Marcel</v>
          </cell>
          <cell r="G118" t="str">
            <v>Ackerstrasse 44</v>
          </cell>
          <cell r="H118">
            <v>8005</v>
          </cell>
          <cell r="I118" t="str">
            <v>Zürich</v>
          </cell>
          <cell r="J118" t="str">
            <v>CH</v>
          </cell>
          <cell r="K118">
            <v>17615</v>
          </cell>
          <cell r="L118" t="str">
            <v>ZH</v>
          </cell>
          <cell r="M118" t="str">
            <v/>
          </cell>
          <cell r="N118" t="str">
            <v>H</v>
          </cell>
          <cell r="O118" t="str">
            <v>HB</v>
          </cell>
          <cell r="P118">
            <v>97</v>
          </cell>
        </row>
        <row r="119">
          <cell r="A119">
            <v>80316</v>
          </cell>
          <cell r="B119">
            <v>6033</v>
          </cell>
          <cell r="C119" t="str">
            <v xml:space="preserve">Herrn </v>
          </cell>
          <cell r="D119" t="str">
            <v>Ancarani</v>
          </cell>
          <cell r="E119" t="str">
            <v>Sandro</v>
          </cell>
          <cell r="F119" t="str">
            <v>Ancarani Sandro</v>
          </cell>
          <cell r="G119" t="str">
            <v>Rümlangstrasse 50</v>
          </cell>
          <cell r="H119">
            <v>8052</v>
          </cell>
          <cell r="I119" t="str">
            <v>ZÜRICH</v>
          </cell>
          <cell r="J119" t="str">
            <v>CH</v>
          </cell>
          <cell r="K119">
            <v>30261</v>
          </cell>
          <cell r="L119" t="str">
            <v>ZH</v>
          </cell>
          <cell r="M119" t="str">
            <v>J</v>
          </cell>
          <cell r="N119" t="str">
            <v>H</v>
          </cell>
          <cell r="O119" t="str">
            <v>HB</v>
          </cell>
          <cell r="P119">
            <v>97</v>
          </cell>
        </row>
        <row r="120">
          <cell r="A120">
            <v>80320</v>
          </cell>
          <cell r="B120">
            <v>6035</v>
          </cell>
          <cell r="C120" t="str">
            <v>Herrn</v>
          </cell>
          <cell r="D120" t="str">
            <v>Del Frate</v>
          </cell>
          <cell r="E120" t="str">
            <v>Mirco</v>
          </cell>
          <cell r="F120" t="str">
            <v>Del Frate Mirco</v>
          </cell>
          <cell r="G120" t="str">
            <v>Usterstrasse 60</v>
          </cell>
          <cell r="H120">
            <v>8620</v>
          </cell>
          <cell r="I120" t="str">
            <v>WETZIKON</v>
          </cell>
          <cell r="J120" t="str">
            <v>I</v>
          </cell>
          <cell r="K120">
            <v>23107</v>
          </cell>
          <cell r="L120" t="str">
            <v>ZH</v>
          </cell>
          <cell r="M120" t="str">
            <v/>
          </cell>
          <cell r="N120" t="str">
            <v>H</v>
          </cell>
          <cell r="O120" t="str">
            <v>HC</v>
          </cell>
          <cell r="P120">
            <v>97</v>
          </cell>
        </row>
        <row r="121">
          <cell r="A121">
            <v>80321</v>
          </cell>
          <cell r="B121">
            <v>6036</v>
          </cell>
          <cell r="C121" t="str">
            <v>Frau</v>
          </cell>
          <cell r="D121" t="str">
            <v>Kao Vichien</v>
          </cell>
          <cell r="E121" t="str">
            <v>Saiyud</v>
          </cell>
          <cell r="F121" t="str">
            <v>Kao Vichien Saiyud</v>
          </cell>
          <cell r="G121" t="str">
            <v>Usterstrasse 60</v>
          </cell>
          <cell r="H121">
            <v>8620</v>
          </cell>
          <cell r="I121" t="str">
            <v>WETZIKON</v>
          </cell>
          <cell r="J121" t="str">
            <v>?</v>
          </cell>
          <cell r="K121">
            <v>21312</v>
          </cell>
          <cell r="L121" t="str">
            <v>ZH</v>
          </cell>
          <cell r="M121" t="str">
            <v/>
          </cell>
          <cell r="N121" t="str">
            <v>D</v>
          </cell>
          <cell r="O121" t="str">
            <v>DB</v>
          </cell>
          <cell r="P121">
            <v>97</v>
          </cell>
        </row>
        <row r="122">
          <cell r="A122">
            <v>80322</v>
          </cell>
          <cell r="B122">
            <v>6037</v>
          </cell>
          <cell r="C122" t="str">
            <v>Herrn</v>
          </cell>
          <cell r="D122" t="str">
            <v>Tucci</v>
          </cell>
          <cell r="E122" t="str">
            <v>Piero</v>
          </cell>
          <cell r="F122" t="str">
            <v>Tucci Piero</v>
          </cell>
          <cell r="G122" t="str">
            <v>Ernst-Zöbelistrasse 8</v>
          </cell>
          <cell r="H122">
            <v>8048</v>
          </cell>
          <cell r="I122" t="str">
            <v>Zürich</v>
          </cell>
          <cell r="J122" t="str">
            <v>I</v>
          </cell>
          <cell r="K122">
            <v>24288</v>
          </cell>
          <cell r="L122" t="str">
            <v>ZH</v>
          </cell>
          <cell r="M122" t="str">
            <v/>
          </cell>
          <cell r="N122" t="str">
            <v>H</v>
          </cell>
          <cell r="O122" t="str">
            <v>HB</v>
          </cell>
          <cell r="P122">
            <v>97</v>
          </cell>
        </row>
        <row r="123">
          <cell r="A123">
            <v>80323</v>
          </cell>
          <cell r="B123">
            <v>6038</v>
          </cell>
          <cell r="C123" t="str">
            <v>Herrn</v>
          </cell>
          <cell r="D123" t="str">
            <v>Kwan</v>
          </cell>
          <cell r="E123" t="str">
            <v>Sheau-Long</v>
          </cell>
          <cell r="F123" t="str">
            <v>Kwan Sheau-Long</v>
          </cell>
          <cell r="G123" t="str">
            <v>Schaffhauserstrasse 190</v>
          </cell>
          <cell r="H123">
            <v>8057</v>
          </cell>
          <cell r="I123" t="str">
            <v>ZÜRICH</v>
          </cell>
          <cell r="J123" t="str">
            <v>Kant</v>
          </cell>
          <cell r="K123">
            <v>19047</v>
          </cell>
          <cell r="L123" t="str">
            <v>ZH</v>
          </cell>
          <cell r="M123" t="str">
            <v/>
          </cell>
          <cell r="N123" t="str">
            <v>H</v>
          </cell>
          <cell r="O123" t="str">
            <v>HC</v>
          </cell>
          <cell r="P123">
            <v>97</v>
          </cell>
        </row>
        <row r="124">
          <cell r="A124">
            <v>80326</v>
          </cell>
          <cell r="B124">
            <v>6041</v>
          </cell>
          <cell r="C124" t="str">
            <v>Frau</v>
          </cell>
          <cell r="D124" t="str">
            <v>Raksasiri</v>
          </cell>
          <cell r="E124" t="str">
            <v>Anan</v>
          </cell>
          <cell r="F124" t="str">
            <v>Raksasiri Anan</v>
          </cell>
          <cell r="G124" t="str">
            <v>Flurstrasse 40</v>
          </cell>
          <cell r="H124">
            <v>8302</v>
          </cell>
          <cell r="I124" t="str">
            <v>KLOTEN</v>
          </cell>
          <cell r="J124" t="str">
            <v>?</v>
          </cell>
          <cell r="K124">
            <v>25877</v>
          </cell>
          <cell r="L124" t="str">
            <v>ZH</v>
          </cell>
          <cell r="M124" t="str">
            <v/>
          </cell>
          <cell r="N124" t="str">
            <v>H</v>
          </cell>
          <cell r="O124" t="str">
            <v>HC</v>
          </cell>
          <cell r="P124">
            <v>97</v>
          </cell>
        </row>
        <row r="125">
          <cell r="A125">
            <v>80327</v>
          </cell>
          <cell r="B125">
            <v>6042</v>
          </cell>
          <cell r="C125" t="str">
            <v>Frau</v>
          </cell>
          <cell r="D125" t="str">
            <v>Speich</v>
          </cell>
          <cell r="E125" t="str">
            <v>Werana</v>
          </cell>
          <cell r="F125" t="str">
            <v>Speich Werana</v>
          </cell>
          <cell r="G125" t="str">
            <v>Talgüetlistrasse 1</v>
          </cell>
          <cell r="H125">
            <v>8303</v>
          </cell>
          <cell r="I125" t="str">
            <v>BASSERSDORF</v>
          </cell>
          <cell r="J125" t="str">
            <v>?</v>
          </cell>
          <cell r="K125">
            <v>26683</v>
          </cell>
          <cell r="L125" t="str">
            <v>ZH</v>
          </cell>
          <cell r="M125" t="str">
            <v/>
          </cell>
          <cell r="N125" t="str">
            <v>D</v>
          </cell>
          <cell r="O125" t="str">
            <v/>
          </cell>
          <cell r="P125">
            <v>97</v>
          </cell>
        </row>
        <row r="126">
          <cell r="A126">
            <v>80330</v>
          </cell>
          <cell r="B126">
            <v>6045</v>
          </cell>
          <cell r="C126" t="str">
            <v>Herrn</v>
          </cell>
          <cell r="D126" t="str">
            <v>Rossi</v>
          </cell>
          <cell r="E126" t="str">
            <v>Pierino</v>
          </cell>
          <cell r="F126" t="str">
            <v>Rossi Pierino</v>
          </cell>
          <cell r="G126" t="str">
            <v>Schwarzackerstrasse 8</v>
          </cell>
          <cell r="H126">
            <v>8304</v>
          </cell>
          <cell r="I126" t="str">
            <v>WALLISELLEN</v>
          </cell>
          <cell r="J126" t="str">
            <v>?</v>
          </cell>
          <cell r="K126">
            <v>18737</v>
          </cell>
          <cell r="L126" t="str">
            <v>ZH</v>
          </cell>
          <cell r="M126" t="str">
            <v/>
          </cell>
          <cell r="N126" t="str">
            <v>H</v>
          </cell>
          <cell r="O126" t="str">
            <v/>
          </cell>
          <cell r="P126">
            <v>97</v>
          </cell>
        </row>
        <row r="127">
          <cell r="A127">
            <v>80332</v>
          </cell>
          <cell r="B127">
            <v>6109</v>
          </cell>
          <cell r="C127" t="str">
            <v>Herrn</v>
          </cell>
          <cell r="D127" t="str">
            <v>Souty</v>
          </cell>
          <cell r="E127" t="str">
            <v>Eddy</v>
          </cell>
          <cell r="F127" t="str">
            <v>Souty Eddy</v>
          </cell>
          <cell r="G127" t="str">
            <v>Auenring 21</v>
          </cell>
          <cell r="H127">
            <v>8303</v>
          </cell>
          <cell r="I127" t="str">
            <v>Bassersdorf</v>
          </cell>
          <cell r="J127" t="str">
            <v>?</v>
          </cell>
          <cell r="K127">
            <v>16376</v>
          </cell>
          <cell r="L127" t="str">
            <v>ZH</v>
          </cell>
          <cell r="M127" t="str">
            <v/>
          </cell>
          <cell r="N127" t="str">
            <v>H</v>
          </cell>
          <cell r="O127" t="str">
            <v>HB</v>
          </cell>
          <cell r="P127">
            <v>97</v>
          </cell>
        </row>
        <row r="128">
          <cell r="A128">
            <v>80333</v>
          </cell>
          <cell r="B128">
            <v>95024</v>
          </cell>
          <cell r="C128" t="str">
            <v xml:space="preserve">Herrn </v>
          </cell>
          <cell r="D128" t="str">
            <v>Patteri</v>
          </cell>
          <cell r="E128" t="str">
            <v>Toni</v>
          </cell>
          <cell r="F128" t="str">
            <v>Patteri Toni</v>
          </cell>
          <cell r="G128" t="str">
            <v>Fabrikstrasse 3</v>
          </cell>
          <cell r="H128">
            <v>8152</v>
          </cell>
          <cell r="I128" t="str">
            <v>GLATTBRUGG</v>
          </cell>
          <cell r="J128" t="str">
            <v>I</v>
          </cell>
          <cell r="K128">
            <v>15342</v>
          </cell>
          <cell r="L128" t="str">
            <v>ZH</v>
          </cell>
          <cell r="M128" t="str">
            <v/>
          </cell>
          <cell r="N128" t="str">
            <v>H</v>
          </cell>
          <cell r="O128" t="str">
            <v>HC</v>
          </cell>
          <cell r="P128">
            <v>92</v>
          </cell>
        </row>
        <row r="129">
          <cell r="A129">
            <v>80335</v>
          </cell>
          <cell r="B129">
            <v>6111</v>
          </cell>
          <cell r="C129" t="str">
            <v>Frau</v>
          </cell>
          <cell r="D129" t="str">
            <v>Buff</v>
          </cell>
          <cell r="E129" t="str">
            <v>Simone</v>
          </cell>
          <cell r="F129" t="str">
            <v>Buff Simone</v>
          </cell>
          <cell r="G129" t="str">
            <v>Zürichstrasse 42</v>
          </cell>
          <cell r="H129">
            <v>8184</v>
          </cell>
          <cell r="I129" t="str">
            <v>BACHENBÜLACH</v>
          </cell>
          <cell r="J129" t="str">
            <v>CH</v>
          </cell>
          <cell r="K129">
            <v>26135</v>
          </cell>
          <cell r="L129" t="str">
            <v>ZH</v>
          </cell>
          <cell r="M129" t="str">
            <v/>
          </cell>
          <cell r="N129" t="str">
            <v>D</v>
          </cell>
          <cell r="O129" t="str">
            <v>DB</v>
          </cell>
          <cell r="P129">
            <v>97</v>
          </cell>
        </row>
        <row r="130">
          <cell r="A130">
            <v>80336</v>
          </cell>
          <cell r="B130">
            <v>80336</v>
          </cell>
          <cell r="C130" t="str">
            <v>Herrn</v>
          </cell>
          <cell r="D130" t="str">
            <v>Nasala</v>
          </cell>
          <cell r="E130" t="str">
            <v>Archidy</v>
          </cell>
          <cell r="F130" t="str">
            <v>Nasala Archidy</v>
          </cell>
          <cell r="G130" t="str">
            <v>Wässerwiesenstrasse 2</v>
          </cell>
          <cell r="H130">
            <v>8408</v>
          </cell>
          <cell r="I130" t="str">
            <v>Winterthur</v>
          </cell>
          <cell r="J130" t="str">
            <v>?</v>
          </cell>
          <cell r="K130">
            <v>22883</v>
          </cell>
          <cell r="L130" t="str">
            <v>ZH</v>
          </cell>
          <cell r="M130" t="str">
            <v/>
          </cell>
          <cell r="N130" t="str">
            <v>H</v>
          </cell>
          <cell r="O130" t="str">
            <v>HB</v>
          </cell>
          <cell r="P130">
            <v>97</v>
          </cell>
        </row>
        <row r="131">
          <cell r="A131">
            <v>80337</v>
          </cell>
          <cell r="B131">
            <v>6112</v>
          </cell>
          <cell r="C131" t="str">
            <v>Herrn</v>
          </cell>
          <cell r="D131" t="str">
            <v>Sacobos</v>
          </cell>
          <cell r="E131" t="str">
            <v>Gil</v>
          </cell>
          <cell r="F131" t="str">
            <v>Sacobos Gil</v>
          </cell>
          <cell r="G131" t="str">
            <v>Stadlerstrasse 138</v>
          </cell>
          <cell r="H131">
            <v>8404</v>
          </cell>
          <cell r="I131" t="str">
            <v>WINTERTHUR</v>
          </cell>
          <cell r="J131" t="str">
            <v>?</v>
          </cell>
          <cell r="K131">
            <v>21112</v>
          </cell>
          <cell r="L131" t="str">
            <v>ZH</v>
          </cell>
          <cell r="M131" t="str">
            <v/>
          </cell>
          <cell r="N131" t="str">
            <v>H</v>
          </cell>
          <cell r="O131" t="str">
            <v/>
          </cell>
          <cell r="P131">
            <v>97</v>
          </cell>
        </row>
        <row r="132">
          <cell r="A132">
            <v>80342</v>
          </cell>
          <cell r="B132">
            <v>80341</v>
          </cell>
          <cell r="C132" t="str">
            <v>Herrn</v>
          </cell>
          <cell r="D132" t="str">
            <v>Stadelmann</v>
          </cell>
          <cell r="E132" t="str">
            <v>Beat</v>
          </cell>
          <cell r="F132" t="str">
            <v>Stadelmann Beat</v>
          </cell>
          <cell r="G132" t="str">
            <v>Spitzmattstrasse 1</v>
          </cell>
          <cell r="H132">
            <v>6010</v>
          </cell>
          <cell r="I132" t="str">
            <v>KRIENS</v>
          </cell>
          <cell r="J132" t="str">
            <v>CH</v>
          </cell>
          <cell r="K132">
            <v>19011</v>
          </cell>
          <cell r="L132" t="str">
            <v>ZH</v>
          </cell>
          <cell r="M132" t="str">
            <v/>
          </cell>
          <cell r="N132" t="str">
            <v>H</v>
          </cell>
          <cell r="O132" t="str">
            <v>HC</v>
          </cell>
          <cell r="P132">
            <v>98</v>
          </cell>
        </row>
        <row r="133">
          <cell r="A133">
            <v>80343</v>
          </cell>
          <cell r="B133">
            <v>80342</v>
          </cell>
          <cell r="C133" t="str">
            <v>Frau</v>
          </cell>
          <cell r="D133" t="str">
            <v>Grüninger</v>
          </cell>
          <cell r="E133" t="str">
            <v>Sampoo</v>
          </cell>
          <cell r="F133" t="str">
            <v>Grüninger Sampoo</v>
          </cell>
          <cell r="G133" t="str">
            <v>Anton-Higistrasse 23</v>
          </cell>
          <cell r="H133">
            <v>8046</v>
          </cell>
          <cell r="I133" t="str">
            <v>ZÜRICH</v>
          </cell>
          <cell r="J133" t="str">
            <v>CH</v>
          </cell>
          <cell r="K133">
            <v>16858</v>
          </cell>
          <cell r="L133" t="str">
            <v>ZH</v>
          </cell>
          <cell r="M133" t="str">
            <v/>
          </cell>
          <cell r="N133" t="str">
            <v>D</v>
          </cell>
          <cell r="O133" t="str">
            <v>DB</v>
          </cell>
          <cell r="P133">
            <v>98</v>
          </cell>
        </row>
        <row r="134">
          <cell r="A134">
            <v>80344</v>
          </cell>
          <cell r="B134">
            <v>80343</v>
          </cell>
          <cell r="C134" t="str">
            <v>Herrn</v>
          </cell>
          <cell r="D134" t="str">
            <v>Ounalom</v>
          </cell>
          <cell r="E134" t="str">
            <v>Somprasong</v>
          </cell>
          <cell r="F134" t="str">
            <v>Ounalom Somprasong</v>
          </cell>
          <cell r="G134" t="str">
            <v>Anton-Higistrasse 23</v>
          </cell>
          <cell r="H134">
            <v>8046</v>
          </cell>
          <cell r="I134" t="str">
            <v>ZÜRICH</v>
          </cell>
          <cell r="J134" t="str">
            <v>CH</v>
          </cell>
          <cell r="K134">
            <v>23877</v>
          </cell>
          <cell r="L134" t="str">
            <v>ZH</v>
          </cell>
          <cell r="M134" t="str">
            <v/>
          </cell>
          <cell r="N134" t="str">
            <v>H</v>
          </cell>
          <cell r="O134" t="str">
            <v>HB</v>
          </cell>
          <cell r="P134">
            <v>98</v>
          </cell>
        </row>
        <row r="135">
          <cell r="A135">
            <v>80345</v>
          </cell>
          <cell r="B135">
            <v>80343</v>
          </cell>
          <cell r="C135" t="str">
            <v>Herrn</v>
          </cell>
          <cell r="D135" t="str">
            <v>Lexchai</v>
          </cell>
          <cell r="E135" t="str">
            <v>Pumin</v>
          </cell>
          <cell r="F135" t="str">
            <v>Lexchai Pumin</v>
          </cell>
          <cell r="G135" t="str">
            <v>Altstetterstrasse 110</v>
          </cell>
          <cell r="H135">
            <v>8048</v>
          </cell>
          <cell r="I135" t="str">
            <v>ZÜRICH</v>
          </cell>
          <cell r="J135" t="str">
            <v>?</v>
          </cell>
          <cell r="K135">
            <v>26888</v>
          </cell>
          <cell r="L135" t="str">
            <v>ZH</v>
          </cell>
          <cell r="M135" t="str">
            <v/>
          </cell>
          <cell r="N135" t="str">
            <v>H</v>
          </cell>
          <cell r="O135" t="str">
            <v>HC</v>
          </cell>
          <cell r="P135">
            <v>98</v>
          </cell>
        </row>
        <row r="136">
          <cell r="A136">
            <v>80346</v>
          </cell>
          <cell r="B136">
            <v>80345</v>
          </cell>
          <cell r="C136" t="str">
            <v>Frau</v>
          </cell>
          <cell r="D136" t="str">
            <v>Srikommalacheep</v>
          </cell>
          <cell r="E136" t="str">
            <v>Monchaya</v>
          </cell>
          <cell r="F136" t="str">
            <v>Srikommalacheep Monchaya</v>
          </cell>
          <cell r="G136" t="str">
            <v>Altstetterstrasse 110</v>
          </cell>
          <cell r="H136">
            <v>8048</v>
          </cell>
          <cell r="I136" t="str">
            <v>ZÜRICH</v>
          </cell>
          <cell r="J136" t="str">
            <v>?</v>
          </cell>
          <cell r="K136">
            <v>27793</v>
          </cell>
          <cell r="L136" t="str">
            <v>ZH</v>
          </cell>
          <cell r="M136" t="str">
            <v/>
          </cell>
          <cell r="N136" t="str">
            <v>D</v>
          </cell>
          <cell r="O136" t="str">
            <v>DB</v>
          </cell>
          <cell r="P136">
            <v>98</v>
          </cell>
        </row>
        <row r="137">
          <cell r="A137">
            <v>80348</v>
          </cell>
          <cell r="B137">
            <v>95015</v>
          </cell>
          <cell r="C137" t="str">
            <v>Herrn</v>
          </cell>
          <cell r="D137" t="str">
            <v>Ancarani</v>
          </cell>
          <cell r="E137" t="str">
            <v>Nerio</v>
          </cell>
          <cell r="F137" t="str">
            <v>Ancarani Nerio</v>
          </cell>
          <cell r="G137" t="str">
            <v>Binzmühlestrasse 217</v>
          </cell>
          <cell r="H137">
            <v>8050</v>
          </cell>
          <cell r="I137" t="str">
            <v>ZÜRICH</v>
          </cell>
          <cell r="J137" t="str">
            <v>I</v>
          </cell>
          <cell r="K137">
            <v>17692</v>
          </cell>
          <cell r="L137" t="str">
            <v>ZH</v>
          </cell>
          <cell r="M137" t="str">
            <v/>
          </cell>
          <cell r="N137" t="str">
            <v>H</v>
          </cell>
          <cell r="O137" t="str">
            <v>HC</v>
          </cell>
          <cell r="P137">
            <v>92</v>
          </cell>
        </row>
        <row r="138">
          <cell r="A138">
            <v>80349</v>
          </cell>
          <cell r="B138">
            <v>80349</v>
          </cell>
          <cell r="C138" t="str">
            <v>Herrn</v>
          </cell>
          <cell r="D138" t="str">
            <v>Aebi</v>
          </cell>
          <cell r="E138" t="str">
            <v>Dieter</v>
          </cell>
          <cell r="F138" t="str">
            <v>Aebi Dieter</v>
          </cell>
          <cell r="G138" t="str">
            <v>Hagenholzstrasse 23</v>
          </cell>
          <cell r="H138">
            <v>8302</v>
          </cell>
          <cell r="I138" t="str">
            <v>KLOTEN</v>
          </cell>
          <cell r="J138" t="str">
            <v>CH</v>
          </cell>
          <cell r="K138">
            <v>20589</v>
          </cell>
          <cell r="L138" t="str">
            <v>ZH</v>
          </cell>
          <cell r="M138" t="str">
            <v/>
          </cell>
          <cell r="N138" t="str">
            <v>H</v>
          </cell>
          <cell r="O138" t="str">
            <v>HB</v>
          </cell>
          <cell r="P138">
            <v>98</v>
          </cell>
        </row>
        <row r="139">
          <cell r="A139">
            <v>80350</v>
          </cell>
          <cell r="B139">
            <v>80350</v>
          </cell>
          <cell r="C139" t="str">
            <v>Herrn</v>
          </cell>
          <cell r="D139" t="str">
            <v>Guerra</v>
          </cell>
          <cell r="E139" t="str">
            <v>Sandro</v>
          </cell>
          <cell r="F139" t="str">
            <v>Guerra Sandro</v>
          </cell>
          <cell r="G139" t="str">
            <v>Quellenstrasse 2</v>
          </cell>
          <cell r="H139">
            <v>8005</v>
          </cell>
          <cell r="I139" t="str">
            <v>ZÜRICH</v>
          </cell>
          <cell r="J139" t="str">
            <v>CH</v>
          </cell>
          <cell r="K139" t="str">
            <v>?</v>
          </cell>
          <cell r="L139" t="str">
            <v>ZH</v>
          </cell>
          <cell r="M139" t="str">
            <v/>
          </cell>
          <cell r="N139" t="str">
            <v>H</v>
          </cell>
          <cell r="O139" t="str">
            <v>HC</v>
          </cell>
          <cell r="P139">
            <v>98</v>
          </cell>
        </row>
        <row r="140">
          <cell r="A140">
            <v>80351</v>
          </cell>
          <cell r="B140">
            <v>80351</v>
          </cell>
          <cell r="C140" t="str">
            <v>Herrn</v>
          </cell>
          <cell r="D140" t="str">
            <v>Alaba</v>
          </cell>
          <cell r="E140" t="str">
            <v>Noel</v>
          </cell>
          <cell r="F140" t="str">
            <v>Alaba Noel</v>
          </cell>
          <cell r="G140" t="str">
            <v>Stadlerstrasse 142</v>
          </cell>
          <cell r="H140">
            <v>8404</v>
          </cell>
          <cell r="I140" t="str">
            <v>WINTERTHUR</v>
          </cell>
          <cell r="J140" t="str">
            <v>?</v>
          </cell>
          <cell r="K140">
            <v>21160</v>
          </cell>
          <cell r="L140" t="str">
            <v>ZH</v>
          </cell>
          <cell r="M140" t="str">
            <v/>
          </cell>
          <cell r="N140" t="str">
            <v>H</v>
          </cell>
          <cell r="O140" t="str">
            <v/>
          </cell>
          <cell r="P140">
            <v>98</v>
          </cell>
        </row>
        <row r="141">
          <cell r="A141">
            <v>80352</v>
          </cell>
          <cell r="B141">
            <v>80352</v>
          </cell>
          <cell r="C141" t="str">
            <v>Herrn</v>
          </cell>
          <cell r="D141" t="str">
            <v>Jove</v>
          </cell>
          <cell r="E141" t="str">
            <v>Mariano</v>
          </cell>
          <cell r="F141" t="str">
            <v>Jove Mariano</v>
          </cell>
          <cell r="G141" t="str">
            <v>Seenerstrasse 157</v>
          </cell>
          <cell r="H141">
            <v>8405</v>
          </cell>
          <cell r="I141" t="str">
            <v>Winterthur</v>
          </cell>
          <cell r="J141" t="str">
            <v>?</v>
          </cell>
          <cell r="K141">
            <v>20387</v>
          </cell>
          <cell r="L141" t="str">
            <v>ZH</v>
          </cell>
          <cell r="M141" t="str">
            <v/>
          </cell>
          <cell r="N141" t="str">
            <v>H</v>
          </cell>
          <cell r="O141" t="str">
            <v/>
          </cell>
          <cell r="P141">
            <v>98</v>
          </cell>
        </row>
        <row r="142">
          <cell r="A142">
            <v>80353</v>
          </cell>
          <cell r="B142">
            <v>80353</v>
          </cell>
          <cell r="C142" t="str">
            <v>Herrn</v>
          </cell>
          <cell r="D142" t="str">
            <v>Wong</v>
          </cell>
          <cell r="E142" t="str">
            <v>Chris</v>
          </cell>
          <cell r="F142" t="str">
            <v>Wong Chris</v>
          </cell>
          <cell r="G142" t="str">
            <v>c/oTagoda.E Quellenstrasse2 2/2</v>
          </cell>
          <cell r="H142">
            <v>8005</v>
          </cell>
          <cell r="I142" t="str">
            <v>Zürich</v>
          </cell>
          <cell r="J142" t="str">
            <v>?</v>
          </cell>
          <cell r="K142" t="str">
            <v>?</v>
          </cell>
          <cell r="L142" t="str">
            <v>ZH</v>
          </cell>
          <cell r="M142" t="str">
            <v/>
          </cell>
          <cell r="N142" t="str">
            <v>H</v>
          </cell>
          <cell r="O142" t="str">
            <v/>
          </cell>
          <cell r="P142">
            <v>98</v>
          </cell>
        </row>
        <row r="143">
          <cell r="A143">
            <v>80355</v>
          </cell>
          <cell r="B143">
            <v>80355</v>
          </cell>
          <cell r="C143" t="str">
            <v>Herr</v>
          </cell>
          <cell r="D143" t="str">
            <v>Adalin</v>
          </cell>
          <cell r="E143" t="str">
            <v>Richard</v>
          </cell>
          <cell r="F143" t="str">
            <v>Adalin Richard</v>
          </cell>
          <cell r="G143" t="str">
            <v>Hakabstrasse 2</v>
          </cell>
          <cell r="H143">
            <v>8309</v>
          </cell>
          <cell r="I143" t="str">
            <v>Nürensdorf</v>
          </cell>
          <cell r="J143" t="str">
            <v>?</v>
          </cell>
          <cell r="K143">
            <v>27427</v>
          </cell>
          <cell r="L143" t="str">
            <v>ZH</v>
          </cell>
          <cell r="M143" t="str">
            <v/>
          </cell>
          <cell r="N143" t="str">
            <v>H</v>
          </cell>
          <cell r="O143" t="str">
            <v/>
          </cell>
          <cell r="P143">
            <v>99</v>
          </cell>
        </row>
        <row r="144">
          <cell r="A144">
            <v>80356</v>
          </cell>
          <cell r="B144">
            <v>80356</v>
          </cell>
          <cell r="C144" t="str">
            <v>Herr</v>
          </cell>
          <cell r="D144" t="str">
            <v>Gamiao</v>
          </cell>
          <cell r="E144" t="str">
            <v>Jhun</v>
          </cell>
          <cell r="F144" t="str">
            <v>Gamiao Jhun</v>
          </cell>
          <cell r="G144" t="str">
            <v>Stadlerstrasse 142</v>
          </cell>
          <cell r="H144">
            <v>8404</v>
          </cell>
          <cell r="I144" t="str">
            <v>Winterthur</v>
          </cell>
          <cell r="J144" t="str">
            <v>CH</v>
          </cell>
          <cell r="K144">
            <v>20707</v>
          </cell>
          <cell r="L144" t="str">
            <v>ZH</v>
          </cell>
          <cell r="M144" t="str">
            <v/>
          </cell>
          <cell r="N144" t="str">
            <v>H</v>
          </cell>
          <cell r="O144" t="str">
            <v/>
          </cell>
          <cell r="P144">
            <v>99</v>
          </cell>
        </row>
        <row r="145">
          <cell r="A145">
            <v>80357</v>
          </cell>
          <cell r="B145">
            <v>80358</v>
          </cell>
          <cell r="C145" t="str">
            <v>Herr</v>
          </cell>
          <cell r="D145" t="str">
            <v>Giger</v>
          </cell>
          <cell r="E145" t="str">
            <v>Martin</v>
          </cell>
          <cell r="F145" t="str">
            <v>Giger Martin</v>
          </cell>
          <cell r="G145" t="str">
            <v>Im Grüntal 21</v>
          </cell>
          <cell r="H145">
            <v>8405</v>
          </cell>
          <cell r="I145" t="str">
            <v>Winterthur</v>
          </cell>
          <cell r="J145" t="str">
            <v>CH</v>
          </cell>
          <cell r="K145" t="str">
            <v>?</v>
          </cell>
          <cell r="L145" t="str">
            <v>ZH</v>
          </cell>
          <cell r="M145" t="str">
            <v/>
          </cell>
          <cell r="N145" t="str">
            <v>H</v>
          </cell>
          <cell r="O145" t="str">
            <v/>
          </cell>
          <cell r="P145">
            <v>99</v>
          </cell>
        </row>
        <row r="146">
          <cell r="A146">
            <v>80358</v>
          </cell>
          <cell r="B146">
            <v>80359</v>
          </cell>
          <cell r="C146" t="str">
            <v>Herr</v>
          </cell>
          <cell r="D146" t="str">
            <v>Heusser</v>
          </cell>
          <cell r="E146" t="str">
            <v>Martin</v>
          </cell>
          <cell r="F146" t="str">
            <v>Heusser Martin</v>
          </cell>
          <cell r="G146" t="str">
            <v>Unterdorf 21a</v>
          </cell>
          <cell r="H146">
            <v>8421</v>
          </cell>
          <cell r="I146" t="str">
            <v>Dättlikon</v>
          </cell>
          <cell r="J146" t="str">
            <v>CH</v>
          </cell>
          <cell r="K146">
            <v>25699</v>
          </cell>
          <cell r="L146" t="str">
            <v>ZH</v>
          </cell>
          <cell r="M146" t="str">
            <v/>
          </cell>
          <cell r="N146" t="str">
            <v>H</v>
          </cell>
          <cell r="O146" t="str">
            <v/>
          </cell>
          <cell r="P146">
            <v>99</v>
          </cell>
        </row>
        <row r="147">
          <cell r="A147">
            <v>80359</v>
          </cell>
          <cell r="B147">
            <v>80360</v>
          </cell>
          <cell r="C147" t="str">
            <v>Herr</v>
          </cell>
          <cell r="D147" t="str">
            <v>Heusser</v>
          </cell>
          <cell r="E147" t="str">
            <v>Stephan</v>
          </cell>
          <cell r="F147" t="str">
            <v>Heusser Stephan</v>
          </cell>
          <cell r="G147" t="str">
            <v>Charlottenweg 25</v>
          </cell>
          <cell r="H147">
            <v>8212</v>
          </cell>
          <cell r="I147" t="str">
            <v>Neuhausen</v>
          </cell>
          <cell r="J147" t="str">
            <v>CH</v>
          </cell>
          <cell r="K147">
            <v>24137</v>
          </cell>
          <cell r="L147" t="str">
            <v>ZH</v>
          </cell>
          <cell r="M147" t="str">
            <v/>
          </cell>
          <cell r="N147" t="str">
            <v>H</v>
          </cell>
          <cell r="O147" t="str">
            <v/>
          </cell>
          <cell r="P147">
            <v>99</v>
          </cell>
        </row>
        <row r="148">
          <cell r="A148">
            <v>80360</v>
          </cell>
          <cell r="B148">
            <v>80361</v>
          </cell>
          <cell r="C148" t="str">
            <v>Herr</v>
          </cell>
          <cell r="D148" t="str">
            <v>Mongia</v>
          </cell>
          <cell r="E148" t="str">
            <v>Danilo</v>
          </cell>
          <cell r="F148" t="str">
            <v>Mongia Danilo</v>
          </cell>
          <cell r="G148" t="str">
            <v>Turmstrasse 16</v>
          </cell>
          <cell r="H148">
            <v>8400</v>
          </cell>
          <cell r="I148" t="str">
            <v>Winterthur</v>
          </cell>
          <cell r="K148">
            <v>26460</v>
          </cell>
          <cell r="L148" t="str">
            <v>ZH</v>
          </cell>
          <cell r="M148" t="str">
            <v/>
          </cell>
          <cell r="N148" t="str">
            <v>H</v>
          </cell>
          <cell r="O148" t="str">
            <v/>
          </cell>
          <cell r="P148">
            <v>99</v>
          </cell>
        </row>
        <row r="149">
          <cell r="A149">
            <v>80361</v>
          </cell>
          <cell r="B149">
            <v>80362</v>
          </cell>
          <cell r="C149" t="str">
            <v>Herr</v>
          </cell>
          <cell r="D149" t="str">
            <v>Müller</v>
          </cell>
          <cell r="E149" t="str">
            <v>Markus</v>
          </cell>
          <cell r="F149" t="str">
            <v>Müller Markus</v>
          </cell>
          <cell r="G149" t="str">
            <v>Moosburgstrasse 17</v>
          </cell>
          <cell r="H149">
            <v>8307</v>
          </cell>
          <cell r="I149" t="str">
            <v>Effretikon</v>
          </cell>
          <cell r="J149" t="str">
            <v>CH</v>
          </cell>
          <cell r="K149" t="str">
            <v>?</v>
          </cell>
          <cell r="L149" t="str">
            <v>ZH</v>
          </cell>
          <cell r="M149" t="str">
            <v/>
          </cell>
          <cell r="N149" t="str">
            <v>H</v>
          </cell>
          <cell r="O149" t="str">
            <v/>
          </cell>
          <cell r="P149">
            <v>99</v>
          </cell>
        </row>
        <row r="150">
          <cell r="A150">
            <v>80362</v>
          </cell>
          <cell r="B150">
            <v>80363</v>
          </cell>
          <cell r="C150" t="str">
            <v>Herr</v>
          </cell>
          <cell r="D150" t="str">
            <v>Neff</v>
          </cell>
          <cell r="E150" t="str">
            <v>Daniel</v>
          </cell>
          <cell r="F150" t="str">
            <v>Neff Daniel</v>
          </cell>
          <cell r="G150" t="str">
            <v>In der Weid 5</v>
          </cell>
          <cell r="H150">
            <v>8472</v>
          </cell>
          <cell r="I150" t="str">
            <v>Seuzach</v>
          </cell>
          <cell r="J150" t="str">
            <v>CH</v>
          </cell>
          <cell r="K150">
            <v>26429</v>
          </cell>
          <cell r="L150" t="str">
            <v>ZH</v>
          </cell>
          <cell r="M150" t="str">
            <v/>
          </cell>
          <cell r="N150" t="str">
            <v>H</v>
          </cell>
          <cell r="O150" t="str">
            <v/>
          </cell>
          <cell r="P150">
            <v>99</v>
          </cell>
        </row>
        <row r="151">
          <cell r="A151">
            <v>80364</v>
          </cell>
          <cell r="B151">
            <v>80364</v>
          </cell>
          <cell r="C151" t="str">
            <v>Herr</v>
          </cell>
          <cell r="D151" t="str">
            <v>Rohner</v>
          </cell>
          <cell r="E151" t="str">
            <v>Willy</v>
          </cell>
          <cell r="F151" t="str">
            <v>Rohner Willy</v>
          </cell>
          <cell r="G151" t="str">
            <v>Seuzachstrasse 9</v>
          </cell>
          <cell r="H151">
            <v>8413</v>
          </cell>
          <cell r="I151" t="str">
            <v>Neftenbach</v>
          </cell>
          <cell r="J151" t="str">
            <v>CH</v>
          </cell>
          <cell r="K151" t="str">
            <v>?</v>
          </cell>
          <cell r="L151" t="str">
            <v>ZH</v>
          </cell>
          <cell r="M151" t="str">
            <v/>
          </cell>
          <cell r="N151" t="str">
            <v>H</v>
          </cell>
          <cell r="O151" t="str">
            <v/>
          </cell>
          <cell r="P151">
            <v>99</v>
          </cell>
        </row>
        <row r="152">
          <cell r="A152">
            <v>80365</v>
          </cell>
          <cell r="B152">
            <v>80365</v>
          </cell>
          <cell r="C152" t="str">
            <v>Herr</v>
          </cell>
          <cell r="D152" t="str">
            <v>Sutter</v>
          </cell>
          <cell r="E152" t="str">
            <v>Beat</v>
          </cell>
          <cell r="F152" t="str">
            <v>Sutter Beat</v>
          </cell>
          <cell r="G152" t="str">
            <v>Gerbistrasse 10</v>
          </cell>
          <cell r="H152">
            <v>8730</v>
          </cell>
          <cell r="I152" t="str">
            <v>Uznach</v>
          </cell>
          <cell r="J152" t="str">
            <v>CH</v>
          </cell>
          <cell r="K152">
            <v>18172</v>
          </cell>
          <cell r="L152" t="str">
            <v>ZH</v>
          </cell>
          <cell r="M152" t="str">
            <v/>
          </cell>
          <cell r="N152" t="str">
            <v>H</v>
          </cell>
          <cell r="O152" t="str">
            <v/>
          </cell>
          <cell r="P152">
            <v>99</v>
          </cell>
        </row>
        <row r="153">
          <cell r="A153">
            <v>80366</v>
          </cell>
          <cell r="B153">
            <v>80366</v>
          </cell>
          <cell r="C153" t="str">
            <v>Herr</v>
          </cell>
          <cell r="D153" t="str">
            <v>Szummer</v>
          </cell>
          <cell r="E153" t="str">
            <v>Alexander</v>
          </cell>
          <cell r="F153" t="str">
            <v>Szummer Alexander</v>
          </cell>
          <cell r="G153" t="str">
            <v>Eigweiherstrasse 28</v>
          </cell>
          <cell r="H153">
            <v>8400</v>
          </cell>
          <cell r="I153" t="str">
            <v>Winterthur</v>
          </cell>
          <cell r="J153" t="str">
            <v>CH</v>
          </cell>
          <cell r="K153">
            <v>27411</v>
          </cell>
          <cell r="L153" t="str">
            <v>ZH</v>
          </cell>
          <cell r="M153" t="str">
            <v/>
          </cell>
          <cell r="N153" t="str">
            <v>H</v>
          </cell>
          <cell r="O153" t="str">
            <v/>
          </cell>
          <cell r="P153">
            <v>99</v>
          </cell>
        </row>
        <row r="154">
          <cell r="A154">
            <v>64011</v>
          </cell>
          <cell r="B154">
            <v>5661</v>
          </cell>
          <cell r="C154" t="str">
            <v>Frau</v>
          </cell>
          <cell r="D154" t="str">
            <v>Bojahr</v>
          </cell>
          <cell r="E154" t="str">
            <v>Beatrice</v>
          </cell>
          <cell r="F154" t="str">
            <v>Bojahr Beatrice</v>
          </cell>
          <cell r="G154" t="str">
            <v>Riedmatt 31</v>
          </cell>
          <cell r="H154">
            <v>6300</v>
          </cell>
          <cell r="I154" t="str">
            <v>ZUG</v>
          </cell>
          <cell r="J154" t="str">
            <v>CH</v>
          </cell>
          <cell r="K154">
            <v>21347</v>
          </cell>
          <cell r="L154" t="str">
            <v>ZG</v>
          </cell>
          <cell r="M154" t="str">
            <v/>
          </cell>
          <cell r="N154" t="str">
            <v>D</v>
          </cell>
          <cell r="O154" t="str">
            <v/>
          </cell>
          <cell r="P154">
            <v>93</v>
          </cell>
        </row>
        <row r="155">
          <cell r="A155">
            <v>64012</v>
          </cell>
          <cell r="B155">
            <v>6019</v>
          </cell>
          <cell r="C155" t="str">
            <v>Herrn</v>
          </cell>
          <cell r="D155" t="str">
            <v>Bojahr</v>
          </cell>
          <cell r="E155" t="str">
            <v>Ortwin</v>
          </cell>
          <cell r="F155" t="str">
            <v>Bojahr Ortwin</v>
          </cell>
          <cell r="G155" t="str">
            <v>Riedmatt 31</v>
          </cell>
          <cell r="H155">
            <v>6300</v>
          </cell>
          <cell r="I155" t="str">
            <v>ZUG</v>
          </cell>
          <cell r="J155" t="str">
            <v>D</v>
          </cell>
          <cell r="K155">
            <v>21219</v>
          </cell>
          <cell r="L155" t="str">
            <v>ZG</v>
          </cell>
          <cell r="M155" t="str">
            <v/>
          </cell>
          <cell r="N155" t="str">
            <v>H</v>
          </cell>
          <cell r="O155" t="str">
            <v/>
          </cell>
          <cell r="P155">
            <v>93</v>
          </cell>
        </row>
        <row r="156">
          <cell r="A156">
            <v>64020</v>
          </cell>
          <cell r="B156">
            <v>64020</v>
          </cell>
          <cell r="C156" t="str">
            <v>Herrn</v>
          </cell>
          <cell r="D156" t="str">
            <v>Koch</v>
          </cell>
          <cell r="E156" t="str">
            <v>Stephan</v>
          </cell>
          <cell r="F156" t="str">
            <v>Koch Stephan</v>
          </cell>
          <cell r="G156" t="str">
            <v>Chamerstrasse 21</v>
          </cell>
          <cell r="H156">
            <v>6331</v>
          </cell>
          <cell r="I156" t="str">
            <v>HÜNENBERG</v>
          </cell>
          <cell r="J156" t="str">
            <v>CH</v>
          </cell>
          <cell r="K156">
            <v>25979</v>
          </cell>
          <cell r="L156" t="str">
            <v>ZG</v>
          </cell>
          <cell r="M156" t="str">
            <v/>
          </cell>
          <cell r="N156" t="str">
            <v>H</v>
          </cell>
          <cell r="O156" t="str">
            <v>HA</v>
          </cell>
          <cell r="P156">
            <v>93</v>
          </cell>
        </row>
        <row r="157">
          <cell r="A157">
            <v>64021</v>
          </cell>
          <cell r="B157">
            <v>64021</v>
          </cell>
          <cell r="C157" t="str">
            <v>Herrn</v>
          </cell>
          <cell r="D157" t="str">
            <v>Küttel</v>
          </cell>
          <cell r="E157" t="str">
            <v>Ivo</v>
          </cell>
          <cell r="F157" t="str">
            <v>Küttel Ivo</v>
          </cell>
          <cell r="G157" t="str">
            <v>Pilatusstrasse 9</v>
          </cell>
          <cell r="H157">
            <v>6312</v>
          </cell>
          <cell r="I157" t="str">
            <v>STEINHAUSEN</v>
          </cell>
          <cell r="J157" t="str">
            <v>CH</v>
          </cell>
          <cell r="K157">
            <v>31133</v>
          </cell>
          <cell r="L157" t="str">
            <v>ZG</v>
          </cell>
          <cell r="M157" t="str">
            <v>Mini</v>
          </cell>
          <cell r="N157" t="str">
            <v>H</v>
          </cell>
          <cell r="O157" t="str">
            <v/>
          </cell>
          <cell r="P157">
            <v>93</v>
          </cell>
        </row>
        <row r="158">
          <cell r="A158">
            <v>64023</v>
          </cell>
          <cell r="B158">
            <v>64023</v>
          </cell>
          <cell r="C158" t="str">
            <v>Frau</v>
          </cell>
          <cell r="D158" t="str">
            <v>Küttel</v>
          </cell>
          <cell r="E158" t="str">
            <v>Judith</v>
          </cell>
          <cell r="F158" t="str">
            <v>Küttel Judith</v>
          </cell>
          <cell r="G158" t="str">
            <v>Pilatusstrasse 9</v>
          </cell>
          <cell r="H158">
            <v>6312</v>
          </cell>
          <cell r="I158" t="str">
            <v>STEINHAUSEN</v>
          </cell>
          <cell r="J158" t="str">
            <v>CH</v>
          </cell>
          <cell r="K158">
            <v>20234</v>
          </cell>
          <cell r="L158" t="str">
            <v>ZG</v>
          </cell>
          <cell r="M158" t="str">
            <v/>
          </cell>
          <cell r="N158" t="str">
            <v>D</v>
          </cell>
          <cell r="O158" t="str">
            <v/>
          </cell>
          <cell r="P158">
            <v>93</v>
          </cell>
        </row>
        <row r="159">
          <cell r="A159">
            <v>64026</v>
          </cell>
          <cell r="B159">
            <v>64026</v>
          </cell>
          <cell r="C159" t="str">
            <v>Herrn</v>
          </cell>
          <cell r="D159" t="str">
            <v>Stiegelbauer</v>
          </cell>
          <cell r="E159" t="str">
            <v>Martin</v>
          </cell>
          <cell r="F159" t="str">
            <v>Stiegelbauer Martin</v>
          </cell>
          <cell r="G159" t="str">
            <v>Schürmatt 13</v>
          </cell>
          <cell r="H159">
            <v>6331</v>
          </cell>
          <cell r="I159" t="str">
            <v>HÜNNENBERG</v>
          </cell>
          <cell r="J159" t="str">
            <v>CH</v>
          </cell>
          <cell r="K159">
            <v>25371</v>
          </cell>
          <cell r="L159" t="str">
            <v>ZG</v>
          </cell>
          <cell r="M159" t="str">
            <v/>
          </cell>
          <cell r="N159" t="str">
            <v>H</v>
          </cell>
          <cell r="O159" t="str">
            <v>HB</v>
          </cell>
          <cell r="P159">
            <v>93</v>
          </cell>
        </row>
        <row r="160">
          <cell r="A160">
            <v>64029</v>
          </cell>
          <cell r="B160">
            <v>80077</v>
          </cell>
          <cell r="C160" t="str">
            <v>Herrn</v>
          </cell>
          <cell r="D160" t="str">
            <v>Dütschler</v>
          </cell>
          <cell r="E160" t="str">
            <v>Ralph</v>
          </cell>
          <cell r="F160" t="str">
            <v>Dütschler Ralph</v>
          </cell>
          <cell r="G160" t="str">
            <v>Hauserstrasse 16</v>
          </cell>
          <cell r="H160">
            <v>5454</v>
          </cell>
          <cell r="I160" t="str">
            <v>BELLIKON</v>
          </cell>
          <cell r="J160" t="str">
            <v>CH</v>
          </cell>
          <cell r="K160">
            <v>19331</v>
          </cell>
          <cell r="L160" t="str">
            <v>ZG</v>
          </cell>
          <cell r="M160" t="str">
            <v/>
          </cell>
          <cell r="N160" t="str">
            <v>H</v>
          </cell>
          <cell r="O160" t="str">
            <v>HC</v>
          </cell>
          <cell r="P160">
            <v>93</v>
          </cell>
        </row>
        <row r="161">
          <cell r="A161">
            <v>64032</v>
          </cell>
          <cell r="B161">
            <v>80045</v>
          </cell>
          <cell r="C161" t="str">
            <v>Herrn</v>
          </cell>
          <cell r="D161" t="str">
            <v>Häfliger</v>
          </cell>
          <cell r="E161" t="str">
            <v>Dominik</v>
          </cell>
          <cell r="F161" t="str">
            <v>Häfliger Dominik</v>
          </cell>
          <cell r="G161" t="str">
            <v>Bollstrasse 1</v>
          </cell>
          <cell r="H161">
            <v>5442</v>
          </cell>
          <cell r="I161" t="str">
            <v>FISLISBACH</v>
          </cell>
          <cell r="J161" t="str">
            <v>CH</v>
          </cell>
          <cell r="K161">
            <v>21339</v>
          </cell>
          <cell r="L161" t="str">
            <v>ZG</v>
          </cell>
          <cell r="M161" t="str">
            <v/>
          </cell>
          <cell r="N161" t="str">
            <v>H</v>
          </cell>
          <cell r="O161" t="str">
            <v/>
          </cell>
          <cell r="P161">
            <v>76</v>
          </cell>
        </row>
        <row r="162">
          <cell r="A162">
            <v>64034</v>
          </cell>
          <cell r="B162">
            <v>5666</v>
          </cell>
          <cell r="C162" t="str">
            <v>Herrn</v>
          </cell>
          <cell r="D162" t="str">
            <v>Eltschinger</v>
          </cell>
          <cell r="E162" t="str">
            <v>Dominik</v>
          </cell>
          <cell r="F162" t="str">
            <v>Eltschinger Dominik</v>
          </cell>
          <cell r="G162" t="str">
            <v>Schöngrund 10</v>
          </cell>
          <cell r="H162">
            <v>6343</v>
          </cell>
          <cell r="I162" t="str">
            <v>ROTKREUZ</v>
          </cell>
          <cell r="J162" t="str">
            <v>CH</v>
          </cell>
          <cell r="K162">
            <v>21003</v>
          </cell>
          <cell r="L162" t="str">
            <v>ZG</v>
          </cell>
          <cell r="M162" t="str">
            <v/>
          </cell>
          <cell r="N162" t="str">
            <v>H</v>
          </cell>
          <cell r="O162" t="str">
            <v/>
          </cell>
          <cell r="P162">
            <v>93</v>
          </cell>
        </row>
        <row r="163">
          <cell r="A163">
            <v>64035</v>
          </cell>
          <cell r="B163">
            <v>5665</v>
          </cell>
          <cell r="C163" t="str">
            <v>Frau</v>
          </cell>
          <cell r="D163" t="str">
            <v>Frey</v>
          </cell>
          <cell r="E163" t="str">
            <v>A.-Jasmine</v>
          </cell>
          <cell r="F163" t="str">
            <v>Frey A.-Jasmine</v>
          </cell>
          <cell r="G163" t="str">
            <v>Birkenmatt 7</v>
          </cell>
          <cell r="H163">
            <v>6343</v>
          </cell>
          <cell r="I163" t="str">
            <v>ROTKREUZ</v>
          </cell>
          <cell r="J163" t="str">
            <v>CH</v>
          </cell>
          <cell r="K163">
            <v>21389</v>
          </cell>
          <cell r="L163" t="str">
            <v>ZG</v>
          </cell>
          <cell r="M163" t="str">
            <v/>
          </cell>
          <cell r="N163" t="str">
            <v>D</v>
          </cell>
          <cell r="O163" t="str">
            <v/>
          </cell>
          <cell r="P163">
            <v>93</v>
          </cell>
        </row>
        <row r="164">
          <cell r="A164">
            <v>64038</v>
          </cell>
          <cell r="B164">
            <v>6020</v>
          </cell>
          <cell r="C164" t="str">
            <v>Herrn</v>
          </cell>
          <cell r="D164" t="str">
            <v>Fumey</v>
          </cell>
          <cell r="E164" t="str">
            <v>Harry</v>
          </cell>
          <cell r="F164" t="str">
            <v>Fumey Harry</v>
          </cell>
          <cell r="G164" t="str">
            <v>Dorfstrasse 19b</v>
          </cell>
          <cell r="H164">
            <v>6340</v>
          </cell>
          <cell r="I164" t="str">
            <v>BAAR</v>
          </cell>
          <cell r="J164" t="str">
            <v>CH</v>
          </cell>
          <cell r="K164">
            <v>22857</v>
          </cell>
          <cell r="L164" t="str">
            <v>ZG</v>
          </cell>
          <cell r="M164" t="str">
            <v/>
          </cell>
          <cell r="N164" t="str">
            <v>H</v>
          </cell>
          <cell r="O164" t="str">
            <v/>
          </cell>
          <cell r="P164">
            <v>93</v>
          </cell>
        </row>
        <row r="165">
          <cell r="A165">
            <v>64039</v>
          </cell>
          <cell r="B165">
            <v>64039</v>
          </cell>
          <cell r="C165" t="str">
            <v>Herrn</v>
          </cell>
          <cell r="D165" t="str">
            <v>Buchschacher</v>
          </cell>
          <cell r="E165" t="str">
            <v>Christian</v>
          </cell>
          <cell r="F165" t="str">
            <v>Buchschacher Christian</v>
          </cell>
          <cell r="G165" t="str">
            <v>Weidliweg 4</v>
          </cell>
          <cell r="H165">
            <v>8909</v>
          </cell>
          <cell r="I165" t="str">
            <v>ZWILIKON</v>
          </cell>
          <cell r="J165" t="str">
            <v>CH</v>
          </cell>
          <cell r="K165">
            <v>26111</v>
          </cell>
          <cell r="L165" t="str">
            <v>ZG</v>
          </cell>
          <cell r="M165" t="str">
            <v/>
          </cell>
          <cell r="N165" t="str">
            <v>H</v>
          </cell>
          <cell r="O165" t="str">
            <v/>
          </cell>
          <cell r="P165">
            <v>94</v>
          </cell>
        </row>
        <row r="166">
          <cell r="A166">
            <v>64041</v>
          </cell>
          <cell r="B166">
            <v>64041</v>
          </cell>
          <cell r="C166" t="str">
            <v>Frau</v>
          </cell>
          <cell r="D166" t="str">
            <v>Weiss</v>
          </cell>
          <cell r="E166" t="str">
            <v>Berta</v>
          </cell>
          <cell r="F166" t="str">
            <v>Weiss Berta</v>
          </cell>
          <cell r="G166" t="str">
            <v>Brünismattstrasse 5</v>
          </cell>
          <cell r="H166">
            <v>5610</v>
          </cell>
          <cell r="I166" t="str">
            <v>WOHLEN  AG</v>
          </cell>
          <cell r="J166" t="str">
            <v>CH</v>
          </cell>
          <cell r="K166">
            <v>15654</v>
          </cell>
          <cell r="L166" t="str">
            <v>ZG</v>
          </cell>
          <cell r="M166" t="str">
            <v/>
          </cell>
          <cell r="N166" t="str">
            <v>D</v>
          </cell>
          <cell r="O166" t="str">
            <v>DB</v>
          </cell>
          <cell r="P166">
            <v>94</v>
          </cell>
        </row>
        <row r="167">
          <cell r="A167">
            <v>64043</v>
          </cell>
          <cell r="B167">
            <v>5729</v>
          </cell>
          <cell r="C167" t="str">
            <v>Herrn</v>
          </cell>
          <cell r="D167" t="str">
            <v>Miracula Giuliano</v>
          </cell>
          <cell r="E167" t="str">
            <v>Giuseppe</v>
          </cell>
          <cell r="F167" t="str">
            <v>Miracula Giuliano Giuseppe</v>
          </cell>
          <cell r="G167" t="str">
            <v>Höflimatte 2</v>
          </cell>
          <cell r="H167">
            <v>6207</v>
          </cell>
          <cell r="I167" t="str">
            <v>NOTTWIL</v>
          </cell>
          <cell r="J167" t="str">
            <v>I</v>
          </cell>
          <cell r="K167">
            <v>24771</v>
          </cell>
          <cell r="L167" t="str">
            <v>ZG</v>
          </cell>
          <cell r="M167" t="str">
            <v/>
          </cell>
          <cell r="N167" t="str">
            <v>H</v>
          </cell>
          <cell r="O167" t="str">
            <v>HC</v>
          </cell>
          <cell r="P167">
            <v>94</v>
          </cell>
        </row>
        <row r="168">
          <cell r="A168">
            <v>64046</v>
          </cell>
          <cell r="B168">
            <v>80076</v>
          </cell>
          <cell r="C168" t="str">
            <v>Herrn</v>
          </cell>
          <cell r="D168" t="str">
            <v xml:space="preserve">Dailly </v>
          </cell>
          <cell r="E168" t="str">
            <v>Pierre</v>
          </cell>
          <cell r="F168" t="str">
            <v>Dailly  Pierre</v>
          </cell>
          <cell r="G168" t="str">
            <v>Husmattweg 5</v>
          </cell>
          <cell r="H168">
            <v>8915</v>
          </cell>
          <cell r="I168" t="str">
            <v>HAUSEN AM ALBIS</v>
          </cell>
          <cell r="J168" t="str">
            <v>CH</v>
          </cell>
          <cell r="K168">
            <v>15727</v>
          </cell>
          <cell r="L168" t="str">
            <v>ZG</v>
          </cell>
          <cell r="M168" t="str">
            <v/>
          </cell>
          <cell r="N168" t="str">
            <v>H</v>
          </cell>
          <cell r="O168" t="str">
            <v>HC</v>
          </cell>
          <cell r="P168">
            <v>94</v>
          </cell>
        </row>
        <row r="169">
          <cell r="A169">
            <v>64048</v>
          </cell>
          <cell r="B169">
            <v>64048</v>
          </cell>
          <cell r="C169" t="str">
            <v>Herrn</v>
          </cell>
          <cell r="D169" t="str">
            <v xml:space="preserve">Hofer </v>
          </cell>
          <cell r="E169" t="str">
            <v>Richard</v>
          </cell>
          <cell r="F169" t="str">
            <v>Hofer  Richard</v>
          </cell>
          <cell r="G169" t="str">
            <v>Bierkellerweg 10</v>
          </cell>
          <cell r="H169">
            <v>5612</v>
          </cell>
          <cell r="I169" t="str">
            <v>VILLMERGEN</v>
          </cell>
          <cell r="J169" t="str">
            <v>CH</v>
          </cell>
          <cell r="K169">
            <v>24718</v>
          </cell>
          <cell r="L169" t="str">
            <v>ZG</v>
          </cell>
          <cell r="M169" t="str">
            <v/>
          </cell>
          <cell r="N169" t="str">
            <v>H</v>
          </cell>
          <cell r="O169" t="str">
            <v/>
          </cell>
          <cell r="P169">
            <v>94</v>
          </cell>
        </row>
        <row r="170">
          <cell r="A170">
            <v>64051</v>
          </cell>
          <cell r="B170">
            <v>64051</v>
          </cell>
          <cell r="C170" t="str">
            <v>Herrn</v>
          </cell>
          <cell r="D170" t="str">
            <v>Weiss</v>
          </cell>
          <cell r="E170" t="str">
            <v>Hans</v>
          </cell>
          <cell r="F170" t="str">
            <v>Weiss Hans</v>
          </cell>
          <cell r="G170" t="str">
            <v>Brünismattstrasse 5</v>
          </cell>
          <cell r="H170">
            <v>5610</v>
          </cell>
          <cell r="I170" t="str">
            <v>WOHLEN  AG</v>
          </cell>
          <cell r="J170" t="str">
            <v>CH</v>
          </cell>
          <cell r="K170">
            <v>13069</v>
          </cell>
          <cell r="L170" t="str">
            <v>ZG</v>
          </cell>
          <cell r="M170" t="str">
            <v/>
          </cell>
          <cell r="N170" t="str">
            <v>H</v>
          </cell>
          <cell r="O170" t="str">
            <v/>
          </cell>
          <cell r="P170">
            <v>94</v>
          </cell>
        </row>
        <row r="171">
          <cell r="A171">
            <v>64052</v>
          </cell>
          <cell r="B171">
            <v>64052</v>
          </cell>
          <cell r="C171" t="str">
            <v>Frau</v>
          </cell>
          <cell r="D171" t="str">
            <v>Nabica-Jordi</v>
          </cell>
          <cell r="E171" t="str">
            <v>Barbara</v>
          </cell>
          <cell r="F171" t="str">
            <v>Nabica-Jordi Barbara</v>
          </cell>
          <cell r="G171" t="str">
            <v>Schartenstrasse 99</v>
          </cell>
          <cell r="H171">
            <v>5430</v>
          </cell>
          <cell r="I171" t="str">
            <v>WETTINGEN</v>
          </cell>
          <cell r="J171" t="str">
            <v>CH</v>
          </cell>
          <cell r="K171">
            <v>24449</v>
          </cell>
          <cell r="L171" t="str">
            <v>ZG</v>
          </cell>
          <cell r="M171" t="str">
            <v/>
          </cell>
          <cell r="N171" t="str">
            <v>D</v>
          </cell>
          <cell r="O171" t="str">
            <v/>
          </cell>
          <cell r="P171">
            <v>94</v>
          </cell>
        </row>
        <row r="172">
          <cell r="A172">
            <v>64056</v>
          </cell>
          <cell r="B172">
            <v>64056</v>
          </cell>
          <cell r="C172" t="str">
            <v>Herrn</v>
          </cell>
          <cell r="D172" t="str">
            <v>Nabica</v>
          </cell>
          <cell r="E172" t="str">
            <v>Luis</v>
          </cell>
          <cell r="F172" t="str">
            <v>Nabica Luis</v>
          </cell>
          <cell r="G172" t="str">
            <v>Schartenstrasse 99</v>
          </cell>
          <cell r="H172">
            <v>5430</v>
          </cell>
          <cell r="I172" t="str">
            <v>WETTINGEN</v>
          </cell>
          <cell r="J172" t="str">
            <v>CH</v>
          </cell>
          <cell r="K172">
            <v>24023</v>
          </cell>
          <cell r="L172" t="str">
            <v>ZG</v>
          </cell>
          <cell r="M172" t="str">
            <v/>
          </cell>
          <cell r="N172" t="str">
            <v>H</v>
          </cell>
          <cell r="O172" t="str">
            <v>HC</v>
          </cell>
          <cell r="P172">
            <v>95</v>
          </cell>
        </row>
        <row r="173">
          <cell r="A173">
            <v>64058</v>
          </cell>
          <cell r="B173">
            <v>64058</v>
          </cell>
          <cell r="C173" t="str">
            <v>Herrn</v>
          </cell>
          <cell r="D173" t="str">
            <v>Fankhauser</v>
          </cell>
          <cell r="E173" t="str">
            <v>Daniel</v>
          </cell>
          <cell r="F173" t="str">
            <v>Fankhauser Daniel</v>
          </cell>
          <cell r="G173" t="str">
            <v>Tellenmattstrasse 20</v>
          </cell>
          <cell r="H173">
            <v>6312</v>
          </cell>
          <cell r="I173" t="str">
            <v>STEINHAUSEN</v>
          </cell>
          <cell r="J173" t="str">
            <v>CH</v>
          </cell>
          <cell r="K173">
            <v>25526</v>
          </cell>
          <cell r="L173" t="str">
            <v>ZG</v>
          </cell>
          <cell r="M173" t="str">
            <v/>
          </cell>
          <cell r="N173" t="str">
            <v>H</v>
          </cell>
          <cell r="O173" t="str">
            <v>HC</v>
          </cell>
          <cell r="P173">
            <v>94</v>
          </cell>
        </row>
        <row r="174">
          <cell r="A174">
            <v>64062</v>
          </cell>
          <cell r="B174">
            <v>64062</v>
          </cell>
          <cell r="C174" t="str">
            <v>Frau</v>
          </cell>
          <cell r="D174" t="str">
            <v>Büchi</v>
          </cell>
          <cell r="E174" t="str">
            <v>Sandra</v>
          </cell>
          <cell r="F174" t="str">
            <v>Büchi Sandra</v>
          </cell>
          <cell r="G174" t="str">
            <v>Schweielstrasse 6</v>
          </cell>
          <cell r="H174">
            <v>5630</v>
          </cell>
          <cell r="I174" t="str">
            <v>MURI AG</v>
          </cell>
          <cell r="J174" t="str">
            <v>CH</v>
          </cell>
          <cell r="K174">
            <v>25088</v>
          </cell>
          <cell r="L174" t="str">
            <v>ZG</v>
          </cell>
          <cell r="M174" t="str">
            <v/>
          </cell>
          <cell r="N174" t="str">
            <v>D</v>
          </cell>
          <cell r="O174" t="str">
            <v>DB</v>
          </cell>
          <cell r="P174">
            <v>98</v>
          </cell>
        </row>
        <row r="175">
          <cell r="A175">
            <v>64063</v>
          </cell>
          <cell r="B175">
            <v>64063</v>
          </cell>
          <cell r="C175" t="str">
            <v>Herrn</v>
          </cell>
          <cell r="D175" t="str">
            <v>Büchi</v>
          </cell>
          <cell r="E175" t="str">
            <v>Thomas</v>
          </cell>
          <cell r="F175" t="str">
            <v>Büchi Thomas</v>
          </cell>
          <cell r="G175" t="str">
            <v>Schweielstrasse 6</v>
          </cell>
          <cell r="H175">
            <v>5630</v>
          </cell>
          <cell r="I175" t="str">
            <v>MURI AG</v>
          </cell>
          <cell r="J175" t="str">
            <v>CH</v>
          </cell>
          <cell r="K175">
            <v>25124</v>
          </cell>
          <cell r="L175" t="str">
            <v>ZG</v>
          </cell>
          <cell r="M175" t="str">
            <v/>
          </cell>
          <cell r="N175" t="str">
            <v>H</v>
          </cell>
          <cell r="O175" t="str">
            <v>HC</v>
          </cell>
          <cell r="P175">
            <v>95</v>
          </cell>
        </row>
        <row r="176">
          <cell r="A176">
            <v>64069</v>
          </cell>
          <cell r="B176">
            <v>64069</v>
          </cell>
          <cell r="C176" t="str">
            <v>Herrn</v>
          </cell>
          <cell r="D176" t="str">
            <v>Traub</v>
          </cell>
          <cell r="E176" t="str">
            <v>Philipp</v>
          </cell>
          <cell r="F176" t="str">
            <v>Traub Philipp</v>
          </cell>
          <cell r="G176" t="str">
            <v>Matthofring 62</v>
          </cell>
          <cell r="H176">
            <v>6005</v>
          </cell>
          <cell r="I176" t="str">
            <v>LUZERN</v>
          </cell>
          <cell r="J176" t="str">
            <v>CH</v>
          </cell>
          <cell r="K176">
            <v>25972</v>
          </cell>
          <cell r="L176" t="str">
            <v>ZG</v>
          </cell>
          <cell r="M176" t="str">
            <v/>
          </cell>
          <cell r="N176" t="str">
            <v>H</v>
          </cell>
          <cell r="O176" t="str">
            <v/>
          </cell>
          <cell r="P176">
            <v>95</v>
          </cell>
        </row>
        <row r="177">
          <cell r="A177">
            <v>64070</v>
          </cell>
          <cell r="B177">
            <v>64070</v>
          </cell>
          <cell r="C177" t="str">
            <v>Herrn</v>
          </cell>
          <cell r="D177" t="str">
            <v>Imhof</v>
          </cell>
          <cell r="E177" t="str">
            <v>Markus</v>
          </cell>
          <cell r="F177" t="str">
            <v>Imhof Markus</v>
          </cell>
          <cell r="G177" t="str">
            <v>Weinbergstrasse 47</v>
          </cell>
          <cell r="H177">
            <v>6300</v>
          </cell>
          <cell r="I177" t="str">
            <v>ZUG</v>
          </cell>
          <cell r="J177" t="str">
            <v>CH</v>
          </cell>
          <cell r="K177">
            <v>21233</v>
          </cell>
          <cell r="L177" t="str">
            <v>ZG</v>
          </cell>
          <cell r="M177" t="str">
            <v/>
          </cell>
          <cell r="N177" t="str">
            <v>H</v>
          </cell>
          <cell r="O177" t="str">
            <v>HC</v>
          </cell>
          <cell r="P177">
            <v>95</v>
          </cell>
        </row>
        <row r="178">
          <cell r="A178">
            <v>64071</v>
          </cell>
          <cell r="B178">
            <v>64071</v>
          </cell>
          <cell r="C178" t="str">
            <v>Herrn</v>
          </cell>
          <cell r="D178" t="str">
            <v>Bleicher</v>
          </cell>
          <cell r="E178" t="str">
            <v>Andreas</v>
          </cell>
          <cell r="F178" t="str">
            <v>Bleicher Andreas</v>
          </cell>
          <cell r="G178" t="str">
            <v>Dorfstrasse 9</v>
          </cell>
          <cell r="H178">
            <v>6319</v>
          </cell>
          <cell r="I178" t="str">
            <v>ALLENWINDEN</v>
          </cell>
          <cell r="J178" t="str">
            <v>CH</v>
          </cell>
          <cell r="K178">
            <v>21142</v>
          </cell>
          <cell r="L178" t="str">
            <v>ZG</v>
          </cell>
          <cell r="M178" t="str">
            <v/>
          </cell>
          <cell r="N178" t="str">
            <v>H</v>
          </cell>
          <cell r="O178" t="str">
            <v>HC</v>
          </cell>
          <cell r="P178">
            <v>95</v>
          </cell>
        </row>
        <row r="179">
          <cell r="A179">
            <v>64079</v>
          </cell>
          <cell r="B179">
            <v>64079</v>
          </cell>
          <cell r="C179" t="str">
            <v>Frau</v>
          </cell>
          <cell r="D179" t="str">
            <v>Habermacher</v>
          </cell>
          <cell r="E179" t="str">
            <v>Karin</v>
          </cell>
          <cell r="F179" t="str">
            <v>Habermacher Karin</v>
          </cell>
          <cell r="G179" t="str">
            <v>Schürmatt 13</v>
          </cell>
          <cell r="H179">
            <v>6331</v>
          </cell>
          <cell r="I179" t="str">
            <v>HÜNENBERG</v>
          </cell>
          <cell r="J179" t="str">
            <v>CH</v>
          </cell>
          <cell r="K179">
            <v>25630</v>
          </cell>
          <cell r="L179" t="str">
            <v>ZG</v>
          </cell>
          <cell r="M179" t="str">
            <v/>
          </cell>
          <cell r="N179" t="str">
            <v>D</v>
          </cell>
          <cell r="O179" t="str">
            <v/>
          </cell>
          <cell r="P179">
            <v>95</v>
          </cell>
        </row>
        <row r="180">
          <cell r="A180">
            <v>64080</v>
          </cell>
          <cell r="B180">
            <v>80037</v>
          </cell>
          <cell r="C180" t="str">
            <v>Herrn</v>
          </cell>
          <cell r="D180" t="str">
            <v>Strickler</v>
          </cell>
          <cell r="E180" t="str">
            <v>Rudolf</v>
          </cell>
          <cell r="F180" t="str">
            <v>Strickler Rudolf</v>
          </cell>
          <cell r="G180" t="str">
            <v>Inwilerriedstrasse 45</v>
          </cell>
          <cell r="H180">
            <v>6340</v>
          </cell>
          <cell r="I180" t="str">
            <v>BAAR</v>
          </cell>
          <cell r="J180" t="str">
            <v>CH</v>
          </cell>
          <cell r="K180">
            <v>18578</v>
          </cell>
          <cell r="L180" t="str">
            <v>ZG</v>
          </cell>
          <cell r="M180" t="str">
            <v/>
          </cell>
          <cell r="N180" t="str">
            <v>H</v>
          </cell>
          <cell r="O180" t="str">
            <v>HA</v>
          </cell>
          <cell r="P180">
            <v>73</v>
          </cell>
        </row>
        <row r="181">
          <cell r="A181">
            <v>64081</v>
          </cell>
          <cell r="B181">
            <v>5644</v>
          </cell>
          <cell r="C181" t="str">
            <v>Frau</v>
          </cell>
          <cell r="D181" t="str">
            <v>Strickler</v>
          </cell>
          <cell r="E181" t="str">
            <v>Ursula</v>
          </cell>
          <cell r="F181" t="str">
            <v>Strickler Ursula</v>
          </cell>
          <cell r="G181" t="str">
            <v>Inwilerriedstrasse 45</v>
          </cell>
          <cell r="H181">
            <v>6340</v>
          </cell>
          <cell r="I181" t="str">
            <v>BAAR</v>
          </cell>
          <cell r="J181" t="str">
            <v>CH</v>
          </cell>
          <cell r="K181">
            <v>18807</v>
          </cell>
          <cell r="L181" t="str">
            <v>ZG</v>
          </cell>
          <cell r="M181" t="str">
            <v/>
          </cell>
          <cell r="N181" t="str">
            <v>D</v>
          </cell>
          <cell r="O181" t="str">
            <v>DB</v>
          </cell>
          <cell r="P181">
            <v>74</v>
          </cell>
        </row>
        <row r="182">
          <cell r="A182">
            <v>64082</v>
          </cell>
          <cell r="B182">
            <v>5574</v>
          </cell>
          <cell r="C182" t="str">
            <v>Frau</v>
          </cell>
          <cell r="D182" t="str">
            <v>Häberli</v>
          </cell>
          <cell r="E182" t="str">
            <v>Doris</v>
          </cell>
          <cell r="F182" t="str">
            <v>Häberli Doris</v>
          </cell>
          <cell r="G182" t="str">
            <v>Tellenmattstrasse 20</v>
          </cell>
          <cell r="H182">
            <v>6312</v>
          </cell>
          <cell r="I182" t="str">
            <v>STEINHAUSEN</v>
          </cell>
          <cell r="J182" t="str">
            <v>CH</v>
          </cell>
          <cell r="K182">
            <v>26119</v>
          </cell>
          <cell r="L182" t="str">
            <v>ZG</v>
          </cell>
          <cell r="M182" t="str">
            <v/>
          </cell>
          <cell r="N182" t="str">
            <v>D</v>
          </cell>
          <cell r="O182" t="str">
            <v/>
          </cell>
          <cell r="P182">
            <v>93</v>
          </cell>
        </row>
        <row r="183">
          <cell r="A183">
            <v>64085</v>
          </cell>
          <cell r="B183">
            <v>80066</v>
          </cell>
          <cell r="C183" t="str">
            <v>Frau</v>
          </cell>
          <cell r="D183" t="str">
            <v>Häfliger</v>
          </cell>
          <cell r="E183" t="str">
            <v>Verena</v>
          </cell>
          <cell r="F183" t="str">
            <v>Häfliger Verena</v>
          </cell>
          <cell r="G183" t="str">
            <v>Bollstrasse 1</v>
          </cell>
          <cell r="H183">
            <v>5442</v>
          </cell>
          <cell r="I183" t="str">
            <v>FISLISBACH</v>
          </cell>
          <cell r="J183" t="str">
            <v>CH</v>
          </cell>
          <cell r="K183">
            <v>22580</v>
          </cell>
          <cell r="L183" t="str">
            <v>ZG</v>
          </cell>
          <cell r="M183" t="str">
            <v/>
          </cell>
          <cell r="N183" t="str">
            <v>D</v>
          </cell>
          <cell r="O183" t="str">
            <v/>
          </cell>
          <cell r="P183">
            <v>81</v>
          </cell>
        </row>
        <row r="184">
          <cell r="A184">
            <v>64089</v>
          </cell>
          <cell r="B184">
            <v>64089</v>
          </cell>
          <cell r="C184" t="str">
            <v>Frau</v>
          </cell>
          <cell r="D184" t="str">
            <v>Cornu</v>
          </cell>
          <cell r="E184" t="str">
            <v>Linda</v>
          </cell>
          <cell r="F184" t="str">
            <v>Cornu Linda</v>
          </cell>
          <cell r="G184" t="str">
            <v>Gutschstrasse 40</v>
          </cell>
          <cell r="H184">
            <v>6313</v>
          </cell>
          <cell r="I184" t="str">
            <v>MENZINGEN</v>
          </cell>
          <cell r="J184" t="str">
            <v>CH</v>
          </cell>
          <cell r="K184">
            <v>21396</v>
          </cell>
          <cell r="L184" t="str">
            <v>ZG</v>
          </cell>
          <cell r="M184" t="str">
            <v/>
          </cell>
          <cell r="N184" t="str">
            <v>D</v>
          </cell>
          <cell r="O184" t="str">
            <v>DB</v>
          </cell>
          <cell r="P184">
            <v>95</v>
          </cell>
        </row>
        <row r="185">
          <cell r="A185">
            <v>64095</v>
          </cell>
          <cell r="B185">
            <v>64095</v>
          </cell>
          <cell r="C185" t="str">
            <v>Herrn</v>
          </cell>
          <cell r="D185" t="str">
            <v>Riccardi</v>
          </cell>
          <cell r="E185" t="str">
            <v>Filippo</v>
          </cell>
          <cell r="F185" t="str">
            <v>Riccardi Filippo</v>
          </cell>
          <cell r="G185" t="str">
            <v>Industriestrasse 1</v>
          </cell>
          <cell r="H185">
            <v>6312</v>
          </cell>
          <cell r="I185" t="str">
            <v>STEINHAUSEN</v>
          </cell>
          <cell r="J185" t="str">
            <v>I</v>
          </cell>
          <cell r="K185">
            <v>22637</v>
          </cell>
          <cell r="L185" t="str">
            <v>ZG</v>
          </cell>
          <cell r="M185" t="str">
            <v/>
          </cell>
          <cell r="N185" t="str">
            <v>H</v>
          </cell>
          <cell r="O185" t="str">
            <v>HC</v>
          </cell>
          <cell r="P185">
            <v>97</v>
          </cell>
        </row>
        <row r="186">
          <cell r="A186">
            <v>64096</v>
          </cell>
          <cell r="B186">
            <v>64096</v>
          </cell>
          <cell r="C186" t="str">
            <v>Herrn</v>
          </cell>
          <cell r="D186" t="str">
            <v>Ammann</v>
          </cell>
          <cell r="E186" t="str">
            <v>Hans</v>
          </cell>
          <cell r="F186" t="str">
            <v>Ammann Hans</v>
          </cell>
          <cell r="G186" t="str">
            <v>Neuhofstrasse 90</v>
          </cell>
          <cell r="H186">
            <v>6345</v>
          </cell>
          <cell r="I186" t="str">
            <v>NEUHEIM</v>
          </cell>
          <cell r="J186" t="str">
            <v>CH</v>
          </cell>
          <cell r="K186">
            <v>16766</v>
          </cell>
          <cell r="L186" t="str">
            <v>ZG</v>
          </cell>
          <cell r="M186" t="str">
            <v/>
          </cell>
          <cell r="N186" t="str">
            <v>H</v>
          </cell>
          <cell r="O186" t="str">
            <v>HC</v>
          </cell>
          <cell r="P186">
            <v>98</v>
          </cell>
        </row>
        <row r="187">
          <cell r="A187">
            <v>64098</v>
          </cell>
          <cell r="B187">
            <v>64098</v>
          </cell>
          <cell r="C187" t="str">
            <v>Herrn</v>
          </cell>
          <cell r="D187" t="str">
            <v>Furrer</v>
          </cell>
          <cell r="E187" t="str">
            <v>Toni</v>
          </cell>
          <cell r="F187" t="str">
            <v>Furrer Toni</v>
          </cell>
          <cell r="G187" t="str">
            <v>Waldstrasse 19</v>
          </cell>
          <cell r="H187">
            <v>8732</v>
          </cell>
          <cell r="I187" t="str">
            <v>NEUHAUS</v>
          </cell>
          <cell r="J187" t="str">
            <v>CH</v>
          </cell>
          <cell r="K187" t="str">
            <v>?</v>
          </cell>
          <cell r="L187" t="str">
            <v>ZG</v>
          </cell>
          <cell r="M187" t="str">
            <v/>
          </cell>
          <cell r="N187" t="str">
            <v>H</v>
          </cell>
          <cell r="O187" t="str">
            <v>HC</v>
          </cell>
          <cell r="P187">
            <v>98</v>
          </cell>
        </row>
        <row r="188">
          <cell r="A188">
            <v>64099</v>
          </cell>
          <cell r="B188">
            <v>80010</v>
          </cell>
          <cell r="C188" t="str">
            <v>Herrn</v>
          </cell>
          <cell r="D188" t="str">
            <v>Bachmann</v>
          </cell>
          <cell r="E188" t="str">
            <v>Franz</v>
          </cell>
          <cell r="F188" t="str">
            <v>Bachmann Franz</v>
          </cell>
          <cell r="G188" t="str">
            <v>Spindelstrasse 2</v>
          </cell>
          <cell r="H188">
            <v>8041</v>
          </cell>
          <cell r="I188" t="str">
            <v>ZÜRICH</v>
          </cell>
          <cell r="J188" t="str">
            <v>CH</v>
          </cell>
          <cell r="K188">
            <v>13445</v>
          </cell>
          <cell r="L188" t="str">
            <v>ZG</v>
          </cell>
          <cell r="M188" t="str">
            <v/>
          </cell>
          <cell r="N188" t="str">
            <v>H</v>
          </cell>
          <cell r="O188" t="str">
            <v>HB</v>
          </cell>
          <cell r="P188">
            <v>68</v>
          </cell>
        </row>
        <row r="189">
          <cell r="A189">
            <v>64101</v>
          </cell>
          <cell r="B189">
            <v>64101</v>
          </cell>
          <cell r="C189" t="str">
            <v>Frau</v>
          </cell>
          <cell r="D189" t="str">
            <v>Bürgi</v>
          </cell>
          <cell r="E189" t="str">
            <v>Doris</v>
          </cell>
          <cell r="F189" t="str">
            <v>Bürgi Doris</v>
          </cell>
          <cell r="G189" t="str">
            <v>Langmattstrasse 8</v>
          </cell>
          <cell r="H189">
            <v>6343</v>
          </cell>
          <cell r="I189" t="str">
            <v>ROTKREUZ</v>
          </cell>
          <cell r="J189" t="str">
            <v>CH</v>
          </cell>
          <cell r="K189">
            <v>22784</v>
          </cell>
          <cell r="L189" t="str">
            <v>ZG</v>
          </cell>
          <cell r="M189" t="str">
            <v/>
          </cell>
          <cell r="N189" t="str">
            <v>D</v>
          </cell>
          <cell r="O189" t="str">
            <v>DB</v>
          </cell>
          <cell r="P189">
            <v>98</v>
          </cell>
        </row>
        <row r="190">
          <cell r="A190">
            <v>64102</v>
          </cell>
          <cell r="B190">
            <v>64102</v>
          </cell>
          <cell r="C190" t="str">
            <v>Herrn</v>
          </cell>
          <cell r="D190" t="str">
            <v>Ruess</v>
          </cell>
          <cell r="E190" t="str">
            <v>Bruno</v>
          </cell>
          <cell r="F190" t="str">
            <v>Ruess Bruno</v>
          </cell>
          <cell r="G190" t="str">
            <v>Steinackerstrasse 4</v>
          </cell>
          <cell r="H190">
            <v>8152</v>
          </cell>
          <cell r="I190" t="str">
            <v>GLATTBRUGG</v>
          </cell>
          <cell r="J190" t="str">
            <v>CH</v>
          </cell>
          <cell r="K190">
            <v>22743</v>
          </cell>
          <cell r="L190" t="str">
            <v>ZG</v>
          </cell>
          <cell r="M190" t="str">
            <v/>
          </cell>
          <cell r="N190" t="str">
            <v>H</v>
          </cell>
          <cell r="O190" t="str">
            <v>HC</v>
          </cell>
          <cell r="P190">
            <v>98</v>
          </cell>
        </row>
        <row r="191">
          <cell r="A191">
            <v>64104</v>
          </cell>
          <cell r="B191">
            <v>64104</v>
          </cell>
          <cell r="C191" t="str">
            <v>Herrn</v>
          </cell>
          <cell r="D191" t="str">
            <v>Hegglin</v>
          </cell>
          <cell r="E191" t="str">
            <v>Damian</v>
          </cell>
          <cell r="F191" t="str">
            <v>Hegglin Damian</v>
          </cell>
          <cell r="G191" t="str">
            <v>Kirchgasse 1</v>
          </cell>
          <cell r="H191">
            <v>6313</v>
          </cell>
          <cell r="I191" t="str">
            <v>MENZINGEN</v>
          </cell>
          <cell r="J191" t="str">
            <v>CH</v>
          </cell>
          <cell r="K191">
            <v>25527</v>
          </cell>
          <cell r="L191" t="str">
            <v>ZG</v>
          </cell>
          <cell r="M191" t="str">
            <v/>
          </cell>
          <cell r="N191" t="str">
            <v>H</v>
          </cell>
          <cell r="O191" t="str">
            <v>HC</v>
          </cell>
          <cell r="P191">
            <v>98</v>
          </cell>
        </row>
        <row r="192">
          <cell r="A192">
            <v>64105</v>
          </cell>
          <cell r="B192">
            <v>64105</v>
          </cell>
          <cell r="C192" t="str">
            <v>Herrn</v>
          </cell>
          <cell r="D192" t="str">
            <v>Fedrizzi</v>
          </cell>
          <cell r="E192" t="str">
            <v>Arturo</v>
          </cell>
          <cell r="F192" t="str">
            <v>Fedrizzi Arturo</v>
          </cell>
          <cell r="G192" t="str">
            <v>Bergwerkstrasse 26</v>
          </cell>
          <cell r="H192">
            <v>8810</v>
          </cell>
          <cell r="I192" t="str">
            <v>HORGEN</v>
          </cell>
          <cell r="J192" t="str">
            <v>CH</v>
          </cell>
          <cell r="K192">
            <v>17460</v>
          </cell>
          <cell r="L192" t="str">
            <v>ZG</v>
          </cell>
          <cell r="M192" t="str">
            <v/>
          </cell>
          <cell r="N192" t="str">
            <v>H</v>
          </cell>
          <cell r="O192" t="str">
            <v/>
          </cell>
          <cell r="P192">
            <v>98</v>
          </cell>
        </row>
        <row r="193">
          <cell r="A193">
            <v>64106</v>
          </cell>
          <cell r="B193">
            <v>64106</v>
          </cell>
          <cell r="C193" t="str">
            <v>Frau</v>
          </cell>
          <cell r="D193" t="str">
            <v>Lischer</v>
          </cell>
          <cell r="E193" t="str">
            <v>Elizabeth</v>
          </cell>
          <cell r="F193" t="str">
            <v>Lischer Elizabeth</v>
          </cell>
          <cell r="G193" t="str">
            <v>Luzernerstrasse 31</v>
          </cell>
          <cell r="H193">
            <v>6042</v>
          </cell>
          <cell r="I193" t="str">
            <v>DIETWIL</v>
          </cell>
          <cell r="J193" t="str">
            <v>?</v>
          </cell>
          <cell r="K193">
            <v>18833</v>
          </cell>
          <cell r="L193" t="str">
            <v>ZG</v>
          </cell>
          <cell r="M193" t="str">
            <v/>
          </cell>
          <cell r="N193" t="str">
            <v>D</v>
          </cell>
          <cell r="O193" t="str">
            <v/>
          </cell>
          <cell r="P193">
            <v>98</v>
          </cell>
        </row>
        <row r="194">
          <cell r="A194">
            <v>64107</v>
          </cell>
          <cell r="B194">
            <v>64107</v>
          </cell>
          <cell r="C194" t="str">
            <v>Herrn</v>
          </cell>
          <cell r="D194" t="str">
            <v>Leiser</v>
          </cell>
          <cell r="E194" t="str">
            <v>Heinz</v>
          </cell>
          <cell r="F194" t="str">
            <v>Leiser Heinz</v>
          </cell>
          <cell r="G194" t="str">
            <v>Flurstrasse 14</v>
          </cell>
          <cell r="H194">
            <v>6332</v>
          </cell>
          <cell r="I194" t="str">
            <v>HAGENDORN</v>
          </cell>
          <cell r="J194" t="str">
            <v>D</v>
          </cell>
          <cell r="K194">
            <v>22605</v>
          </cell>
          <cell r="L194" t="str">
            <v>ZG</v>
          </cell>
          <cell r="M194" t="str">
            <v/>
          </cell>
          <cell r="N194" t="str">
            <v>H</v>
          </cell>
          <cell r="O194" t="str">
            <v/>
          </cell>
          <cell r="P194">
            <v>98</v>
          </cell>
        </row>
        <row r="195">
          <cell r="A195">
            <v>64111</v>
          </cell>
          <cell r="B195">
            <v>64111</v>
          </cell>
          <cell r="C195" t="str">
            <v>Herrn</v>
          </cell>
          <cell r="D195" t="str">
            <v>Laesi</v>
          </cell>
          <cell r="E195" t="str">
            <v>Claudio</v>
          </cell>
          <cell r="F195" t="str">
            <v>Laesi Claudio</v>
          </cell>
          <cell r="G195" t="str">
            <v>Aegeristrasse 9</v>
          </cell>
          <cell r="H195">
            <v>6340</v>
          </cell>
          <cell r="I195" t="str">
            <v>BAAR</v>
          </cell>
          <cell r="J195" t="str">
            <v>CH</v>
          </cell>
          <cell r="K195">
            <v>27930</v>
          </cell>
          <cell r="L195" t="str">
            <v>ZG</v>
          </cell>
          <cell r="M195" t="str">
            <v/>
          </cell>
          <cell r="N195" t="str">
            <v>H</v>
          </cell>
          <cell r="O195" t="str">
            <v/>
          </cell>
          <cell r="P195">
            <v>98</v>
          </cell>
        </row>
        <row r="196">
          <cell r="A196">
            <v>64112</v>
          </cell>
          <cell r="B196">
            <v>64112</v>
          </cell>
          <cell r="C196" t="str">
            <v>Frau</v>
          </cell>
          <cell r="D196" t="str">
            <v>Herrmann</v>
          </cell>
          <cell r="E196" t="str">
            <v>Susanne</v>
          </cell>
          <cell r="F196" t="str">
            <v>Herrmann Susanne</v>
          </cell>
          <cell r="G196" t="str">
            <v>Arbachstrasse 1</v>
          </cell>
          <cell r="H196">
            <v>6340</v>
          </cell>
          <cell r="I196" t="str">
            <v>BAAR</v>
          </cell>
          <cell r="J196" t="str">
            <v>CH</v>
          </cell>
          <cell r="K196">
            <v>21010</v>
          </cell>
          <cell r="L196" t="str">
            <v>ZG</v>
          </cell>
          <cell r="M196" t="str">
            <v/>
          </cell>
          <cell r="N196" t="str">
            <v>D</v>
          </cell>
          <cell r="O196" t="str">
            <v>DB</v>
          </cell>
          <cell r="P196">
            <v>98</v>
          </cell>
        </row>
        <row r="197">
          <cell r="A197">
            <v>64113</v>
          </cell>
          <cell r="B197">
            <v>64113</v>
          </cell>
          <cell r="C197" t="str">
            <v>Herrn</v>
          </cell>
          <cell r="D197" t="str">
            <v>Keiser</v>
          </cell>
          <cell r="E197" t="str">
            <v>Alex</v>
          </cell>
          <cell r="F197" t="str">
            <v>Keiser Alex</v>
          </cell>
          <cell r="G197" t="str">
            <v>Bungertstrasse 3</v>
          </cell>
          <cell r="H197">
            <v>8909</v>
          </cell>
          <cell r="I197" t="str">
            <v>ZWILLIKON</v>
          </cell>
          <cell r="J197" t="str">
            <v>CH</v>
          </cell>
          <cell r="K197">
            <v>24875</v>
          </cell>
          <cell r="L197" t="str">
            <v>ZG</v>
          </cell>
          <cell r="M197" t="str">
            <v/>
          </cell>
          <cell r="N197" t="str">
            <v>H</v>
          </cell>
          <cell r="O197" t="str">
            <v/>
          </cell>
          <cell r="P197">
            <v>98</v>
          </cell>
        </row>
        <row r="198">
          <cell r="A198">
            <v>64114</v>
          </cell>
          <cell r="B198">
            <v>64114</v>
          </cell>
          <cell r="C198" t="str">
            <v>Frau</v>
          </cell>
          <cell r="D198" t="str">
            <v>Baumgartner</v>
          </cell>
          <cell r="E198" t="str">
            <v>Sascha</v>
          </cell>
          <cell r="F198" t="str">
            <v>Baumgartner Sascha</v>
          </cell>
          <cell r="G198" t="str">
            <v>Pilatusstrasse 3</v>
          </cell>
          <cell r="H198">
            <v>6312</v>
          </cell>
          <cell r="I198" t="str">
            <v>STEINHAUSEN</v>
          </cell>
          <cell r="J198" t="str">
            <v>CH</v>
          </cell>
          <cell r="K198">
            <v>30724</v>
          </cell>
          <cell r="L198" t="str">
            <v>ZG</v>
          </cell>
          <cell r="M198" t="str">
            <v>J</v>
          </cell>
          <cell r="N198" t="str">
            <v>D</v>
          </cell>
          <cell r="O198" t="str">
            <v/>
          </cell>
          <cell r="P198">
            <v>98</v>
          </cell>
        </row>
        <row r="199">
          <cell r="A199">
            <v>64115</v>
          </cell>
          <cell r="B199">
            <v>64115</v>
          </cell>
          <cell r="C199" t="str">
            <v>Herrn</v>
          </cell>
          <cell r="D199" t="str">
            <v>Greganovic</v>
          </cell>
          <cell r="E199" t="str">
            <v>Marko</v>
          </cell>
          <cell r="F199" t="str">
            <v>Greganovic Marko</v>
          </cell>
          <cell r="G199" t="str">
            <v>Rigistrasse 169</v>
          </cell>
          <cell r="H199">
            <v>6340</v>
          </cell>
          <cell r="I199" t="str">
            <v>BAAR</v>
          </cell>
          <cell r="J199" t="str">
            <v>KRO</v>
          </cell>
          <cell r="K199">
            <v>31331</v>
          </cell>
          <cell r="L199" t="str">
            <v>ZG</v>
          </cell>
          <cell r="M199" t="str">
            <v>Mini</v>
          </cell>
          <cell r="N199" t="str">
            <v>H</v>
          </cell>
          <cell r="O199" t="str">
            <v/>
          </cell>
          <cell r="P199">
            <v>98</v>
          </cell>
        </row>
        <row r="200">
          <cell r="A200">
            <v>64116</v>
          </cell>
          <cell r="B200">
            <v>64116</v>
          </cell>
          <cell r="C200" t="str">
            <v>Frau</v>
          </cell>
          <cell r="D200" t="str">
            <v>Hösli</v>
          </cell>
          <cell r="E200" t="str">
            <v>Kerstin</v>
          </cell>
          <cell r="F200" t="str">
            <v>Hösli Kerstin</v>
          </cell>
          <cell r="G200" t="str">
            <v>Mattenstrasse 44</v>
          </cell>
          <cell r="H200">
            <v>6312</v>
          </cell>
          <cell r="I200" t="str">
            <v>STEINHAUSEN</v>
          </cell>
          <cell r="J200" t="str">
            <v>CH</v>
          </cell>
          <cell r="K200">
            <v>31671</v>
          </cell>
          <cell r="L200" t="str">
            <v>ZG</v>
          </cell>
          <cell r="M200" t="str">
            <v>Mini</v>
          </cell>
          <cell r="N200" t="str">
            <v>D</v>
          </cell>
          <cell r="O200" t="str">
            <v/>
          </cell>
          <cell r="P200">
            <v>98</v>
          </cell>
        </row>
        <row r="201">
          <cell r="A201">
            <v>64117</v>
          </cell>
          <cell r="B201">
            <v>64117</v>
          </cell>
          <cell r="C201" t="str">
            <v>Frau</v>
          </cell>
          <cell r="D201" t="str">
            <v>Küng</v>
          </cell>
          <cell r="E201" t="str">
            <v>Cornelia</v>
          </cell>
          <cell r="F201" t="str">
            <v>Küng Cornelia</v>
          </cell>
          <cell r="G201" t="str">
            <v>Langmattstrasse 8</v>
          </cell>
          <cell r="H201">
            <v>6343</v>
          </cell>
          <cell r="I201" t="str">
            <v>ROTKREUZ</v>
          </cell>
          <cell r="J201" t="str">
            <v>CH</v>
          </cell>
          <cell r="K201">
            <v>31149</v>
          </cell>
          <cell r="L201" t="str">
            <v>ZG</v>
          </cell>
          <cell r="M201" t="str">
            <v>Mini</v>
          </cell>
          <cell r="N201" t="str">
            <v>D</v>
          </cell>
          <cell r="O201" t="str">
            <v/>
          </cell>
          <cell r="P201">
            <v>98</v>
          </cell>
        </row>
        <row r="202">
          <cell r="A202">
            <v>64118</v>
          </cell>
          <cell r="B202">
            <v>64118</v>
          </cell>
          <cell r="C202" t="str">
            <v>Herrn</v>
          </cell>
          <cell r="D202" t="str">
            <v>Rogenmoser</v>
          </cell>
          <cell r="E202" t="str">
            <v>Patrik</v>
          </cell>
          <cell r="F202" t="str">
            <v>Rogenmoser Patrik</v>
          </cell>
          <cell r="G202" t="str">
            <v>Schutzengelstrasse 27</v>
          </cell>
          <cell r="H202">
            <v>6340</v>
          </cell>
          <cell r="I202" t="str">
            <v>BAAR</v>
          </cell>
          <cell r="J202" t="str">
            <v>CH</v>
          </cell>
          <cell r="K202">
            <v>31626</v>
          </cell>
          <cell r="L202" t="str">
            <v>ZG</v>
          </cell>
          <cell r="M202" t="str">
            <v>Mini</v>
          </cell>
          <cell r="N202" t="str">
            <v>H</v>
          </cell>
          <cell r="O202" t="str">
            <v/>
          </cell>
          <cell r="P202">
            <v>98</v>
          </cell>
        </row>
        <row r="203">
          <cell r="A203">
            <v>64119</v>
          </cell>
          <cell r="B203">
            <v>64119</v>
          </cell>
          <cell r="C203" t="str">
            <v>Frau</v>
          </cell>
          <cell r="D203" t="str">
            <v>Sergi</v>
          </cell>
          <cell r="E203" t="str">
            <v>Gabriele</v>
          </cell>
          <cell r="F203" t="str">
            <v>Sergi Gabriele</v>
          </cell>
          <cell r="G203" t="str">
            <v>Rigistrasse 169</v>
          </cell>
          <cell r="H203">
            <v>6340</v>
          </cell>
          <cell r="I203" t="str">
            <v>BAAR</v>
          </cell>
          <cell r="J203" t="str">
            <v>CH</v>
          </cell>
          <cell r="K203">
            <v>31349</v>
          </cell>
          <cell r="L203" t="str">
            <v>ZG</v>
          </cell>
          <cell r="M203" t="str">
            <v>Mini</v>
          </cell>
          <cell r="N203" t="str">
            <v>D</v>
          </cell>
          <cell r="O203" t="str">
            <v/>
          </cell>
          <cell r="P203">
            <v>98</v>
          </cell>
        </row>
        <row r="204">
          <cell r="A204">
            <v>64120</v>
          </cell>
          <cell r="B204">
            <v>64120</v>
          </cell>
          <cell r="C204" t="str">
            <v>Herrn</v>
          </cell>
          <cell r="D204" t="str">
            <v>Tschirch</v>
          </cell>
          <cell r="E204" t="str">
            <v>Timo</v>
          </cell>
          <cell r="F204" t="str">
            <v>Tschirch Timo</v>
          </cell>
          <cell r="G204" t="str">
            <v>Hotel Rigi-First</v>
          </cell>
          <cell r="H204">
            <v>6356</v>
          </cell>
          <cell r="I204" t="str">
            <v>RIGI-KALTBAD</v>
          </cell>
          <cell r="J204" t="str">
            <v>D</v>
          </cell>
          <cell r="K204">
            <v>23482</v>
          </cell>
          <cell r="L204" t="str">
            <v>ZG</v>
          </cell>
          <cell r="M204" t="str">
            <v/>
          </cell>
          <cell r="N204" t="str">
            <v>H</v>
          </cell>
          <cell r="O204" t="str">
            <v/>
          </cell>
          <cell r="P204">
            <v>98</v>
          </cell>
        </row>
        <row r="205">
          <cell r="A205">
            <v>64121</v>
          </cell>
          <cell r="B205">
            <v>64121</v>
          </cell>
          <cell r="C205" t="str">
            <v>Herrn</v>
          </cell>
          <cell r="D205" t="str">
            <v>Kapetanovic</v>
          </cell>
          <cell r="E205" t="str">
            <v>Slohalan</v>
          </cell>
          <cell r="F205" t="str">
            <v>Kapetanovic Slohalan</v>
          </cell>
          <cell r="G205" t="str">
            <v>Rigistrasse 161</v>
          </cell>
          <cell r="H205">
            <v>6340</v>
          </cell>
          <cell r="I205" t="str">
            <v>BAAR</v>
          </cell>
          <cell r="J205" t="str">
            <v>?</v>
          </cell>
          <cell r="K205">
            <v>30953</v>
          </cell>
          <cell r="L205" t="str">
            <v>ZG</v>
          </cell>
          <cell r="M205" t="str">
            <v>Mini</v>
          </cell>
          <cell r="N205" t="str">
            <v>H</v>
          </cell>
          <cell r="O205" t="str">
            <v/>
          </cell>
          <cell r="P205">
            <v>99</v>
          </cell>
        </row>
        <row r="206">
          <cell r="A206">
            <v>64122</v>
          </cell>
          <cell r="B206">
            <v>64122</v>
          </cell>
          <cell r="C206" t="str">
            <v>Herrn</v>
          </cell>
          <cell r="D206" t="str">
            <v>Timme</v>
          </cell>
          <cell r="E206" t="str">
            <v>Alan</v>
          </cell>
          <cell r="F206" t="str">
            <v>Timme Alan</v>
          </cell>
          <cell r="G206" t="str">
            <v>Im Haslenzopf 52</v>
          </cell>
          <cell r="H206">
            <v>8833</v>
          </cell>
          <cell r="I206" t="str">
            <v>SAMSTAGERN</v>
          </cell>
          <cell r="J206" t="str">
            <v>CH</v>
          </cell>
          <cell r="K206">
            <v>32387</v>
          </cell>
          <cell r="L206" t="str">
            <v>ZG</v>
          </cell>
          <cell r="M206" t="str">
            <v>Mini</v>
          </cell>
          <cell r="N206" t="str">
            <v>H</v>
          </cell>
          <cell r="O206" t="str">
            <v/>
          </cell>
          <cell r="P206">
            <v>98</v>
          </cell>
        </row>
        <row r="207">
          <cell r="A207">
            <v>64123</v>
          </cell>
          <cell r="B207">
            <v>64123</v>
          </cell>
          <cell r="C207" t="str">
            <v>Herrn</v>
          </cell>
          <cell r="D207" t="str">
            <v>Sager</v>
          </cell>
          <cell r="E207" t="str">
            <v>Adrian</v>
          </cell>
          <cell r="F207" t="str">
            <v>Sager Adrian</v>
          </cell>
          <cell r="L207" t="str">
            <v>ZG</v>
          </cell>
          <cell r="M207" t="str">
            <v/>
          </cell>
          <cell r="N207" t="str">
            <v>H</v>
          </cell>
          <cell r="O207" t="str">
            <v/>
          </cell>
        </row>
        <row r="208">
          <cell r="A208">
            <v>64124</v>
          </cell>
          <cell r="B208">
            <v>64124</v>
          </cell>
          <cell r="C208" t="str">
            <v>Frau</v>
          </cell>
          <cell r="D208" t="str">
            <v>Spielmann</v>
          </cell>
          <cell r="E208" t="str">
            <v>Claudia</v>
          </cell>
          <cell r="F208" t="str">
            <v>Spielmann Claudia</v>
          </cell>
          <cell r="L208" t="str">
            <v>ZG</v>
          </cell>
          <cell r="M208" t="str">
            <v/>
          </cell>
          <cell r="N208" t="str">
            <v>D</v>
          </cell>
          <cell r="O208" t="str">
            <v/>
          </cell>
        </row>
        <row r="209">
          <cell r="A209">
            <v>64125</v>
          </cell>
          <cell r="B209">
            <v>64125</v>
          </cell>
          <cell r="C209" t="str">
            <v>Frau</v>
          </cell>
          <cell r="D209" t="str">
            <v>Müller</v>
          </cell>
          <cell r="E209" t="str">
            <v>Nadia</v>
          </cell>
          <cell r="F209" t="str">
            <v>Müller Nadia</v>
          </cell>
          <cell r="L209" t="str">
            <v>ZG</v>
          </cell>
          <cell r="M209" t="str">
            <v/>
          </cell>
          <cell r="N209" t="str">
            <v>D</v>
          </cell>
          <cell r="O209" t="str">
            <v/>
          </cell>
        </row>
        <row r="210">
          <cell r="A210">
            <v>64126</v>
          </cell>
          <cell r="B210">
            <v>64126</v>
          </cell>
          <cell r="C210" t="str">
            <v>Herrn</v>
          </cell>
          <cell r="D210" t="str">
            <v>Schumacher</v>
          </cell>
          <cell r="E210" t="str">
            <v>Thomas</v>
          </cell>
          <cell r="F210" t="str">
            <v>Schumacher Thomas</v>
          </cell>
          <cell r="L210" t="str">
            <v>ZG</v>
          </cell>
          <cell r="M210" t="str">
            <v/>
          </cell>
          <cell r="N210" t="str">
            <v>H</v>
          </cell>
          <cell r="O210" t="str">
            <v/>
          </cell>
        </row>
        <row r="211">
          <cell r="A211">
            <v>64127</v>
          </cell>
          <cell r="B211">
            <v>64127</v>
          </cell>
          <cell r="C211" t="str">
            <v>Herrn</v>
          </cell>
          <cell r="D211" t="str">
            <v>Gyseler</v>
          </cell>
          <cell r="E211" t="str">
            <v>Sascha</v>
          </cell>
          <cell r="F211" t="str">
            <v>Gyseler Sascha</v>
          </cell>
          <cell r="L211" t="str">
            <v>ZG</v>
          </cell>
          <cell r="M211" t="str">
            <v/>
          </cell>
          <cell r="N211" t="str">
            <v>H</v>
          </cell>
          <cell r="O211" t="str">
            <v/>
          </cell>
        </row>
        <row r="212">
          <cell r="A212">
            <v>64128</v>
          </cell>
          <cell r="B212">
            <v>64128</v>
          </cell>
          <cell r="C212" t="str">
            <v>Herrn</v>
          </cell>
          <cell r="D212" t="str">
            <v>Morger</v>
          </cell>
          <cell r="E212" t="str">
            <v>Andreas</v>
          </cell>
          <cell r="F212" t="str">
            <v>Morger Andreas</v>
          </cell>
          <cell r="L212" t="str">
            <v>ZG</v>
          </cell>
          <cell r="M212" t="str">
            <v/>
          </cell>
          <cell r="N212" t="str">
            <v>H</v>
          </cell>
          <cell r="O212" t="str">
            <v/>
          </cell>
        </row>
        <row r="213">
          <cell r="A213">
            <v>64129</v>
          </cell>
          <cell r="B213">
            <v>64129</v>
          </cell>
          <cell r="C213" t="str">
            <v>Herrn</v>
          </cell>
          <cell r="D213" t="str">
            <v>Rufli</v>
          </cell>
          <cell r="E213" t="str">
            <v>Christoph</v>
          </cell>
          <cell r="F213" t="str">
            <v>Rufli Christoph</v>
          </cell>
          <cell r="L213" t="str">
            <v>ZG</v>
          </cell>
          <cell r="M213" t="str">
            <v/>
          </cell>
          <cell r="N213" t="str">
            <v>H</v>
          </cell>
          <cell r="O213" t="str">
            <v/>
          </cell>
        </row>
        <row r="214">
          <cell r="A214">
            <v>64130</v>
          </cell>
          <cell r="B214">
            <v>64130</v>
          </cell>
          <cell r="C214" t="str">
            <v>Herrn</v>
          </cell>
          <cell r="D214" t="str">
            <v>Wymann</v>
          </cell>
          <cell r="E214" t="str">
            <v>John</v>
          </cell>
          <cell r="F214" t="str">
            <v>Wymann John</v>
          </cell>
          <cell r="L214" t="str">
            <v>ZG</v>
          </cell>
          <cell r="M214" t="str">
            <v/>
          </cell>
          <cell r="N214" t="str">
            <v>H</v>
          </cell>
          <cell r="O214" t="str">
            <v/>
          </cell>
        </row>
        <row r="215">
          <cell r="A215">
            <v>64131</v>
          </cell>
          <cell r="B215">
            <v>64131</v>
          </cell>
          <cell r="F215" t="str">
            <v xml:space="preserve"> </v>
          </cell>
          <cell r="L215" t="str">
            <v>ZG</v>
          </cell>
          <cell r="M215" t="str">
            <v/>
          </cell>
          <cell r="N215" t="str">
            <v>H</v>
          </cell>
          <cell r="O215" t="str">
            <v/>
          </cell>
        </row>
        <row r="216">
          <cell r="A216">
            <v>64132</v>
          </cell>
          <cell r="B216">
            <v>64132</v>
          </cell>
          <cell r="C216" t="str">
            <v>Frau</v>
          </cell>
          <cell r="D216" t="str">
            <v>Timme</v>
          </cell>
          <cell r="E216" t="str">
            <v>Monika</v>
          </cell>
          <cell r="F216" t="str">
            <v>Timme Monika</v>
          </cell>
          <cell r="L216" t="str">
            <v>ZG</v>
          </cell>
          <cell r="M216" t="str">
            <v/>
          </cell>
          <cell r="N216" t="str">
            <v>D</v>
          </cell>
          <cell r="O216" t="str">
            <v/>
          </cell>
        </row>
        <row r="217">
          <cell r="A217">
            <v>64133</v>
          </cell>
          <cell r="B217">
            <v>64133</v>
          </cell>
          <cell r="C217" t="str">
            <v>Herrn</v>
          </cell>
          <cell r="D217" t="str">
            <v>Timme</v>
          </cell>
          <cell r="E217" t="str">
            <v>Oliver</v>
          </cell>
          <cell r="F217" t="str">
            <v>Timme Oliver</v>
          </cell>
          <cell r="L217" t="str">
            <v>ZG</v>
          </cell>
          <cell r="M217" t="str">
            <v/>
          </cell>
          <cell r="N217" t="str">
            <v>H</v>
          </cell>
          <cell r="O217" t="str">
            <v/>
          </cell>
        </row>
        <row r="218">
          <cell r="A218">
            <v>64134</v>
          </cell>
          <cell r="B218">
            <v>64134</v>
          </cell>
          <cell r="C218" t="str">
            <v>Herrn</v>
          </cell>
          <cell r="D218" t="str">
            <v>Widmer</v>
          </cell>
          <cell r="E218" t="str">
            <v>Josef</v>
          </cell>
          <cell r="F218" t="str">
            <v>Widmer Josef</v>
          </cell>
          <cell r="L218" t="str">
            <v>ZG</v>
          </cell>
          <cell r="M218" t="str">
            <v/>
          </cell>
          <cell r="N218" t="str">
            <v>H</v>
          </cell>
          <cell r="O218" t="str">
            <v/>
          </cell>
        </row>
        <row r="219">
          <cell r="A219">
            <v>64135</v>
          </cell>
          <cell r="B219">
            <v>64135</v>
          </cell>
          <cell r="C219" t="str">
            <v>Herrn</v>
          </cell>
          <cell r="D219" t="str">
            <v>Breu</v>
          </cell>
          <cell r="E219" t="str">
            <v>Thomas</v>
          </cell>
          <cell r="F219" t="str">
            <v>Breu Thomas</v>
          </cell>
          <cell r="L219" t="str">
            <v>ZG</v>
          </cell>
          <cell r="M219" t="str">
            <v/>
          </cell>
          <cell r="N219" t="str">
            <v>H</v>
          </cell>
          <cell r="O219" t="str">
            <v/>
          </cell>
        </row>
        <row r="220">
          <cell r="A220">
            <v>64136</v>
          </cell>
          <cell r="B220">
            <v>64136</v>
          </cell>
          <cell r="C220" t="str">
            <v>Frau</v>
          </cell>
          <cell r="D220" t="str">
            <v>Jurt</v>
          </cell>
          <cell r="E220" t="str">
            <v>Daniela</v>
          </cell>
          <cell r="F220" t="str">
            <v>Jurt Daniela</v>
          </cell>
          <cell r="L220" t="str">
            <v>ZG</v>
          </cell>
          <cell r="M220" t="str">
            <v/>
          </cell>
          <cell r="N220" t="str">
            <v>D</v>
          </cell>
          <cell r="O220" t="str">
            <v/>
          </cell>
        </row>
        <row r="221">
          <cell r="A221">
            <v>64137</v>
          </cell>
          <cell r="B221">
            <v>64137</v>
          </cell>
          <cell r="C221" t="str">
            <v>Herrn</v>
          </cell>
          <cell r="D221" t="str">
            <v>Vetterli</v>
          </cell>
          <cell r="E221" t="str">
            <v>Rico</v>
          </cell>
          <cell r="F221" t="str">
            <v>Vetterli Rico</v>
          </cell>
          <cell r="G221" t="str">
            <v>Ifangstrasse 6</v>
          </cell>
          <cell r="H221">
            <v>8952</v>
          </cell>
          <cell r="I221" t="str">
            <v>Schlieren</v>
          </cell>
          <cell r="J221" t="str">
            <v>CH</v>
          </cell>
          <cell r="K221">
            <v>20949</v>
          </cell>
          <cell r="L221" t="str">
            <v>ZG</v>
          </cell>
          <cell r="M221" t="str">
            <v/>
          </cell>
          <cell r="N221" t="str">
            <v>H</v>
          </cell>
          <cell r="O221" t="str">
            <v/>
          </cell>
          <cell r="P221">
            <v>97</v>
          </cell>
        </row>
        <row r="222">
          <cell r="A222">
            <v>64138</v>
          </cell>
          <cell r="B222">
            <v>64138</v>
          </cell>
          <cell r="C222" t="str">
            <v>Herrn</v>
          </cell>
          <cell r="D222" t="str">
            <v>Jlker</v>
          </cell>
          <cell r="E222" t="str">
            <v>Alain</v>
          </cell>
          <cell r="F222" t="str">
            <v>Jlker Alain</v>
          </cell>
          <cell r="L222" t="str">
            <v>ZG</v>
          </cell>
          <cell r="M222" t="str">
            <v/>
          </cell>
          <cell r="N222" t="str">
            <v>H</v>
          </cell>
          <cell r="O222" t="str">
            <v/>
          </cell>
        </row>
        <row r="223">
          <cell r="A223">
            <v>10017</v>
          </cell>
          <cell r="B223">
            <v>6058</v>
          </cell>
          <cell r="C223" t="str">
            <v>Frau</v>
          </cell>
          <cell r="D223" t="str">
            <v>Fink</v>
          </cell>
          <cell r="E223" t="str">
            <v>Valérie</v>
          </cell>
          <cell r="F223" t="str">
            <v>Fink Valérie</v>
          </cell>
          <cell r="G223" t="str">
            <v>Rue des Acacias 2</v>
          </cell>
          <cell r="H223">
            <v>1400</v>
          </cell>
          <cell r="I223" t="str">
            <v>YVERDON-LES-BAINS</v>
          </cell>
          <cell r="J223" t="str">
            <v>CH</v>
          </cell>
          <cell r="K223">
            <v>26040</v>
          </cell>
          <cell r="L223" t="str">
            <v>VD</v>
          </cell>
          <cell r="M223" t="str">
            <v/>
          </cell>
          <cell r="N223" t="str">
            <v>D</v>
          </cell>
          <cell r="O223" t="str">
            <v/>
          </cell>
          <cell r="P223">
            <v>92</v>
          </cell>
        </row>
        <row r="224">
          <cell r="A224">
            <v>10036</v>
          </cell>
          <cell r="B224">
            <v>10036</v>
          </cell>
          <cell r="C224" t="str">
            <v>Herrn</v>
          </cell>
          <cell r="D224" t="str">
            <v>Forestier</v>
          </cell>
          <cell r="E224" t="str">
            <v>Pierre-Alain</v>
          </cell>
          <cell r="F224" t="str">
            <v>Forestier Pierre-Alain</v>
          </cell>
          <cell r="G224" t="str">
            <v>Rue des Alpes 35</v>
          </cell>
          <cell r="H224">
            <v>1023</v>
          </cell>
          <cell r="I224" t="str">
            <v>CRISSIER</v>
          </cell>
          <cell r="J224" t="str">
            <v>CH</v>
          </cell>
          <cell r="K224">
            <v>23308</v>
          </cell>
          <cell r="L224" t="str">
            <v>VD</v>
          </cell>
          <cell r="M224" t="str">
            <v/>
          </cell>
          <cell r="N224" t="str">
            <v>H</v>
          </cell>
          <cell r="O224" t="str">
            <v/>
          </cell>
          <cell r="P224">
            <v>85</v>
          </cell>
        </row>
        <row r="225">
          <cell r="A225">
            <v>10037</v>
          </cell>
          <cell r="B225">
            <v>5793</v>
          </cell>
          <cell r="C225" t="str">
            <v>Herrn</v>
          </cell>
          <cell r="D225" t="str">
            <v>Muller</v>
          </cell>
          <cell r="E225" t="str">
            <v>Stéphane</v>
          </cell>
          <cell r="F225" t="str">
            <v>Muller Stéphane</v>
          </cell>
          <cell r="G225" t="str">
            <v>Chemin de Cocagne 57</v>
          </cell>
          <cell r="H225">
            <v>1030</v>
          </cell>
          <cell r="I225" t="str">
            <v>BUSSIGNY-PRÈS-LAUSANNE VD</v>
          </cell>
          <cell r="J225" t="str">
            <v>CH</v>
          </cell>
          <cell r="L225" t="str">
            <v>VD</v>
          </cell>
          <cell r="M225" t="str">
            <v/>
          </cell>
          <cell r="N225" t="str">
            <v>H</v>
          </cell>
          <cell r="O225" t="str">
            <v>HC</v>
          </cell>
          <cell r="P225">
            <v>89</v>
          </cell>
        </row>
        <row r="226">
          <cell r="A226">
            <v>10038</v>
          </cell>
          <cell r="B226">
            <v>10038</v>
          </cell>
          <cell r="C226" t="str">
            <v>Herrn</v>
          </cell>
          <cell r="D226" t="str">
            <v>Pari</v>
          </cell>
          <cell r="E226" t="str">
            <v>Louis</v>
          </cell>
          <cell r="F226" t="str">
            <v>Pari Louis</v>
          </cell>
          <cell r="G226" t="str">
            <v>Rue du Simplon 32 C</v>
          </cell>
          <cell r="H226">
            <v>1020</v>
          </cell>
          <cell r="I226" t="str">
            <v>RENENS</v>
          </cell>
          <cell r="J226" t="str">
            <v>CH</v>
          </cell>
          <cell r="K226">
            <v>22000</v>
          </cell>
          <cell r="L226" t="str">
            <v>VD</v>
          </cell>
          <cell r="M226" t="str">
            <v/>
          </cell>
          <cell r="N226" t="str">
            <v>H</v>
          </cell>
          <cell r="O226" t="str">
            <v>HA</v>
          </cell>
          <cell r="P226">
            <v>79</v>
          </cell>
        </row>
        <row r="227">
          <cell r="A227">
            <v>10040</v>
          </cell>
          <cell r="B227">
            <v>5535</v>
          </cell>
          <cell r="C227" t="str">
            <v>Frau</v>
          </cell>
          <cell r="D227" t="str">
            <v>Bezuchet</v>
          </cell>
          <cell r="E227" t="str">
            <v>Marie-Louise</v>
          </cell>
          <cell r="F227" t="str">
            <v>Bezuchet Marie-Louise</v>
          </cell>
          <cell r="G227" t="str">
            <v>Av. des Alpes 16</v>
          </cell>
          <cell r="H227">
            <v>1009</v>
          </cell>
          <cell r="I227" t="str">
            <v>PULLY</v>
          </cell>
          <cell r="J227" t="str">
            <v>CH</v>
          </cell>
          <cell r="K227">
            <v>17689</v>
          </cell>
          <cell r="L227" t="str">
            <v>VD</v>
          </cell>
          <cell r="M227" t="str">
            <v/>
          </cell>
          <cell r="N227" t="str">
            <v>D</v>
          </cell>
          <cell r="O227" t="str">
            <v>DB</v>
          </cell>
          <cell r="P227">
            <v>82</v>
          </cell>
        </row>
        <row r="228">
          <cell r="A228">
            <v>10041</v>
          </cell>
          <cell r="B228">
            <v>10041</v>
          </cell>
          <cell r="C228" t="str">
            <v>Frau</v>
          </cell>
          <cell r="D228" t="str">
            <v>Brugger</v>
          </cell>
          <cell r="E228" t="str">
            <v>Anne</v>
          </cell>
          <cell r="F228" t="str">
            <v>Brugger Anne</v>
          </cell>
          <cell r="G228" t="str">
            <v>Rue de Lausanne 35</v>
          </cell>
          <cell r="H228">
            <v>1028</v>
          </cell>
          <cell r="I228" t="str">
            <v>PREVERENGES</v>
          </cell>
          <cell r="J228" t="str">
            <v>CH</v>
          </cell>
          <cell r="K228">
            <v>18337</v>
          </cell>
          <cell r="L228" t="str">
            <v>VD</v>
          </cell>
          <cell r="M228" t="str">
            <v/>
          </cell>
          <cell r="N228" t="str">
            <v>D</v>
          </cell>
          <cell r="O228" t="str">
            <v>DB</v>
          </cell>
          <cell r="P228">
            <v>74</v>
          </cell>
        </row>
        <row r="229">
          <cell r="A229">
            <v>10043</v>
          </cell>
          <cell r="B229">
            <v>6059</v>
          </cell>
          <cell r="C229" t="str">
            <v>Frau</v>
          </cell>
          <cell r="D229" t="str">
            <v>Ecoffey</v>
          </cell>
          <cell r="E229" t="str">
            <v>Brigitte</v>
          </cell>
          <cell r="F229" t="str">
            <v>Ecoffey Brigitte</v>
          </cell>
          <cell r="G229" t="str">
            <v>Rue Petit-Chêne 28</v>
          </cell>
          <cell r="H229">
            <v>1003</v>
          </cell>
          <cell r="I229" t="str">
            <v>LAUSANNE</v>
          </cell>
          <cell r="J229" t="str">
            <v>CH</v>
          </cell>
          <cell r="K229">
            <v>18878</v>
          </cell>
          <cell r="L229" t="str">
            <v>VD</v>
          </cell>
          <cell r="M229" t="str">
            <v/>
          </cell>
          <cell r="N229" t="str">
            <v>D</v>
          </cell>
          <cell r="O229" t="str">
            <v/>
          </cell>
          <cell r="P229">
            <v>89</v>
          </cell>
        </row>
        <row r="230">
          <cell r="A230">
            <v>10045</v>
          </cell>
          <cell r="B230">
            <v>10045</v>
          </cell>
          <cell r="C230" t="str">
            <v>Frau</v>
          </cell>
          <cell r="D230" t="str">
            <v>Lovey</v>
          </cell>
          <cell r="E230" t="str">
            <v>Carmen</v>
          </cell>
          <cell r="F230" t="str">
            <v>Lovey Carmen</v>
          </cell>
          <cell r="G230" t="str">
            <v>Ch. des Planches 8</v>
          </cell>
          <cell r="H230">
            <v>1028</v>
          </cell>
          <cell r="I230" t="str">
            <v>PRÉVERENGES</v>
          </cell>
          <cell r="J230" t="str">
            <v>CH</v>
          </cell>
          <cell r="K230">
            <v>22455</v>
          </cell>
          <cell r="L230" t="str">
            <v>VD</v>
          </cell>
          <cell r="M230" t="str">
            <v/>
          </cell>
          <cell r="N230" t="str">
            <v>D</v>
          </cell>
          <cell r="O230" t="str">
            <v>DA</v>
          </cell>
          <cell r="P230">
            <v>84</v>
          </cell>
        </row>
        <row r="231">
          <cell r="A231">
            <v>10047</v>
          </cell>
          <cell r="B231">
            <v>10047</v>
          </cell>
          <cell r="C231" t="str">
            <v>Frau</v>
          </cell>
          <cell r="D231" t="str">
            <v>Pari</v>
          </cell>
          <cell r="E231" t="str">
            <v>Françoise</v>
          </cell>
          <cell r="F231" t="str">
            <v>Pari Françoise</v>
          </cell>
          <cell r="G231" t="str">
            <v>Rue du Simplon 32 C</v>
          </cell>
          <cell r="H231">
            <v>1020</v>
          </cell>
          <cell r="I231" t="str">
            <v>RENENS</v>
          </cell>
          <cell r="J231" t="str">
            <v>CH</v>
          </cell>
          <cell r="K231">
            <v>20052</v>
          </cell>
          <cell r="L231" t="str">
            <v>VD</v>
          </cell>
          <cell r="M231" t="str">
            <v/>
          </cell>
          <cell r="N231" t="str">
            <v>D</v>
          </cell>
          <cell r="O231" t="str">
            <v>DA</v>
          </cell>
          <cell r="P231">
            <v>84</v>
          </cell>
        </row>
        <row r="232">
          <cell r="A232">
            <v>10051</v>
          </cell>
          <cell r="B232">
            <v>5697</v>
          </cell>
          <cell r="C232" t="str">
            <v>Herrn</v>
          </cell>
          <cell r="D232" t="str">
            <v>Cindric</v>
          </cell>
          <cell r="E232" t="str">
            <v>Branko</v>
          </cell>
          <cell r="F232" t="str">
            <v>Cindric Branko</v>
          </cell>
          <cell r="G232" t="str">
            <v>Champ-Collomb 2</v>
          </cell>
          <cell r="H232">
            <v>1024</v>
          </cell>
          <cell r="I232" t="str">
            <v>ECUBLENS</v>
          </cell>
          <cell r="J232" t="str">
            <v>CROA</v>
          </cell>
          <cell r="K232">
            <v>19337</v>
          </cell>
          <cell r="L232" t="str">
            <v>VD</v>
          </cell>
          <cell r="M232" t="str">
            <v/>
          </cell>
          <cell r="N232" t="str">
            <v>H</v>
          </cell>
          <cell r="O232" t="str">
            <v>HB</v>
          </cell>
          <cell r="P232">
            <v>86</v>
          </cell>
        </row>
        <row r="233">
          <cell r="A233">
            <v>10053</v>
          </cell>
          <cell r="B233">
            <v>10053</v>
          </cell>
          <cell r="C233" t="str">
            <v>Herrn</v>
          </cell>
          <cell r="D233" t="str">
            <v>Dällenbach</v>
          </cell>
          <cell r="E233" t="str">
            <v>Gilbert</v>
          </cell>
          <cell r="F233" t="str">
            <v>Dällenbach Gilbert</v>
          </cell>
          <cell r="G233" t="str">
            <v>Rue du Lac 44</v>
          </cell>
          <cell r="H233">
            <v>1020</v>
          </cell>
          <cell r="I233" t="str">
            <v>RENENS</v>
          </cell>
          <cell r="J233" t="str">
            <v>CH</v>
          </cell>
          <cell r="K233">
            <v>20048</v>
          </cell>
          <cell r="L233" t="str">
            <v>VD</v>
          </cell>
          <cell r="M233" t="str">
            <v/>
          </cell>
          <cell r="N233" t="str">
            <v>H</v>
          </cell>
          <cell r="O233" t="str">
            <v/>
          </cell>
          <cell r="P233">
            <v>81</v>
          </cell>
        </row>
        <row r="234">
          <cell r="A234">
            <v>10057</v>
          </cell>
          <cell r="B234">
            <v>10057</v>
          </cell>
          <cell r="C234" t="str">
            <v>Herrn</v>
          </cell>
          <cell r="D234" t="str">
            <v>Gindroz</v>
          </cell>
          <cell r="E234" t="str">
            <v>Jean-Paul</v>
          </cell>
          <cell r="F234" t="str">
            <v>Gindroz Jean-Paul</v>
          </cell>
          <cell r="G234" t="str">
            <v>Les Cèdres</v>
          </cell>
          <cell r="H234">
            <v>1029</v>
          </cell>
          <cell r="I234" t="str">
            <v>VILLARS-STE-CROIX</v>
          </cell>
          <cell r="J234" t="str">
            <v>CH</v>
          </cell>
          <cell r="K234">
            <v>18915</v>
          </cell>
          <cell r="L234" t="str">
            <v>VD</v>
          </cell>
          <cell r="M234" t="str">
            <v/>
          </cell>
          <cell r="N234" t="str">
            <v>H</v>
          </cell>
          <cell r="O234" t="str">
            <v/>
          </cell>
          <cell r="P234">
            <v>80</v>
          </cell>
        </row>
        <row r="235">
          <cell r="A235">
            <v>10062</v>
          </cell>
          <cell r="B235">
            <v>10062</v>
          </cell>
          <cell r="C235" t="str">
            <v>Herrn</v>
          </cell>
          <cell r="D235" t="str">
            <v xml:space="preserve">Besse </v>
          </cell>
          <cell r="E235" t="str">
            <v>Robert</v>
          </cell>
          <cell r="F235" t="str">
            <v>Besse  Robert</v>
          </cell>
          <cell r="G235" t="str">
            <v>Rue de la Blancherie 46</v>
          </cell>
          <cell r="H235">
            <v>1022</v>
          </cell>
          <cell r="I235" t="str">
            <v>CHAVANNES-PRÈS-RENENS VD</v>
          </cell>
          <cell r="J235" t="str">
            <v>CH</v>
          </cell>
          <cell r="K235">
            <v>18563</v>
          </cell>
          <cell r="L235" t="str">
            <v>VD</v>
          </cell>
          <cell r="M235" t="str">
            <v/>
          </cell>
          <cell r="N235" t="str">
            <v>H</v>
          </cell>
          <cell r="O235" t="str">
            <v>HB</v>
          </cell>
          <cell r="P235">
            <v>86</v>
          </cell>
        </row>
        <row r="236">
          <cell r="A236">
            <v>10064</v>
          </cell>
          <cell r="B236">
            <v>10064</v>
          </cell>
          <cell r="C236" t="str">
            <v>Herrn</v>
          </cell>
          <cell r="D236" t="str">
            <v xml:space="preserve">Da Silva </v>
          </cell>
          <cell r="E236" t="str">
            <v>Carlos</v>
          </cell>
          <cell r="F236" t="str">
            <v>Da Silva  Carlos</v>
          </cell>
          <cell r="G236" t="str">
            <v>Sur la Croix 42</v>
          </cell>
          <cell r="H236">
            <v>1022</v>
          </cell>
          <cell r="I236" t="str">
            <v>RENENS</v>
          </cell>
          <cell r="J236" t="str">
            <v>CH</v>
          </cell>
          <cell r="K236">
            <v>24399</v>
          </cell>
          <cell r="L236" t="str">
            <v>VD</v>
          </cell>
          <cell r="M236" t="str">
            <v/>
          </cell>
          <cell r="N236" t="str">
            <v>H</v>
          </cell>
          <cell r="O236" t="str">
            <v>HB</v>
          </cell>
          <cell r="P236">
            <v>85</v>
          </cell>
        </row>
        <row r="237">
          <cell r="A237">
            <v>10070</v>
          </cell>
          <cell r="B237">
            <v>6060</v>
          </cell>
          <cell r="C237" t="str">
            <v>Herrn</v>
          </cell>
          <cell r="D237" t="str">
            <v>Piffeteau</v>
          </cell>
          <cell r="E237" t="str">
            <v>Olivier</v>
          </cell>
          <cell r="F237" t="str">
            <v>Piffeteau Olivier</v>
          </cell>
          <cell r="G237" t="str">
            <v>Pl. du Bourg 6</v>
          </cell>
          <cell r="H237">
            <v>1920</v>
          </cell>
          <cell r="I237" t="str">
            <v>MARTIGNY</v>
          </cell>
          <cell r="J237" t="str">
            <v>F</v>
          </cell>
          <cell r="K237">
            <v>24445</v>
          </cell>
          <cell r="L237" t="str">
            <v>VD</v>
          </cell>
          <cell r="M237" t="str">
            <v/>
          </cell>
          <cell r="N237" t="str">
            <v>H</v>
          </cell>
          <cell r="O237" t="str">
            <v>HA</v>
          </cell>
          <cell r="P237">
            <v>91</v>
          </cell>
        </row>
        <row r="238">
          <cell r="A238">
            <v>10074</v>
          </cell>
          <cell r="B238">
            <v>10074</v>
          </cell>
          <cell r="C238" t="str">
            <v>Herrn</v>
          </cell>
          <cell r="D238" t="str">
            <v>Welti</v>
          </cell>
          <cell r="E238" t="str">
            <v>Christian</v>
          </cell>
          <cell r="F238" t="str">
            <v>Welti Christian</v>
          </cell>
          <cell r="G238" t="str">
            <v>Rte du Burnoz 19B / Case postale 56</v>
          </cell>
          <cell r="H238">
            <v>1092</v>
          </cell>
          <cell r="I238" t="str">
            <v>BELMONT</v>
          </cell>
          <cell r="J238" t="str">
            <v>CH</v>
          </cell>
          <cell r="K238">
            <v>23654</v>
          </cell>
          <cell r="L238" t="str">
            <v>VD</v>
          </cell>
          <cell r="M238" t="str">
            <v/>
          </cell>
          <cell r="N238" t="str">
            <v>H</v>
          </cell>
          <cell r="O238" t="str">
            <v>HC</v>
          </cell>
          <cell r="P238">
            <v>88</v>
          </cell>
        </row>
        <row r="239">
          <cell r="A239">
            <v>10077</v>
          </cell>
          <cell r="B239">
            <v>10077</v>
          </cell>
          <cell r="C239" t="str">
            <v>Herrn</v>
          </cell>
          <cell r="D239" t="str">
            <v xml:space="preserve">Baumgartner </v>
          </cell>
          <cell r="E239" t="str">
            <v>Hans</v>
          </cell>
          <cell r="F239" t="str">
            <v>Baumgartner  Hans</v>
          </cell>
          <cell r="G239" t="str">
            <v>Ch. des Pâquerettes 1</v>
          </cell>
          <cell r="H239">
            <v>1074</v>
          </cell>
          <cell r="I239" t="str">
            <v>MOLLIE-MARGOT VD</v>
          </cell>
          <cell r="J239" t="str">
            <v>CH</v>
          </cell>
          <cell r="K239">
            <v>16549</v>
          </cell>
          <cell r="L239" t="str">
            <v>VD</v>
          </cell>
          <cell r="M239" t="str">
            <v/>
          </cell>
          <cell r="N239" t="str">
            <v>H</v>
          </cell>
          <cell r="O239" t="str">
            <v/>
          </cell>
          <cell r="P239">
            <v>84</v>
          </cell>
        </row>
        <row r="240">
          <cell r="A240">
            <v>10078</v>
          </cell>
          <cell r="B240">
            <v>10078</v>
          </cell>
          <cell r="C240" t="str">
            <v>Herrn</v>
          </cell>
          <cell r="D240" t="str">
            <v xml:space="preserve">Bezuchet </v>
          </cell>
          <cell r="E240" t="str">
            <v>Eric</v>
          </cell>
          <cell r="F240" t="str">
            <v>Bezuchet  Eric</v>
          </cell>
          <cell r="G240" t="str">
            <v>Av. des Alpes 16</v>
          </cell>
          <cell r="H240">
            <v>1009</v>
          </cell>
          <cell r="I240" t="str">
            <v>PULLY</v>
          </cell>
          <cell r="J240" t="str">
            <v>CH</v>
          </cell>
          <cell r="K240">
            <v>20237</v>
          </cell>
          <cell r="L240" t="str">
            <v>VD</v>
          </cell>
          <cell r="M240" t="str">
            <v/>
          </cell>
          <cell r="N240" t="str">
            <v>H</v>
          </cell>
          <cell r="O240" t="str">
            <v>HA</v>
          </cell>
          <cell r="P240">
            <v>80</v>
          </cell>
        </row>
        <row r="241">
          <cell r="A241">
            <v>10079</v>
          </cell>
          <cell r="B241">
            <v>10079</v>
          </cell>
          <cell r="C241" t="str">
            <v>Frau</v>
          </cell>
          <cell r="D241" t="str">
            <v xml:space="preserve">Bouget </v>
          </cell>
          <cell r="E241" t="str">
            <v>Cynthia</v>
          </cell>
          <cell r="F241" t="str">
            <v>Bouget  Cynthia</v>
          </cell>
          <cell r="G241" t="str">
            <v>Chemin Champ-Colomb 2</v>
          </cell>
          <cell r="H241">
            <v>1024</v>
          </cell>
          <cell r="I241" t="str">
            <v>ECUBLENS VD</v>
          </cell>
          <cell r="J241" t="str">
            <v>F</v>
          </cell>
          <cell r="K241">
            <v>22570</v>
          </cell>
          <cell r="L241" t="str">
            <v>VD</v>
          </cell>
          <cell r="M241" t="str">
            <v/>
          </cell>
          <cell r="N241" t="str">
            <v>D</v>
          </cell>
          <cell r="O241" t="str">
            <v/>
          </cell>
          <cell r="P241">
            <v>88</v>
          </cell>
        </row>
        <row r="242">
          <cell r="A242">
            <v>10081</v>
          </cell>
          <cell r="B242">
            <v>10081</v>
          </cell>
          <cell r="C242" t="str">
            <v>Herrn</v>
          </cell>
          <cell r="D242" t="str">
            <v>Doidy</v>
          </cell>
          <cell r="E242" t="str">
            <v>Pierre</v>
          </cell>
          <cell r="F242" t="str">
            <v>Doidy Pierre</v>
          </cell>
          <cell r="G242" t="str">
            <v>Av. de la Piscine 18</v>
          </cell>
          <cell r="H242">
            <v>1020</v>
          </cell>
          <cell r="I242" t="str">
            <v>RENENS</v>
          </cell>
          <cell r="J242" t="str">
            <v>F</v>
          </cell>
          <cell r="K242">
            <v>16866</v>
          </cell>
          <cell r="L242" t="str">
            <v>VD</v>
          </cell>
          <cell r="M242" t="str">
            <v/>
          </cell>
          <cell r="N242" t="str">
            <v>H</v>
          </cell>
          <cell r="O242" t="str">
            <v>HC</v>
          </cell>
          <cell r="P242">
            <v>91</v>
          </cell>
        </row>
        <row r="243">
          <cell r="A243">
            <v>10083</v>
          </cell>
          <cell r="B243">
            <v>10083</v>
          </cell>
          <cell r="C243" t="str">
            <v>Herrn</v>
          </cell>
          <cell r="D243" t="str">
            <v>Fiaux</v>
          </cell>
          <cell r="E243" t="str">
            <v>Michel</v>
          </cell>
          <cell r="F243" t="str">
            <v>Fiaux Michel</v>
          </cell>
          <cell r="G243" t="str">
            <v>Ch. du Levant 17</v>
          </cell>
          <cell r="H243">
            <v>1023</v>
          </cell>
          <cell r="I243" t="str">
            <v>CRISSIER</v>
          </cell>
          <cell r="J243" t="str">
            <v>CH</v>
          </cell>
          <cell r="K243">
            <v>21457</v>
          </cell>
          <cell r="L243" t="str">
            <v>VD</v>
          </cell>
          <cell r="M243" t="str">
            <v/>
          </cell>
          <cell r="N243" t="str">
            <v>H</v>
          </cell>
          <cell r="O243" t="str">
            <v>HA</v>
          </cell>
          <cell r="P243">
            <v>82</v>
          </cell>
        </row>
        <row r="244">
          <cell r="A244">
            <v>10085</v>
          </cell>
          <cell r="B244">
            <v>10085</v>
          </cell>
          <cell r="C244" t="str">
            <v>Herrn</v>
          </cell>
          <cell r="D244" t="str">
            <v xml:space="preserve">Heller </v>
          </cell>
          <cell r="E244" t="str">
            <v>Harry</v>
          </cell>
          <cell r="F244" t="str">
            <v>Heller  Harry</v>
          </cell>
          <cell r="G244" t="str">
            <v>Av. de Tivoli 58</v>
          </cell>
          <cell r="H244">
            <v>1007</v>
          </cell>
          <cell r="I244" t="str">
            <v>LAUSANNE</v>
          </cell>
          <cell r="J244" t="str">
            <v>CH</v>
          </cell>
          <cell r="K244">
            <v>14264</v>
          </cell>
          <cell r="L244" t="str">
            <v>VD</v>
          </cell>
          <cell r="M244" t="str">
            <v/>
          </cell>
          <cell r="N244" t="str">
            <v>H</v>
          </cell>
          <cell r="O244" t="str">
            <v/>
          </cell>
          <cell r="P244">
            <v>68</v>
          </cell>
        </row>
        <row r="245">
          <cell r="A245">
            <v>10086</v>
          </cell>
          <cell r="B245">
            <v>5577</v>
          </cell>
          <cell r="C245" t="str">
            <v>Frau</v>
          </cell>
          <cell r="D245" t="str">
            <v xml:space="preserve">Heller </v>
          </cell>
          <cell r="E245" t="str">
            <v>Monique</v>
          </cell>
          <cell r="F245" t="str">
            <v>Heller  Monique</v>
          </cell>
          <cell r="G245" t="str">
            <v>Av. de Tivoli 58</v>
          </cell>
          <cell r="H245">
            <v>1007</v>
          </cell>
          <cell r="I245" t="str">
            <v>LAUSANNE</v>
          </cell>
          <cell r="J245" t="str">
            <v>CH</v>
          </cell>
          <cell r="K245">
            <v>14124</v>
          </cell>
          <cell r="L245" t="str">
            <v>VD</v>
          </cell>
          <cell r="M245" t="str">
            <v/>
          </cell>
          <cell r="N245" t="str">
            <v>D</v>
          </cell>
          <cell r="O245" t="str">
            <v/>
          </cell>
          <cell r="P245">
            <v>68</v>
          </cell>
        </row>
        <row r="246">
          <cell r="A246">
            <v>10088</v>
          </cell>
          <cell r="B246">
            <v>10088</v>
          </cell>
          <cell r="C246" t="str">
            <v>Herrn</v>
          </cell>
          <cell r="D246" t="str">
            <v xml:space="preserve">Mathey </v>
          </cell>
          <cell r="E246" t="str">
            <v>René</v>
          </cell>
          <cell r="F246" t="str">
            <v>Mathey  René</v>
          </cell>
          <cell r="G246" t="str">
            <v>Rte de Chardonne</v>
          </cell>
          <cell r="H246">
            <v>1605</v>
          </cell>
          <cell r="I246" t="str">
            <v>CHEXBRES</v>
          </cell>
          <cell r="J246" t="str">
            <v>CH</v>
          </cell>
          <cell r="K246">
            <v>15265</v>
          </cell>
          <cell r="L246" t="str">
            <v>VD</v>
          </cell>
          <cell r="M246" t="str">
            <v/>
          </cell>
          <cell r="N246" t="str">
            <v>H</v>
          </cell>
          <cell r="O246" t="str">
            <v/>
          </cell>
          <cell r="P246">
            <v>90</v>
          </cell>
        </row>
        <row r="247">
          <cell r="A247">
            <v>10092</v>
          </cell>
          <cell r="B247">
            <v>5794</v>
          </cell>
          <cell r="C247" t="str">
            <v>Herrn</v>
          </cell>
          <cell r="D247" t="str">
            <v xml:space="preserve">Pipoz </v>
          </cell>
          <cell r="E247" t="str">
            <v>Jean-Marc</v>
          </cell>
          <cell r="F247" t="str">
            <v>Pipoz  Jean-Marc</v>
          </cell>
          <cell r="G247" t="str">
            <v>Av. de Saugiaz 13</v>
          </cell>
          <cell r="H247">
            <v>1020</v>
          </cell>
          <cell r="I247" t="str">
            <v>RENENS</v>
          </cell>
          <cell r="J247" t="str">
            <v>CH</v>
          </cell>
          <cell r="K247">
            <v>23208</v>
          </cell>
          <cell r="L247" t="str">
            <v>VD</v>
          </cell>
          <cell r="M247" t="str">
            <v/>
          </cell>
          <cell r="N247" t="str">
            <v>H</v>
          </cell>
          <cell r="O247" t="str">
            <v>HC</v>
          </cell>
          <cell r="P247">
            <v>86</v>
          </cell>
        </row>
        <row r="248">
          <cell r="A248">
            <v>10093</v>
          </cell>
          <cell r="B248">
            <v>5628</v>
          </cell>
          <cell r="C248" t="str">
            <v>Herrn</v>
          </cell>
          <cell r="D248" t="str">
            <v xml:space="preserve">Regenass </v>
          </cell>
          <cell r="E248" t="str">
            <v>Cédric</v>
          </cell>
          <cell r="F248" t="str">
            <v>Regenass  Cédric</v>
          </cell>
          <cell r="G248" t="str">
            <v>Ch. de Remanan 5</v>
          </cell>
          <cell r="H248">
            <v>1030</v>
          </cell>
          <cell r="I248" t="str">
            <v>BUSSIGNY</v>
          </cell>
          <cell r="J248" t="str">
            <v>CH</v>
          </cell>
          <cell r="K248">
            <v>25934</v>
          </cell>
          <cell r="L248" t="str">
            <v>VD</v>
          </cell>
          <cell r="M248" t="str">
            <v/>
          </cell>
          <cell r="N248" t="str">
            <v>H</v>
          </cell>
          <cell r="O248" t="str">
            <v>HA</v>
          </cell>
          <cell r="P248">
            <v>86</v>
          </cell>
        </row>
        <row r="249">
          <cell r="A249">
            <v>10095</v>
          </cell>
          <cell r="B249">
            <v>10095</v>
          </cell>
          <cell r="C249" t="str">
            <v>Herrn</v>
          </cell>
          <cell r="D249" t="str">
            <v xml:space="preserve">Rossire </v>
          </cell>
          <cell r="E249" t="str">
            <v>Philippe</v>
          </cell>
          <cell r="F249" t="str">
            <v>Rossire  Philippe</v>
          </cell>
          <cell r="G249" t="str">
            <v>Ch. des Sauges 8 bis</v>
          </cell>
          <cell r="H249">
            <v>1018</v>
          </cell>
          <cell r="I249" t="str">
            <v>LAUSANNE</v>
          </cell>
          <cell r="J249" t="str">
            <v>CH</v>
          </cell>
          <cell r="K249">
            <v>19040</v>
          </cell>
          <cell r="L249" t="str">
            <v>VD</v>
          </cell>
          <cell r="M249" t="str">
            <v/>
          </cell>
          <cell r="N249" t="str">
            <v>H</v>
          </cell>
          <cell r="O249" t="str">
            <v>HA</v>
          </cell>
          <cell r="P249">
            <v>78</v>
          </cell>
        </row>
        <row r="250">
          <cell r="A250">
            <v>10106</v>
          </cell>
          <cell r="B250">
            <v>5767</v>
          </cell>
          <cell r="C250" t="str">
            <v>Frau</v>
          </cell>
          <cell r="D250" t="str">
            <v xml:space="preserve">Zinit </v>
          </cell>
          <cell r="E250" t="str">
            <v>Muriel</v>
          </cell>
          <cell r="F250" t="str">
            <v>Zinit  Muriel</v>
          </cell>
          <cell r="G250" t="str">
            <v>Ch. du Pre-Fleuri 2</v>
          </cell>
          <cell r="H250">
            <v>1020</v>
          </cell>
          <cell r="I250" t="str">
            <v>RENENS</v>
          </cell>
          <cell r="J250" t="str">
            <v>CH</v>
          </cell>
          <cell r="K250">
            <v>25236</v>
          </cell>
          <cell r="L250" t="str">
            <v>VD</v>
          </cell>
          <cell r="M250" t="str">
            <v/>
          </cell>
          <cell r="N250" t="str">
            <v>D</v>
          </cell>
          <cell r="O250" t="str">
            <v>DA</v>
          </cell>
          <cell r="P250">
            <v>89</v>
          </cell>
        </row>
        <row r="251">
          <cell r="A251">
            <v>10111</v>
          </cell>
          <cell r="B251">
            <v>5783</v>
          </cell>
          <cell r="C251" t="str">
            <v>Herrn</v>
          </cell>
          <cell r="D251" t="str">
            <v>Genevaz</v>
          </cell>
          <cell r="E251" t="str">
            <v>Clive</v>
          </cell>
          <cell r="F251" t="str">
            <v>Genevaz Clive</v>
          </cell>
          <cell r="G251" t="str">
            <v>Rue de la Savonnerie 1</v>
          </cell>
          <cell r="H251">
            <v>1020</v>
          </cell>
          <cell r="I251" t="str">
            <v>RENENS</v>
          </cell>
          <cell r="J251" t="str">
            <v>CH</v>
          </cell>
          <cell r="K251">
            <v>21842</v>
          </cell>
          <cell r="L251" t="str">
            <v>VD</v>
          </cell>
          <cell r="M251" t="str">
            <v/>
          </cell>
          <cell r="N251" t="str">
            <v>H</v>
          </cell>
          <cell r="O251" t="str">
            <v>HB</v>
          </cell>
          <cell r="P251">
            <v>79</v>
          </cell>
        </row>
        <row r="252">
          <cell r="A252">
            <v>10112</v>
          </cell>
          <cell r="B252">
            <v>10112</v>
          </cell>
          <cell r="C252" t="str">
            <v>Herrn</v>
          </cell>
          <cell r="D252" t="str">
            <v>Regenass</v>
          </cell>
          <cell r="E252" t="str">
            <v>Christophe</v>
          </cell>
          <cell r="F252" t="str">
            <v>Regenass Christophe</v>
          </cell>
          <cell r="G252" t="str">
            <v>Ch. des Clos 10</v>
          </cell>
          <cell r="H252">
            <v>1020</v>
          </cell>
          <cell r="I252" t="str">
            <v>RENENS</v>
          </cell>
          <cell r="J252" t="str">
            <v>CH</v>
          </cell>
          <cell r="K252">
            <v>27382</v>
          </cell>
          <cell r="L252" t="str">
            <v>VD</v>
          </cell>
          <cell r="M252" t="str">
            <v/>
          </cell>
          <cell r="N252" t="str">
            <v>H</v>
          </cell>
          <cell r="O252" t="str">
            <v/>
          </cell>
          <cell r="P252">
            <v>92</v>
          </cell>
        </row>
        <row r="253">
          <cell r="A253">
            <v>10115</v>
          </cell>
          <cell r="B253">
            <v>10115</v>
          </cell>
          <cell r="C253" t="str">
            <v>Herrn</v>
          </cell>
          <cell r="D253" t="str">
            <v>Regenass</v>
          </cell>
          <cell r="E253" t="str">
            <v>Roland</v>
          </cell>
          <cell r="F253" t="str">
            <v>Regenass Roland</v>
          </cell>
          <cell r="G253" t="str">
            <v>Ch. des Clos 10</v>
          </cell>
          <cell r="H253">
            <v>1020</v>
          </cell>
          <cell r="I253" t="str">
            <v>RENENS</v>
          </cell>
          <cell r="J253" t="str">
            <v>CH</v>
          </cell>
          <cell r="K253">
            <v>16010</v>
          </cell>
          <cell r="L253" t="str">
            <v>VD</v>
          </cell>
          <cell r="M253" t="str">
            <v/>
          </cell>
          <cell r="N253" t="str">
            <v>H</v>
          </cell>
          <cell r="O253" t="str">
            <v>HC</v>
          </cell>
          <cell r="P253">
            <v>79</v>
          </cell>
        </row>
        <row r="254">
          <cell r="A254">
            <v>10118</v>
          </cell>
          <cell r="B254">
            <v>10118</v>
          </cell>
          <cell r="C254" t="str">
            <v>Herrn</v>
          </cell>
          <cell r="D254" t="str">
            <v xml:space="preserve">Zini </v>
          </cell>
          <cell r="E254" t="str">
            <v>Ivan</v>
          </cell>
          <cell r="F254" t="str">
            <v>Zini  Ivan</v>
          </cell>
          <cell r="G254" t="str">
            <v>Ch. du Pre-Fleuri 2</v>
          </cell>
          <cell r="H254">
            <v>1020</v>
          </cell>
          <cell r="I254" t="str">
            <v>RENENS</v>
          </cell>
          <cell r="J254" t="str">
            <v>CH</v>
          </cell>
          <cell r="K254">
            <v>22609</v>
          </cell>
          <cell r="L254" t="str">
            <v>VD</v>
          </cell>
          <cell r="M254" t="str">
            <v/>
          </cell>
          <cell r="N254" t="str">
            <v>H</v>
          </cell>
          <cell r="O254" t="str">
            <v>HB</v>
          </cell>
          <cell r="P254">
            <v>79</v>
          </cell>
        </row>
        <row r="255">
          <cell r="A255">
            <v>10119</v>
          </cell>
          <cell r="B255">
            <v>10119</v>
          </cell>
          <cell r="C255" t="str">
            <v>Herrn</v>
          </cell>
          <cell r="D255" t="str">
            <v xml:space="preserve">Chaubert </v>
          </cell>
          <cell r="E255" t="str">
            <v>Gérald</v>
          </cell>
          <cell r="F255" t="str">
            <v>Chaubert  Gérald</v>
          </cell>
          <cell r="G255" t="str">
            <v>Av. d'Echallens 61</v>
          </cell>
          <cell r="H255">
            <v>1004</v>
          </cell>
          <cell r="I255" t="str">
            <v>LAUSANNE</v>
          </cell>
          <cell r="J255" t="str">
            <v>CH</v>
          </cell>
          <cell r="K255">
            <v>21036</v>
          </cell>
          <cell r="L255" t="str">
            <v>VD</v>
          </cell>
          <cell r="M255" t="str">
            <v/>
          </cell>
          <cell r="N255" t="str">
            <v>H</v>
          </cell>
          <cell r="O255" t="str">
            <v>HC</v>
          </cell>
          <cell r="P255">
            <v>87</v>
          </cell>
        </row>
        <row r="256">
          <cell r="A256">
            <v>10121</v>
          </cell>
          <cell r="B256">
            <v>5864</v>
          </cell>
          <cell r="C256" t="str">
            <v>Herrn</v>
          </cell>
          <cell r="D256" t="str">
            <v xml:space="preserve">Godel </v>
          </cell>
          <cell r="E256" t="str">
            <v>Jean-Marc</v>
          </cell>
          <cell r="F256" t="str">
            <v>Godel  Jean-Marc</v>
          </cell>
          <cell r="G256" t="str">
            <v>Ch. du Furet 13</v>
          </cell>
          <cell r="H256">
            <v>1018</v>
          </cell>
          <cell r="I256" t="str">
            <v>LAUSANNE</v>
          </cell>
          <cell r="J256" t="str">
            <v>CH</v>
          </cell>
          <cell r="K256">
            <v>26302</v>
          </cell>
          <cell r="L256" t="str">
            <v>VD</v>
          </cell>
          <cell r="M256" t="str">
            <v/>
          </cell>
          <cell r="N256" t="str">
            <v>H</v>
          </cell>
          <cell r="O256" t="str">
            <v>HA</v>
          </cell>
          <cell r="P256">
            <v>92</v>
          </cell>
        </row>
        <row r="257">
          <cell r="A257">
            <v>10123</v>
          </cell>
          <cell r="B257">
            <v>10123</v>
          </cell>
          <cell r="C257" t="str">
            <v>Herrn</v>
          </cell>
          <cell r="D257" t="str">
            <v xml:space="preserve">Berges </v>
          </cell>
          <cell r="E257" t="str">
            <v>Christian</v>
          </cell>
          <cell r="F257" t="str">
            <v>Berges  Christian</v>
          </cell>
          <cell r="G257" t="str">
            <v>Ch. du Stand 15A</v>
          </cell>
          <cell r="H257">
            <v>1024</v>
          </cell>
          <cell r="I257" t="str">
            <v>ECUBLENS VD</v>
          </cell>
          <cell r="J257" t="str">
            <v>CH</v>
          </cell>
          <cell r="K257">
            <v>20811</v>
          </cell>
          <cell r="L257" t="str">
            <v>VD</v>
          </cell>
          <cell r="M257" t="str">
            <v/>
          </cell>
          <cell r="N257" t="str">
            <v>H</v>
          </cell>
          <cell r="O257" t="str">
            <v>HB</v>
          </cell>
          <cell r="P257">
            <v>89</v>
          </cell>
        </row>
        <row r="258">
          <cell r="A258">
            <v>10125</v>
          </cell>
          <cell r="B258">
            <v>10125</v>
          </cell>
          <cell r="C258" t="str">
            <v>Herrn</v>
          </cell>
          <cell r="D258" t="str">
            <v xml:space="preserve">Corbaz </v>
          </cell>
          <cell r="E258" t="str">
            <v>Pierre</v>
          </cell>
          <cell r="F258" t="str">
            <v>Corbaz  Pierre</v>
          </cell>
          <cell r="G258" t="str">
            <v>Rte de Sonchaux</v>
          </cell>
          <cell r="H258">
            <v>1824</v>
          </cell>
          <cell r="I258" t="str">
            <v>CAUX</v>
          </cell>
          <cell r="J258" t="str">
            <v>CH</v>
          </cell>
          <cell r="K258">
            <v>17913</v>
          </cell>
          <cell r="L258" t="str">
            <v>VD</v>
          </cell>
          <cell r="M258" t="str">
            <v/>
          </cell>
          <cell r="N258" t="str">
            <v>H</v>
          </cell>
          <cell r="O258" t="str">
            <v>HC</v>
          </cell>
          <cell r="P258">
            <v>69</v>
          </cell>
        </row>
        <row r="259">
          <cell r="A259">
            <v>10130</v>
          </cell>
          <cell r="B259">
            <v>10130</v>
          </cell>
          <cell r="C259" t="str">
            <v>Herrn</v>
          </cell>
          <cell r="D259" t="str">
            <v xml:space="preserve">Fresquet </v>
          </cell>
          <cell r="E259" t="str">
            <v>Jean-Charles</v>
          </cell>
          <cell r="F259" t="str">
            <v>Fresquet  Jean-Charles</v>
          </cell>
          <cell r="G259" t="str">
            <v>Ch. du Saux 12</v>
          </cell>
          <cell r="H259">
            <v>1052</v>
          </cell>
          <cell r="I259" t="str">
            <v>LE MONT-SUR-LAUSANNE</v>
          </cell>
          <cell r="J259" t="str">
            <v>CH</v>
          </cell>
          <cell r="K259">
            <v>22830</v>
          </cell>
          <cell r="L259" t="str">
            <v>VD</v>
          </cell>
          <cell r="M259" t="str">
            <v/>
          </cell>
          <cell r="N259" t="str">
            <v>H</v>
          </cell>
          <cell r="O259" t="str">
            <v>HA</v>
          </cell>
          <cell r="P259">
            <v>85</v>
          </cell>
        </row>
        <row r="260">
          <cell r="A260">
            <v>10131</v>
          </cell>
          <cell r="B260">
            <v>10131</v>
          </cell>
          <cell r="C260" t="str">
            <v>Herrn</v>
          </cell>
          <cell r="D260" t="str">
            <v xml:space="preserve">Grolhier </v>
          </cell>
          <cell r="E260" t="str">
            <v>Jean-Louis</v>
          </cell>
          <cell r="F260" t="str">
            <v>Grolhier  Jean-Louis</v>
          </cell>
          <cell r="G260" t="str">
            <v>Ch. Bois-Fontaine 4</v>
          </cell>
          <cell r="H260">
            <v>1007</v>
          </cell>
          <cell r="I260" t="str">
            <v>LAUSANNE</v>
          </cell>
          <cell r="J260" t="str">
            <v>F</v>
          </cell>
          <cell r="K260">
            <v>20014</v>
          </cell>
          <cell r="L260" t="str">
            <v>VD</v>
          </cell>
          <cell r="M260" t="str">
            <v/>
          </cell>
          <cell r="N260" t="str">
            <v>H</v>
          </cell>
          <cell r="O260" t="str">
            <v>HA</v>
          </cell>
          <cell r="P260">
            <v>88</v>
          </cell>
        </row>
        <row r="261">
          <cell r="A261">
            <v>10132</v>
          </cell>
          <cell r="B261">
            <v>10132</v>
          </cell>
          <cell r="C261" t="str">
            <v>Herrn</v>
          </cell>
          <cell r="D261" t="str">
            <v xml:space="preserve">Syrvet </v>
          </cell>
          <cell r="E261" t="str">
            <v>Pierre-André</v>
          </cell>
          <cell r="F261" t="str">
            <v>Syrvet  Pierre-André</v>
          </cell>
          <cell r="G261" t="str">
            <v>Ch. de l'Eglise 4</v>
          </cell>
          <cell r="H261">
            <v>1066</v>
          </cell>
          <cell r="I261" t="str">
            <v>EPALINGES</v>
          </cell>
          <cell r="J261" t="str">
            <v>CH</v>
          </cell>
          <cell r="K261">
            <v>22720</v>
          </cell>
          <cell r="L261" t="str">
            <v>VD</v>
          </cell>
          <cell r="M261" t="str">
            <v/>
          </cell>
          <cell r="N261" t="str">
            <v>H</v>
          </cell>
          <cell r="O261" t="str">
            <v>HA</v>
          </cell>
          <cell r="P261">
            <v>82</v>
          </cell>
        </row>
        <row r="262">
          <cell r="A262">
            <v>10135</v>
          </cell>
          <cell r="B262">
            <v>10135</v>
          </cell>
          <cell r="C262" t="str">
            <v>Herrn</v>
          </cell>
          <cell r="D262" t="str">
            <v>Cherbuin</v>
          </cell>
          <cell r="E262" t="str">
            <v>Michel</v>
          </cell>
          <cell r="F262" t="str">
            <v>Cherbuin Michel</v>
          </cell>
          <cell r="G262" t="str">
            <v>Av. de la Gare 18</v>
          </cell>
          <cell r="H262">
            <v>1896</v>
          </cell>
          <cell r="I262" t="str">
            <v>VOUVRY</v>
          </cell>
          <cell r="J262" t="str">
            <v>CH</v>
          </cell>
          <cell r="K262">
            <v>25037</v>
          </cell>
          <cell r="L262" t="str">
            <v>VD</v>
          </cell>
          <cell r="M262" t="str">
            <v/>
          </cell>
          <cell r="N262" t="str">
            <v>H</v>
          </cell>
          <cell r="O262" t="str">
            <v>HA</v>
          </cell>
          <cell r="P262">
            <v>87</v>
          </cell>
        </row>
        <row r="263">
          <cell r="A263">
            <v>10136</v>
          </cell>
          <cell r="B263">
            <v>10136</v>
          </cell>
          <cell r="C263" t="str">
            <v>Herrn</v>
          </cell>
          <cell r="D263" t="str">
            <v xml:space="preserve">Dewarrat </v>
          </cell>
          <cell r="E263" t="str">
            <v>Michel</v>
          </cell>
          <cell r="F263" t="str">
            <v>Dewarrat  Michel</v>
          </cell>
          <cell r="G263" t="str">
            <v>Av. des Deux-Ponts 3</v>
          </cell>
          <cell r="H263">
            <v>1009</v>
          </cell>
          <cell r="I263" t="str">
            <v>PULLY</v>
          </cell>
          <cell r="J263" t="str">
            <v>CH</v>
          </cell>
          <cell r="K263">
            <v>24981</v>
          </cell>
          <cell r="L263" t="str">
            <v>VD</v>
          </cell>
          <cell r="M263" t="str">
            <v/>
          </cell>
          <cell r="N263" t="str">
            <v>H</v>
          </cell>
          <cell r="O263" t="str">
            <v/>
          </cell>
          <cell r="P263">
            <v>91</v>
          </cell>
        </row>
        <row r="264">
          <cell r="A264">
            <v>10142</v>
          </cell>
          <cell r="B264">
            <v>10142</v>
          </cell>
          <cell r="C264" t="str">
            <v>Herrn</v>
          </cell>
          <cell r="D264" t="str">
            <v xml:space="preserve">Mellid </v>
          </cell>
          <cell r="E264" t="str">
            <v>José</v>
          </cell>
          <cell r="F264" t="str">
            <v>Mellid  José</v>
          </cell>
          <cell r="G264" t="str">
            <v>Av. de Valmont 5</v>
          </cell>
          <cell r="H264">
            <v>1010</v>
          </cell>
          <cell r="I264" t="str">
            <v>LAUSANNE</v>
          </cell>
          <cell r="J264" t="str">
            <v>E</v>
          </cell>
          <cell r="K264">
            <v>19513</v>
          </cell>
          <cell r="L264" t="str">
            <v>VD</v>
          </cell>
          <cell r="M264" t="str">
            <v/>
          </cell>
          <cell r="N264" t="str">
            <v>H</v>
          </cell>
          <cell r="O264" t="str">
            <v/>
          </cell>
          <cell r="P264">
            <v>74</v>
          </cell>
        </row>
        <row r="265">
          <cell r="A265">
            <v>10143</v>
          </cell>
          <cell r="B265">
            <v>10143</v>
          </cell>
          <cell r="C265" t="str">
            <v>Herrn</v>
          </cell>
          <cell r="D265" t="str">
            <v xml:space="preserve">Nock </v>
          </cell>
          <cell r="E265" t="str">
            <v>Stephane</v>
          </cell>
          <cell r="F265" t="str">
            <v>Nock  Stephane</v>
          </cell>
          <cell r="G265" t="str">
            <v>En les Bas</v>
          </cell>
          <cell r="H265">
            <v>1418</v>
          </cell>
          <cell r="I265" t="str">
            <v>VUARRENS VD</v>
          </cell>
          <cell r="J265" t="str">
            <v>CH</v>
          </cell>
          <cell r="K265">
            <v>24262</v>
          </cell>
          <cell r="L265" t="str">
            <v>VD</v>
          </cell>
          <cell r="M265" t="str">
            <v/>
          </cell>
          <cell r="N265" t="str">
            <v>H</v>
          </cell>
          <cell r="O265" t="str">
            <v>HB</v>
          </cell>
          <cell r="P265">
            <v>89</v>
          </cell>
        </row>
        <row r="266">
          <cell r="A266">
            <v>10146</v>
          </cell>
          <cell r="B266">
            <v>10146</v>
          </cell>
          <cell r="C266" t="str">
            <v>Herrn</v>
          </cell>
          <cell r="D266" t="str">
            <v xml:space="preserve">Pinon </v>
          </cell>
          <cell r="E266" t="str">
            <v>Carlos</v>
          </cell>
          <cell r="F266" t="str">
            <v>Pinon  Carlos</v>
          </cell>
          <cell r="G266" t="str">
            <v>Av. Guiger de Prangins 21</v>
          </cell>
          <cell r="H266">
            <v>1004</v>
          </cell>
          <cell r="I266" t="str">
            <v>LAUSANNE</v>
          </cell>
          <cell r="J266" t="str">
            <v>E</v>
          </cell>
          <cell r="K266">
            <v>25934</v>
          </cell>
          <cell r="L266" t="str">
            <v>VD</v>
          </cell>
          <cell r="M266" t="str">
            <v/>
          </cell>
          <cell r="N266" t="str">
            <v>H</v>
          </cell>
          <cell r="O266" t="str">
            <v>HB</v>
          </cell>
          <cell r="P266">
            <v>88</v>
          </cell>
        </row>
        <row r="267">
          <cell r="A267">
            <v>10149</v>
          </cell>
          <cell r="B267">
            <v>10149</v>
          </cell>
          <cell r="C267" t="str">
            <v>Herrn</v>
          </cell>
          <cell r="D267" t="str">
            <v xml:space="preserve">Rattazzi </v>
          </cell>
          <cell r="E267" t="str">
            <v>Alain</v>
          </cell>
          <cell r="F267" t="str">
            <v>Rattazzi  Alain</v>
          </cell>
          <cell r="G267" t="str">
            <v>Case Postale 134</v>
          </cell>
          <cell r="H267">
            <v>1020</v>
          </cell>
          <cell r="I267" t="str">
            <v>RENENS</v>
          </cell>
          <cell r="J267" t="str">
            <v>CH</v>
          </cell>
          <cell r="K267">
            <v>18235</v>
          </cell>
          <cell r="L267" t="str">
            <v>VD</v>
          </cell>
          <cell r="M267" t="str">
            <v/>
          </cell>
          <cell r="N267" t="str">
            <v>H</v>
          </cell>
          <cell r="O267" t="str">
            <v/>
          </cell>
          <cell r="P267">
            <v>71</v>
          </cell>
        </row>
        <row r="268">
          <cell r="A268">
            <v>10150</v>
          </cell>
          <cell r="B268">
            <v>10150</v>
          </cell>
          <cell r="C268" t="str">
            <v>Herrn</v>
          </cell>
          <cell r="D268" t="str">
            <v>Ricour</v>
          </cell>
          <cell r="E268" t="str">
            <v>Jean-Marc</v>
          </cell>
          <cell r="F268" t="str">
            <v>Ricour Jean-Marc</v>
          </cell>
          <cell r="G268" t="str">
            <v>Sous-l'Auberge A</v>
          </cell>
          <cell r="H268">
            <v>1174</v>
          </cell>
          <cell r="I268" t="str">
            <v>MONTHEROD</v>
          </cell>
          <cell r="J268" t="str">
            <v>F</v>
          </cell>
          <cell r="K268">
            <v>17746</v>
          </cell>
          <cell r="L268" t="str">
            <v>VD</v>
          </cell>
          <cell r="M268" t="str">
            <v/>
          </cell>
          <cell r="N268" t="str">
            <v>H</v>
          </cell>
          <cell r="O268" t="str">
            <v/>
          </cell>
          <cell r="P268">
            <v>77</v>
          </cell>
        </row>
        <row r="269">
          <cell r="A269">
            <v>10152</v>
          </cell>
          <cell r="B269">
            <v>10152</v>
          </cell>
          <cell r="C269" t="str">
            <v>Herrn</v>
          </cell>
          <cell r="D269" t="str">
            <v xml:space="preserve">Sanmartin </v>
          </cell>
          <cell r="E269" t="str">
            <v>Philippe</v>
          </cell>
          <cell r="F269" t="str">
            <v>Sanmartin  Philippe</v>
          </cell>
          <cell r="G269" t="str">
            <v>Rue des Crêtes 7</v>
          </cell>
          <cell r="H269">
            <v>1018</v>
          </cell>
          <cell r="I269" t="str">
            <v>LAUSANNE</v>
          </cell>
          <cell r="J269" t="str">
            <v>F</v>
          </cell>
          <cell r="K269">
            <v>22014</v>
          </cell>
          <cell r="L269" t="str">
            <v>VD</v>
          </cell>
          <cell r="M269" t="str">
            <v/>
          </cell>
          <cell r="N269" t="str">
            <v>H</v>
          </cell>
          <cell r="O269" t="str">
            <v>HB</v>
          </cell>
          <cell r="P269">
            <v>89</v>
          </cell>
        </row>
        <row r="270">
          <cell r="A270">
            <v>10153</v>
          </cell>
          <cell r="B270">
            <v>6061</v>
          </cell>
          <cell r="C270" t="str">
            <v>Herrn</v>
          </cell>
          <cell r="D270" t="str">
            <v xml:space="preserve">Scarponi </v>
          </cell>
          <cell r="E270" t="str">
            <v>Fulgido</v>
          </cell>
          <cell r="F270" t="str">
            <v>Scarponi  Fulgido</v>
          </cell>
          <cell r="G270" t="str">
            <v>Rue de Lausanne 35</v>
          </cell>
          <cell r="H270">
            <v>1028</v>
          </cell>
          <cell r="I270" t="str">
            <v>PRÉVERENGES</v>
          </cell>
          <cell r="J270" t="str">
            <v>I</v>
          </cell>
          <cell r="K270">
            <v>12332</v>
          </cell>
          <cell r="L270" t="str">
            <v>VD</v>
          </cell>
          <cell r="M270" t="str">
            <v/>
          </cell>
          <cell r="N270" t="str">
            <v>H</v>
          </cell>
          <cell r="O270" t="str">
            <v/>
          </cell>
          <cell r="P270">
            <v>69</v>
          </cell>
        </row>
        <row r="271">
          <cell r="A271">
            <v>10157</v>
          </cell>
          <cell r="B271">
            <v>10157</v>
          </cell>
          <cell r="C271" t="str">
            <v>Herrn</v>
          </cell>
          <cell r="D271" t="str">
            <v xml:space="preserve">Fung </v>
          </cell>
          <cell r="E271" t="str">
            <v>Benny</v>
          </cell>
          <cell r="F271" t="str">
            <v>Fung  Benny</v>
          </cell>
          <cell r="G271" t="str">
            <v>Rte de Lausanne 5</v>
          </cell>
          <cell r="H271">
            <v>1110</v>
          </cell>
          <cell r="I271" t="str">
            <v>MORGES</v>
          </cell>
          <cell r="J271" t="str">
            <v>CHIN</v>
          </cell>
          <cell r="K271">
            <v>19291</v>
          </cell>
          <cell r="L271" t="str">
            <v>VD</v>
          </cell>
          <cell r="M271" t="str">
            <v/>
          </cell>
          <cell r="N271" t="str">
            <v>H</v>
          </cell>
          <cell r="O271" t="str">
            <v/>
          </cell>
          <cell r="P271">
            <v>91</v>
          </cell>
        </row>
        <row r="272">
          <cell r="A272">
            <v>10162</v>
          </cell>
          <cell r="B272">
            <v>10162</v>
          </cell>
          <cell r="C272" t="str">
            <v>Herrn</v>
          </cell>
          <cell r="D272" t="str">
            <v xml:space="preserve">Quiblier </v>
          </cell>
          <cell r="E272" t="str">
            <v>Frédéric</v>
          </cell>
          <cell r="F272" t="str">
            <v>Quiblier  Frédéric</v>
          </cell>
          <cell r="G272" t="str">
            <v>Rue Cheneau-de-Bourg 1</v>
          </cell>
          <cell r="H272">
            <v>1003</v>
          </cell>
          <cell r="I272" t="str">
            <v>LAUSANNE</v>
          </cell>
          <cell r="J272" t="str">
            <v>CH</v>
          </cell>
          <cell r="K272">
            <v>26976</v>
          </cell>
          <cell r="L272" t="str">
            <v>VD</v>
          </cell>
          <cell r="M272" t="str">
            <v/>
          </cell>
          <cell r="N272" t="str">
            <v>H</v>
          </cell>
          <cell r="O272" t="str">
            <v/>
          </cell>
          <cell r="P272">
            <v>92</v>
          </cell>
        </row>
        <row r="273">
          <cell r="A273">
            <v>10163</v>
          </cell>
          <cell r="B273">
            <v>10163</v>
          </cell>
          <cell r="C273" t="str">
            <v>Frau</v>
          </cell>
          <cell r="D273" t="str">
            <v xml:space="preserve">Cornuz </v>
          </cell>
          <cell r="E273" t="str">
            <v>Valérie</v>
          </cell>
          <cell r="F273" t="str">
            <v>Cornuz  Valérie</v>
          </cell>
          <cell r="G273" t="str">
            <v>Av. de Chailly 56</v>
          </cell>
          <cell r="H273">
            <v>1012</v>
          </cell>
          <cell r="I273" t="str">
            <v>LAUSANNE</v>
          </cell>
          <cell r="J273" t="str">
            <v>CH</v>
          </cell>
          <cell r="K273">
            <v>27209</v>
          </cell>
          <cell r="L273" t="str">
            <v>VD</v>
          </cell>
          <cell r="M273" t="str">
            <v/>
          </cell>
          <cell r="N273" t="str">
            <v>D</v>
          </cell>
          <cell r="O273" t="str">
            <v>DB</v>
          </cell>
          <cell r="P273">
            <v>92</v>
          </cell>
        </row>
        <row r="274">
          <cell r="A274">
            <v>10170</v>
          </cell>
          <cell r="B274">
            <v>10170</v>
          </cell>
          <cell r="C274" t="str">
            <v>Herrn</v>
          </cell>
          <cell r="D274" t="str">
            <v xml:space="preserve">Chambettaz </v>
          </cell>
          <cell r="E274" t="str">
            <v>Eric</v>
          </cell>
          <cell r="F274" t="str">
            <v>Chambettaz  Eric</v>
          </cell>
          <cell r="G274" t="str">
            <v>Le Tilleul</v>
          </cell>
          <cell r="H274">
            <v>1267</v>
          </cell>
          <cell r="I274" t="str">
            <v>VICH-COINSINS</v>
          </cell>
          <cell r="J274" t="str">
            <v>CH</v>
          </cell>
          <cell r="K274">
            <v>22996</v>
          </cell>
          <cell r="L274" t="str">
            <v>VD</v>
          </cell>
          <cell r="M274" t="str">
            <v/>
          </cell>
          <cell r="N274" t="str">
            <v>H</v>
          </cell>
          <cell r="O274" t="str">
            <v>HA</v>
          </cell>
          <cell r="P274">
            <v>87</v>
          </cell>
        </row>
        <row r="275">
          <cell r="A275">
            <v>10172</v>
          </cell>
          <cell r="B275">
            <v>10172</v>
          </cell>
          <cell r="C275" t="str">
            <v>Herrn</v>
          </cell>
          <cell r="D275" t="str">
            <v xml:space="preserve">Cuccurrullo </v>
          </cell>
          <cell r="E275" t="str">
            <v>Michel</v>
          </cell>
          <cell r="F275" t="str">
            <v>Cuccurrullo  Michel</v>
          </cell>
          <cell r="G275" t="str">
            <v>Rue du Lac 9</v>
          </cell>
          <cell r="H275">
            <v>1007</v>
          </cell>
          <cell r="I275" t="str">
            <v>LAUSANNE</v>
          </cell>
          <cell r="J275" t="str">
            <v>I</v>
          </cell>
          <cell r="K275">
            <v>22623</v>
          </cell>
          <cell r="L275" t="str">
            <v>VD</v>
          </cell>
          <cell r="M275" t="str">
            <v/>
          </cell>
          <cell r="N275" t="str">
            <v>H</v>
          </cell>
          <cell r="O275" t="str">
            <v>HB</v>
          </cell>
          <cell r="P275">
            <v>84</v>
          </cell>
        </row>
        <row r="276">
          <cell r="A276">
            <v>10187</v>
          </cell>
          <cell r="B276">
            <v>10187</v>
          </cell>
          <cell r="C276" t="str">
            <v>Herrn</v>
          </cell>
          <cell r="D276" t="str">
            <v xml:space="preserve">Risso </v>
          </cell>
          <cell r="E276" t="str">
            <v>Jean-Marc</v>
          </cell>
          <cell r="F276" t="str">
            <v>Risso  Jean-Marc</v>
          </cell>
          <cell r="G276" t="str">
            <v>Bois de la Fontaine 9</v>
          </cell>
          <cell r="H276">
            <v>1007</v>
          </cell>
          <cell r="I276" t="str">
            <v>LAUSANNE</v>
          </cell>
          <cell r="J276" t="str">
            <v>CH</v>
          </cell>
          <cell r="K276">
            <v>19836</v>
          </cell>
          <cell r="L276" t="str">
            <v>VD</v>
          </cell>
          <cell r="M276" t="str">
            <v/>
          </cell>
          <cell r="N276" t="str">
            <v>H</v>
          </cell>
          <cell r="O276" t="str">
            <v/>
          </cell>
          <cell r="P276">
            <v>74</v>
          </cell>
        </row>
        <row r="277">
          <cell r="A277">
            <v>10192</v>
          </cell>
          <cell r="B277">
            <v>10192</v>
          </cell>
          <cell r="C277" t="str">
            <v>Herrn</v>
          </cell>
          <cell r="D277" t="str">
            <v xml:space="preserve">Cardinale </v>
          </cell>
          <cell r="E277" t="str">
            <v>Nicolas</v>
          </cell>
          <cell r="F277" t="str">
            <v>Cardinale  Nicolas</v>
          </cell>
          <cell r="G277" t="str">
            <v>Ch. du Casard 6</v>
          </cell>
          <cell r="H277">
            <v>1023</v>
          </cell>
          <cell r="I277" t="str">
            <v>CRISSIER</v>
          </cell>
          <cell r="J277" t="str">
            <v>I</v>
          </cell>
          <cell r="K277">
            <v>20542</v>
          </cell>
          <cell r="L277" t="str">
            <v>VD</v>
          </cell>
          <cell r="M277" t="str">
            <v/>
          </cell>
          <cell r="N277" t="str">
            <v>H</v>
          </cell>
          <cell r="O277" t="str">
            <v>HC</v>
          </cell>
          <cell r="P277">
            <v>93</v>
          </cell>
        </row>
        <row r="278">
          <cell r="A278">
            <v>10195</v>
          </cell>
          <cell r="B278">
            <v>5523</v>
          </cell>
          <cell r="C278" t="str">
            <v>Herrn</v>
          </cell>
          <cell r="D278" t="str">
            <v>Aeberhardt</v>
          </cell>
          <cell r="E278" t="str">
            <v>Gérald</v>
          </cell>
          <cell r="F278" t="str">
            <v>Aeberhardt Gérald</v>
          </cell>
          <cell r="G278" t="str">
            <v>Ch. de Champ-Collomb 2</v>
          </cell>
          <cell r="H278">
            <v>1020</v>
          </cell>
          <cell r="I278" t="str">
            <v>RENENS</v>
          </cell>
          <cell r="J278" t="str">
            <v>CH</v>
          </cell>
          <cell r="K278" t="str">
            <v>?</v>
          </cell>
          <cell r="L278" t="str">
            <v>VD</v>
          </cell>
          <cell r="M278" t="str">
            <v/>
          </cell>
          <cell r="N278" t="str">
            <v>H</v>
          </cell>
          <cell r="O278" t="str">
            <v/>
          </cell>
          <cell r="P278">
            <v>93</v>
          </cell>
        </row>
        <row r="279">
          <cell r="A279">
            <v>10196</v>
          </cell>
          <cell r="B279">
            <v>5538</v>
          </cell>
          <cell r="C279" t="str">
            <v>Herrn</v>
          </cell>
          <cell r="D279" t="str">
            <v xml:space="preserve">Botinelli </v>
          </cell>
          <cell r="E279" t="str">
            <v>Ivan</v>
          </cell>
          <cell r="F279" t="str">
            <v>Botinelli  Ivan</v>
          </cell>
          <cell r="G279" t="str">
            <v>La Vignettaz</v>
          </cell>
          <cell r="H279">
            <v>1617</v>
          </cell>
          <cell r="I279" t="str">
            <v>REMAUFENS</v>
          </cell>
          <cell r="J279" t="str">
            <v>CH</v>
          </cell>
          <cell r="K279">
            <v>24502</v>
          </cell>
          <cell r="L279" t="str">
            <v>VD</v>
          </cell>
          <cell r="M279" t="str">
            <v/>
          </cell>
          <cell r="N279" t="str">
            <v>H</v>
          </cell>
          <cell r="O279" t="str">
            <v>HC</v>
          </cell>
          <cell r="P279">
            <v>93</v>
          </cell>
        </row>
        <row r="280">
          <cell r="A280">
            <v>10198</v>
          </cell>
          <cell r="B280">
            <v>5550</v>
          </cell>
          <cell r="C280" t="str">
            <v>Herrn</v>
          </cell>
          <cell r="D280" t="str">
            <v xml:space="preserve">De Felicis </v>
          </cell>
          <cell r="E280" t="str">
            <v>Berardo</v>
          </cell>
          <cell r="F280" t="str">
            <v>De Felicis  Berardo</v>
          </cell>
          <cell r="G280" t="str">
            <v>Av. du Tir-Fédéral 38</v>
          </cell>
          <cell r="H280">
            <v>1024</v>
          </cell>
          <cell r="I280" t="str">
            <v>ECUBLENS VD</v>
          </cell>
          <cell r="J280" t="str">
            <v>I</v>
          </cell>
          <cell r="K280">
            <v>19085</v>
          </cell>
          <cell r="L280" t="str">
            <v>VD</v>
          </cell>
          <cell r="M280" t="str">
            <v/>
          </cell>
          <cell r="N280" t="str">
            <v>H</v>
          </cell>
          <cell r="O280" t="str">
            <v>HC</v>
          </cell>
          <cell r="P280">
            <v>93</v>
          </cell>
        </row>
        <row r="281">
          <cell r="A281">
            <v>10199</v>
          </cell>
          <cell r="B281">
            <v>5630</v>
          </cell>
          <cell r="C281" t="str">
            <v>Frau</v>
          </cell>
          <cell r="D281" t="str">
            <v xml:space="preserve">Reubi </v>
          </cell>
          <cell r="E281" t="str">
            <v>Thaïs</v>
          </cell>
          <cell r="F281" t="str">
            <v>Reubi  Thaïs</v>
          </cell>
          <cell r="G281" t="str">
            <v>Av. d´Yverdon 7</v>
          </cell>
          <cell r="H281">
            <v>1004</v>
          </cell>
          <cell r="I281" t="str">
            <v>LAUSANNE</v>
          </cell>
          <cell r="J281" t="str">
            <v>CH</v>
          </cell>
          <cell r="K281">
            <v>27693</v>
          </cell>
          <cell r="L281" t="str">
            <v>VD</v>
          </cell>
          <cell r="M281" t="str">
            <v/>
          </cell>
          <cell r="N281" t="str">
            <v>D</v>
          </cell>
          <cell r="O281" t="str">
            <v>DB</v>
          </cell>
          <cell r="P281">
            <v>93</v>
          </cell>
        </row>
        <row r="282">
          <cell r="A282">
            <v>10206</v>
          </cell>
          <cell r="B282">
            <v>10206</v>
          </cell>
          <cell r="C282" t="str">
            <v>Frau</v>
          </cell>
          <cell r="D282" t="str">
            <v xml:space="preserve">Panchaud </v>
          </cell>
          <cell r="E282" t="str">
            <v>Françoise</v>
          </cell>
          <cell r="F282" t="str">
            <v>Panchaud  Françoise</v>
          </cell>
          <cell r="G282" t="str">
            <v>Ch. Des Vergers 9</v>
          </cell>
          <cell r="H282">
            <v>1162</v>
          </cell>
          <cell r="I282" t="str">
            <v>ST-PREX</v>
          </cell>
          <cell r="J282" t="str">
            <v>CH</v>
          </cell>
          <cell r="K282">
            <v>24601</v>
          </cell>
          <cell r="L282" t="str">
            <v>VD</v>
          </cell>
          <cell r="M282" t="str">
            <v/>
          </cell>
          <cell r="N282" t="str">
            <v>D</v>
          </cell>
          <cell r="O282" t="str">
            <v/>
          </cell>
          <cell r="P282">
            <v>93</v>
          </cell>
        </row>
        <row r="283">
          <cell r="A283">
            <v>10210</v>
          </cell>
          <cell r="B283">
            <v>10210</v>
          </cell>
          <cell r="C283" t="str">
            <v>Herrn</v>
          </cell>
          <cell r="D283" t="str">
            <v xml:space="preserve">Benedetti </v>
          </cell>
          <cell r="E283" t="str">
            <v>Fabrice</v>
          </cell>
          <cell r="F283" t="str">
            <v>Benedetti  Fabrice</v>
          </cell>
          <cell r="G283" t="str">
            <v>Ch. du Val-d´Angrogne 6</v>
          </cell>
          <cell r="H283">
            <v>1012</v>
          </cell>
          <cell r="I283" t="str">
            <v>LAUSANNE</v>
          </cell>
          <cell r="J283" t="str">
            <v>I</v>
          </cell>
          <cell r="K283">
            <v>26505</v>
          </cell>
          <cell r="L283" t="str">
            <v>VD</v>
          </cell>
          <cell r="M283" t="str">
            <v/>
          </cell>
          <cell r="N283" t="str">
            <v>H</v>
          </cell>
          <cell r="O283" t="str">
            <v>HC</v>
          </cell>
          <cell r="P283">
            <v>93</v>
          </cell>
        </row>
        <row r="284">
          <cell r="A284">
            <v>10211</v>
          </cell>
          <cell r="B284">
            <v>10211</v>
          </cell>
          <cell r="C284" t="str">
            <v>Herrn</v>
          </cell>
          <cell r="D284" t="str">
            <v xml:space="preserve">Martin </v>
          </cell>
          <cell r="E284" t="str">
            <v>Marc</v>
          </cell>
          <cell r="F284" t="str">
            <v>Martin  Marc</v>
          </cell>
          <cell r="G284" t="str">
            <v>Champ-Pamont 123</v>
          </cell>
          <cell r="H284">
            <v>1033</v>
          </cell>
          <cell r="I284" t="str">
            <v>CHESEAUX-LAUSANNE</v>
          </cell>
          <cell r="J284" t="str">
            <v>CH</v>
          </cell>
          <cell r="L284" t="str">
            <v>VD</v>
          </cell>
          <cell r="M284" t="str">
            <v/>
          </cell>
          <cell r="N284" t="str">
            <v>H</v>
          </cell>
          <cell r="O284" t="str">
            <v>HC</v>
          </cell>
          <cell r="P284">
            <v>93</v>
          </cell>
        </row>
        <row r="285">
          <cell r="A285">
            <v>10212</v>
          </cell>
          <cell r="B285">
            <v>10212</v>
          </cell>
          <cell r="C285" t="str">
            <v>Herrn</v>
          </cell>
          <cell r="D285" t="str">
            <v xml:space="preserve">Leyvraz </v>
          </cell>
          <cell r="E285" t="str">
            <v>Marc</v>
          </cell>
          <cell r="F285" t="str">
            <v>Leyvraz  Marc</v>
          </cell>
          <cell r="G285" t="str">
            <v>Ch. De Bellefontaine</v>
          </cell>
          <cell r="H285">
            <v>1165</v>
          </cell>
          <cell r="I285" t="str">
            <v>MONT-SUR-ROLLE</v>
          </cell>
          <cell r="J285" t="str">
            <v>CH</v>
          </cell>
          <cell r="K285">
            <v>23514</v>
          </cell>
          <cell r="L285" t="str">
            <v>VD</v>
          </cell>
          <cell r="M285" t="str">
            <v/>
          </cell>
          <cell r="N285" t="str">
            <v>H</v>
          </cell>
          <cell r="O285" t="str">
            <v>HC</v>
          </cell>
          <cell r="P285">
            <v>93</v>
          </cell>
        </row>
        <row r="286">
          <cell r="A286">
            <v>10213</v>
          </cell>
          <cell r="B286">
            <v>10213</v>
          </cell>
          <cell r="C286" t="str">
            <v>Herrn</v>
          </cell>
          <cell r="D286" t="str">
            <v>Reubi</v>
          </cell>
          <cell r="E286" t="str">
            <v>Charly</v>
          </cell>
          <cell r="F286" t="str">
            <v>Reubi Charly</v>
          </cell>
          <cell r="G286" t="str">
            <v>Ch. Bellevue 3</v>
          </cell>
          <cell r="H286">
            <v>1110</v>
          </cell>
          <cell r="I286" t="str">
            <v>MORGES</v>
          </cell>
          <cell r="J286" t="str">
            <v>CH</v>
          </cell>
          <cell r="K286">
            <v>16803</v>
          </cell>
          <cell r="L286" t="str">
            <v>VD</v>
          </cell>
          <cell r="M286" t="str">
            <v/>
          </cell>
          <cell r="N286" t="str">
            <v>H</v>
          </cell>
          <cell r="O286" t="str">
            <v/>
          </cell>
          <cell r="P286">
            <v>93</v>
          </cell>
        </row>
        <row r="287">
          <cell r="A287">
            <v>10222</v>
          </cell>
          <cell r="B287">
            <v>5722</v>
          </cell>
          <cell r="C287" t="str">
            <v>Herrn</v>
          </cell>
          <cell r="D287" t="str">
            <v xml:space="preserve">Leyvraz </v>
          </cell>
          <cell r="E287" t="str">
            <v>Olivier</v>
          </cell>
          <cell r="F287" t="str">
            <v>Leyvraz  Olivier</v>
          </cell>
          <cell r="G287" t="str">
            <v>Ch. des Blanchettes 25</v>
          </cell>
          <cell r="H287">
            <v>1093</v>
          </cell>
          <cell r="I287" t="str">
            <v>LA CONVERSION</v>
          </cell>
          <cell r="J287" t="str">
            <v>CH</v>
          </cell>
          <cell r="K287">
            <v>25374</v>
          </cell>
          <cell r="L287" t="str">
            <v>VD</v>
          </cell>
          <cell r="M287" t="str">
            <v/>
          </cell>
          <cell r="N287" t="str">
            <v>H</v>
          </cell>
          <cell r="O287" t="str">
            <v>HA</v>
          </cell>
          <cell r="P287">
            <v>94</v>
          </cell>
        </row>
        <row r="288">
          <cell r="A288">
            <v>10224</v>
          </cell>
          <cell r="B288">
            <v>5778</v>
          </cell>
          <cell r="C288" t="str">
            <v>Herrn</v>
          </cell>
          <cell r="D288" t="str">
            <v>Corlet</v>
          </cell>
          <cell r="E288" t="str">
            <v>Claude</v>
          </cell>
          <cell r="F288" t="str">
            <v>Corlet Claude</v>
          </cell>
          <cell r="G288" t="str">
            <v>Rte de la Blechérette 50</v>
          </cell>
          <cell r="H288">
            <v>1052</v>
          </cell>
          <cell r="I288" t="str">
            <v>LE MONT-SUR-LAUSANNE</v>
          </cell>
          <cell r="J288" t="str">
            <v>CH</v>
          </cell>
          <cell r="K288">
            <v>14807</v>
          </cell>
          <cell r="L288" t="str">
            <v>VD</v>
          </cell>
          <cell r="M288" t="str">
            <v/>
          </cell>
          <cell r="N288" t="str">
            <v>H</v>
          </cell>
          <cell r="O288" t="str">
            <v/>
          </cell>
          <cell r="P288">
            <v>94</v>
          </cell>
        </row>
        <row r="289">
          <cell r="A289">
            <v>10225</v>
          </cell>
          <cell r="B289">
            <v>10225</v>
          </cell>
          <cell r="C289" t="str">
            <v>Herrn</v>
          </cell>
          <cell r="D289" t="str">
            <v>Martignano</v>
          </cell>
          <cell r="E289" t="str">
            <v>Luigi</v>
          </cell>
          <cell r="F289" t="str">
            <v>Martignano Luigi</v>
          </cell>
          <cell r="G289" t="str">
            <v>Rue du Village 7</v>
          </cell>
          <cell r="H289">
            <v>1020</v>
          </cell>
          <cell r="I289" t="str">
            <v>RENENS</v>
          </cell>
          <cell r="J289" t="str">
            <v>I</v>
          </cell>
          <cell r="K289">
            <v>19753</v>
          </cell>
          <cell r="L289" t="str">
            <v>VD</v>
          </cell>
          <cell r="M289" t="str">
            <v/>
          </cell>
          <cell r="N289" t="str">
            <v>H</v>
          </cell>
          <cell r="O289" t="str">
            <v>HB</v>
          </cell>
          <cell r="P289">
            <v>94</v>
          </cell>
        </row>
        <row r="290">
          <cell r="A290">
            <v>10228</v>
          </cell>
          <cell r="B290">
            <v>6077</v>
          </cell>
          <cell r="C290" t="str">
            <v>Herrn</v>
          </cell>
          <cell r="D290" t="str">
            <v>Bottinelli</v>
          </cell>
          <cell r="E290" t="str">
            <v>Christian</v>
          </cell>
          <cell r="F290" t="str">
            <v>Bottinelli Christian</v>
          </cell>
          <cell r="G290" t="str">
            <v>Route du Signal 6</v>
          </cell>
          <cell r="H290">
            <v>1338</v>
          </cell>
          <cell r="I290" t="str">
            <v>BALLAIGUES</v>
          </cell>
          <cell r="J290" t="str">
            <v>CH</v>
          </cell>
          <cell r="K290">
            <v>17949</v>
          </cell>
          <cell r="L290" t="str">
            <v>VD</v>
          </cell>
          <cell r="M290" t="str">
            <v/>
          </cell>
          <cell r="N290" t="str">
            <v>H</v>
          </cell>
          <cell r="O290" t="str">
            <v>HC</v>
          </cell>
          <cell r="P290">
            <v>97</v>
          </cell>
        </row>
        <row r="291">
          <cell r="A291">
            <v>10231</v>
          </cell>
          <cell r="B291">
            <v>5795</v>
          </cell>
          <cell r="C291" t="str">
            <v>Herrn</v>
          </cell>
          <cell r="D291" t="str">
            <v>Pirali</v>
          </cell>
          <cell r="E291" t="str">
            <v>Laurent</v>
          </cell>
          <cell r="F291" t="str">
            <v>Pirali Laurent</v>
          </cell>
          <cell r="G291" t="str">
            <v>Ch. du Dézaley 5</v>
          </cell>
          <cell r="H291">
            <v>1026</v>
          </cell>
          <cell r="I291" t="str">
            <v>ECHANDES</v>
          </cell>
          <cell r="J291" t="str">
            <v>CH</v>
          </cell>
          <cell r="K291">
            <v>25721</v>
          </cell>
          <cell r="L291" t="str">
            <v>VD</v>
          </cell>
          <cell r="M291" t="str">
            <v/>
          </cell>
          <cell r="N291" t="str">
            <v>H</v>
          </cell>
          <cell r="O291" t="str">
            <v>HC</v>
          </cell>
          <cell r="P291">
            <v>94</v>
          </cell>
        </row>
        <row r="292">
          <cell r="A292">
            <v>10232</v>
          </cell>
          <cell r="B292">
            <v>5775</v>
          </cell>
          <cell r="C292" t="str">
            <v>Herrn</v>
          </cell>
          <cell r="D292" t="str">
            <v xml:space="preserve">Bottinelli </v>
          </cell>
          <cell r="E292" t="str">
            <v>Robert</v>
          </cell>
          <cell r="F292" t="str">
            <v>Bottinelli  Robert</v>
          </cell>
          <cell r="G292" t="str">
            <v xml:space="preserve">Chemin Neuf 2 </v>
          </cell>
          <cell r="H292">
            <v>1028</v>
          </cell>
          <cell r="I292" t="str">
            <v>PRÉVERENGES</v>
          </cell>
          <cell r="J292" t="str">
            <v>CH</v>
          </cell>
          <cell r="K292">
            <v>15899</v>
          </cell>
          <cell r="L292" t="str">
            <v>VD</v>
          </cell>
          <cell r="M292" t="str">
            <v/>
          </cell>
          <cell r="N292" t="str">
            <v>H</v>
          </cell>
          <cell r="O292" t="str">
            <v>HC</v>
          </cell>
          <cell r="P292">
            <v>94</v>
          </cell>
        </row>
        <row r="293">
          <cell r="A293">
            <v>10248</v>
          </cell>
          <cell r="B293">
            <v>10248</v>
          </cell>
          <cell r="C293" t="str">
            <v>Frau</v>
          </cell>
          <cell r="D293" t="str">
            <v>Buschi</v>
          </cell>
          <cell r="E293" t="str">
            <v>Sandrine</v>
          </cell>
          <cell r="F293" t="str">
            <v>Buschi Sandrine</v>
          </cell>
          <cell r="G293" t="str">
            <v>Rue du Caudray 36</v>
          </cell>
          <cell r="H293">
            <v>1020</v>
          </cell>
          <cell r="I293" t="str">
            <v>RENENS</v>
          </cell>
          <cell r="J293" t="str">
            <v>CH</v>
          </cell>
          <cell r="K293">
            <v>24721</v>
          </cell>
          <cell r="L293" t="str">
            <v>VD</v>
          </cell>
          <cell r="M293" t="str">
            <v/>
          </cell>
          <cell r="N293" t="str">
            <v>D</v>
          </cell>
          <cell r="O293" t="str">
            <v>DB</v>
          </cell>
          <cell r="P293">
            <v>95</v>
          </cell>
        </row>
        <row r="294">
          <cell r="A294">
            <v>10250</v>
          </cell>
          <cell r="B294">
            <v>5789</v>
          </cell>
          <cell r="C294" t="str">
            <v>Frau</v>
          </cell>
          <cell r="D294" t="str">
            <v>Gioria</v>
          </cell>
          <cell r="E294" t="str">
            <v>Martine</v>
          </cell>
          <cell r="F294" t="str">
            <v>Gioria Martine</v>
          </cell>
          <cell r="G294" t="str">
            <v>Grand-Montfleury</v>
          </cell>
          <cell r="H294">
            <v>1290</v>
          </cell>
          <cell r="I294" t="str">
            <v>VERSOIX</v>
          </cell>
          <cell r="J294" t="str">
            <v>F</v>
          </cell>
          <cell r="K294">
            <v>21013</v>
          </cell>
          <cell r="L294" t="str">
            <v>VD</v>
          </cell>
          <cell r="M294" t="str">
            <v/>
          </cell>
          <cell r="N294" t="str">
            <v>D</v>
          </cell>
          <cell r="O294" t="str">
            <v>DB</v>
          </cell>
          <cell r="P294" t="str">
            <v>?</v>
          </cell>
        </row>
        <row r="295">
          <cell r="A295">
            <v>10251</v>
          </cell>
          <cell r="B295">
            <v>5777</v>
          </cell>
          <cell r="C295" t="str">
            <v>Herrn</v>
          </cell>
          <cell r="D295" t="str">
            <v>Cavin</v>
          </cell>
          <cell r="E295" t="str">
            <v>Laurent</v>
          </cell>
          <cell r="F295" t="str">
            <v>Cavin Laurent</v>
          </cell>
          <cell r="G295" t="str">
            <v>Ch. des Vignes 6</v>
          </cell>
          <cell r="H295">
            <v>1185</v>
          </cell>
          <cell r="I295" t="str">
            <v>MONT-SUR-ROLLE</v>
          </cell>
          <cell r="J295" t="str">
            <v>CH</v>
          </cell>
          <cell r="K295">
            <v>24870</v>
          </cell>
          <cell r="L295" t="str">
            <v>VD</v>
          </cell>
          <cell r="M295" t="str">
            <v/>
          </cell>
          <cell r="N295" t="str">
            <v>H</v>
          </cell>
          <cell r="O295" t="str">
            <v>HB</v>
          </cell>
          <cell r="P295">
            <v>95</v>
          </cell>
        </row>
        <row r="296">
          <cell r="A296">
            <v>10252</v>
          </cell>
          <cell r="B296">
            <v>6057</v>
          </cell>
          <cell r="C296" t="str">
            <v>Herrn</v>
          </cell>
          <cell r="D296" t="str">
            <v>Mendes</v>
          </cell>
          <cell r="E296" t="str">
            <v>Vasco</v>
          </cell>
          <cell r="F296" t="str">
            <v>Mendes Vasco</v>
          </cell>
          <cell r="G296" t="str">
            <v>Av. d´Yverdon 7</v>
          </cell>
          <cell r="H296">
            <v>1004</v>
          </cell>
          <cell r="I296" t="str">
            <v>LAUSANNE</v>
          </cell>
          <cell r="J296" t="str">
            <v>CH</v>
          </cell>
          <cell r="K296">
            <v>27791</v>
          </cell>
          <cell r="L296" t="str">
            <v>VD</v>
          </cell>
          <cell r="M296" t="str">
            <v/>
          </cell>
          <cell r="N296" t="str">
            <v>H</v>
          </cell>
          <cell r="O296" t="str">
            <v>HB</v>
          </cell>
          <cell r="P296" t="str">
            <v>?</v>
          </cell>
        </row>
        <row r="297">
          <cell r="A297">
            <v>10254</v>
          </cell>
          <cell r="B297">
            <v>5792</v>
          </cell>
          <cell r="C297" t="str">
            <v>Herrn</v>
          </cell>
          <cell r="D297" t="str">
            <v>Mezenen</v>
          </cell>
          <cell r="E297" t="str">
            <v>Didier</v>
          </cell>
          <cell r="F297" t="str">
            <v>Mezenen Didier</v>
          </cell>
          <cell r="G297" t="str">
            <v>Le Grand-Chemin 126</v>
          </cell>
          <cell r="H297">
            <v>1066</v>
          </cell>
          <cell r="I297" t="str">
            <v>EPALINGES</v>
          </cell>
          <cell r="J297" t="str">
            <v>CH</v>
          </cell>
          <cell r="K297">
            <v>23095</v>
          </cell>
          <cell r="L297" t="str">
            <v>VD</v>
          </cell>
          <cell r="M297" t="str">
            <v/>
          </cell>
          <cell r="N297" t="str">
            <v>H</v>
          </cell>
          <cell r="O297" t="str">
            <v>HC</v>
          </cell>
          <cell r="P297" t="str">
            <v>?</v>
          </cell>
        </row>
        <row r="298">
          <cell r="A298">
            <v>10255</v>
          </cell>
          <cell r="B298">
            <v>5797</v>
          </cell>
          <cell r="C298" t="str">
            <v>Herrn</v>
          </cell>
          <cell r="D298" t="str">
            <v>Vaucher</v>
          </cell>
          <cell r="E298" t="str">
            <v>Michel</v>
          </cell>
          <cell r="F298" t="str">
            <v>Vaucher Michel</v>
          </cell>
          <cell r="G298" t="str">
            <v>Av. d´Echallens 13</v>
          </cell>
          <cell r="H298">
            <v>1004</v>
          </cell>
          <cell r="I298" t="str">
            <v>LAUSANNE</v>
          </cell>
          <cell r="J298" t="str">
            <v>CH</v>
          </cell>
          <cell r="K298">
            <v>16138</v>
          </cell>
          <cell r="L298" t="str">
            <v>VD</v>
          </cell>
          <cell r="M298" t="str">
            <v/>
          </cell>
          <cell r="N298" t="str">
            <v>H</v>
          </cell>
          <cell r="O298" t="str">
            <v>HC</v>
          </cell>
          <cell r="P298">
            <v>98</v>
          </cell>
        </row>
        <row r="299">
          <cell r="A299">
            <v>10257</v>
          </cell>
          <cell r="B299">
            <v>20034</v>
          </cell>
          <cell r="C299" t="str">
            <v>Herrn</v>
          </cell>
          <cell r="D299" t="str">
            <v>Dédenon</v>
          </cell>
          <cell r="E299" t="str">
            <v>Thierry</v>
          </cell>
          <cell r="F299" t="str">
            <v>Dédenon Thierry</v>
          </cell>
          <cell r="G299" t="str">
            <v>Evasion</v>
          </cell>
          <cell r="H299">
            <v>1426</v>
          </cell>
          <cell r="I299" t="str">
            <v>CORCELLES</v>
          </cell>
          <cell r="J299" t="str">
            <v>CH</v>
          </cell>
          <cell r="K299">
            <v>24956</v>
          </cell>
          <cell r="L299" t="str">
            <v>VD</v>
          </cell>
          <cell r="M299" t="str">
            <v/>
          </cell>
          <cell r="N299" t="str">
            <v>H</v>
          </cell>
          <cell r="O299" t="str">
            <v>HB</v>
          </cell>
          <cell r="P299" t="str">
            <v>?</v>
          </cell>
        </row>
        <row r="300">
          <cell r="A300">
            <v>10260</v>
          </cell>
          <cell r="B300">
            <v>10260</v>
          </cell>
          <cell r="C300" t="str">
            <v>Frau</v>
          </cell>
          <cell r="D300" t="str">
            <v>Jaquerod</v>
          </cell>
          <cell r="E300" t="str">
            <v>Véronique</v>
          </cell>
          <cell r="F300" t="str">
            <v>Jaquerod Véronique</v>
          </cell>
          <cell r="G300" t="str">
            <v>Ch. de la Cocarde 1A</v>
          </cell>
          <cell r="H300">
            <v>1024</v>
          </cell>
          <cell r="I300" t="str">
            <v>ECUBLENS</v>
          </cell>
          <cell r="J300" t="str">
            <v>CH</v>
          </cell>
          <cell r="K300">
            <v>27483</v>
          </cell>
          <cell r="L300" t="str">
            <v>VD</v>
          </cell>
          <cell r="M300" t="str">
            <v/>
          </cell>
          <cell r="N300" t="str">
            <v>D</v>
          </cell>
          <cell r="O300" t="str">
            <v>DB</v>
          </cell>
          <cell r="P300">
            <v>96</v>
          </cell>
        </row>
        <row r="301">
          <cell r="A301">
            <v>10262</v>
          </cell>
          <cell r="B301">
            <v>10262</v>
          </cell>
          <cell r="C301" t="str">
            <v xml:space="preserve">Herrn </v>
          </cell>
          <cell r="D301" t="str">
            <v>Bissat</v>
          </cell>
          <cell r="E301" t="str">
            <v>Jacques</v>
          </cell>
          <cell r="F301" t="str">
            <v>Bissat Jacques</v>
          </cell>
          <cell r="G301" t="str">
            <v>Rte de la Fontaines</v>
          </cell>
          <cell r="H301">
            <v>1058</v>
          </cell>
          <cell r="I301" t="str">
            <v>VILLARS-TIERCELIN</v>
          </cell>
          <cell r="J301" t="str">
            <v>CH</v>
          </cell>
          <cell r="K301">
            <v>23579</v>
          </cell>
          <cell r="L301" t="str">
            <v>VD</v>
          </cell>
          <cell r="M301" t="str">
            <v/>
          </cell>
          <cell r="N301" t="str">
            <v>H</v>
          </cell>
          <cell r="O301" t="str">
            <v>HC</v>
          </cell>
          <cell r="P301">
            <v>96</v>
          </cell>
        </row>
        <row r="302">
          <cell r="A302">
            <v>10265</v>
          </cell>
          <cell r="B302">
            <v>5869</v>
          </cell>
          <cell r="C302" t="str">
            <v>Frau</v>
          </cell>
          <cell r="D302" t="str">
            <v>Schlegel</v>
          </cell>
          <cell r="E302" t="str">
            <v>Marie-Line</v>
          </cell>
          <cell r="F302" t="str">
            <v>Schlegel Marie-Line</v>
          </cell>
          <cell r="G302" t="str">
            <v>Av. de Lignon 1</v>
          </cell>
          <cell r="H302">
            <v>1219</v>
          </cell>
          <cell r="I302" t="str">
            <v>LE LIGNON</v>
          </cell>
          <cell r="J302" t="str">
            <v>CH</v>
          </cell>
          <cell r="K302">
            <v>27030</v>
          </cell>
          <cell r="L302" t="str">
            <v>VD</v>
          </cell>
          <cell r="M302" t="str">
            <v/>
          </cell>
          <cell r="N302" t="str">
            <v>D</v>
          </cell>
          <cell r="O302" t="str">
            <v>DA</v>
          </cell>
          <cell r="P302">
            <v>95</v>
          </cell>
        </row>
        <row r="303">
          <cell r="A303">
            <v>10268</v>
          </cell>
          <cell r="B303">
            <v>5937</v>
          </cell>
          <cell r="C303" t="str">
            <v>Herrn</v>
          </cell>
          <cell r="D303" t="str">
            <v>Eccoffey</v>
          </cell>
          <cell r="E303" t="str">
            <v>Xavier</v>
          </cell>
          <cell r="F303" t="str">
            <v>Eccoffey Xavier</v>
          </cell>
          <cell r="G303" t="str">
            <v>Rue Petit-Chêne 28</v>
          </cell>
          <cell r="H303">
            <v>1003</v>
          </cell>
          <cell r="I303" t="str">
            <v>LAUSANNE</v>
          </cell>
          <cell r="J303" t="str">
            <v>CH</v>
          </cell>
          <cell r="K303">
            <v>29961</v>
          </cell>
          <cell r="L303" t="str">
            <v>VD</v>
          </cell>
          <cell r="M303" t="str">
            <v>J</v>
          </cell>
          <cell r="N303" t="str">
            <v>H</v>
          </cell>
          <cell r="O303" t="str">
            <v>HB</v>
          </cell>
          <cell r="P303" t="str">
            <v>?</v>
          </cell>
        </row>
        <row r="304">
          <cell r="A304">
            <v>10269</v>
          </cell>
          <cell r="B304">
            <v>5870</v>
          </cell>
          <cell r="C304" t="str">
            <v xml:space="preserve">Herrn </v>
          </cell>
          <cell r="D304" t="str">
            <v>Martignano</v>
          </cell>
          <cell r="E304" t="str">
            <v>Franco</v>
          </cell>
          <cell r="F304" t="str">
            <v>Martignano Franco</v>
          </cell>
          <cell r="G304" t="str">
            <v>Av. du 1er Mai 4</v>
          </cell>
          <cell r="H304">
            <v>1020</v>
          </cell>
          <cell r="I304" t="str">
            <v>RENENS VD</v>
          </cell>
          <cell r="J304" t="str">
            <v>I</v>
          </cell>
          <cell r="K304">
            <v>22193</v>
          </cell>
          <cell r="L304" t="str">
            <v>VD</v>
          </cell>
          <cell r="M304" t="str">
            <v/>
          </cell>
          <cell r="N304" t="str">
            <v>H</v>
          </cell>
          <cell r="O304" t="str">
            <v>HC</v>
          </cell>
          <cell r="P304" t="str">
            <v>?</v>
          </cell>
        </row>
        <row r="305">
          <cell r="A305">
            <v>10270</v>
          </cell>
          <cell r="B305">
            <v>5938</v>
          </cell>
          <cell r="C305" t="str">
            <v>Herrn</v>
          </cell>
          <cell r="D305" t="str">
            <v>De Guarda</v>
          </cell>
          <cell r="E305" t="str">
            <v>Silvano</v>
          </cell>
          <cell r="F305" t="str">
            <v>De Guarda Silvano</v>
          </cell>
          <cell r="G305" t="str">
            <v>Les Orgevaux Pic-Bois</v>
          </cell>
          <cell r="H305">
            <v>1077</v>
          </cell>
          <cell r="I305" t="str">
            <v>SERVION</v>
          </cell>
          <cell r="J305" t="str">
            <v>I</v>
          </cell>
          <cell r="K305">
            <v>21422</v>
          </cell>
          <cell r="L305" t="str">
            <v>VD</v>
          </cell>
          <cell r="M305" t="str">
            <v/>
          </cell>
          <cell r="N305" t="str">
            <v>H</v>
          </cell>
          <cell r="O305" t="str">
            <v>HB</v>
          </cell>
          <cell r="P305" t="str">
            <v>?</v>
          </cell>
        </row>
        <row r="306">
          <cell r="A306">
            <v>10271</v>
          </cell>
          <cell r="B306">
            <v>5872</v>
          </cell>
          <cell r="C306" t="str">
            <v xml:space="preserve">Herrn </v>
          </cell>
          <cell r="D306" t="str">
            <v>Pastor</v>
          </cell>
          <cell r="E306" t="str">
            <v>Francisco</v>
          </cell>
          <cell r="F306" t="str">
            <v>Pastor Francisco</v>
          </cell>
          <cell r="G306" t="str">
            <v>Epi-d`Or 23</v>
          </cell>
          <cell r="H306">
            <v>1053</v>
          </cell>
          <cell r="I306" t="str">
            <v>CUGY</v>
          </cell>
          <cell r="J306" t="str">
            <v>E</v>
          </cell>
          <cell r="K306">
            <v>22714</v>
          </cell>
          <cell r="L306" t="str">
            <v>VD</v>
          </cell>
          <cell r="M306" t="str">
            <v/>
          </cell>
          <cell r="N306" t="str">
            <v>H</v>
          </cell>
          <cell r="O306" t="str">
            <v/>
          </cell>
          <cell r="P306">
            <v>98</v>
          </cell>
        </row>
        <row r="307">
          <cell r="A307">
            <v>10276</v>
          </cell>
          <cell r="B307">
            <v>5874</v>
          </cell>
          <cell r="C307" t="str">
            <v>Herrn</v>
          </cell>
          <cell r="D307" t="str">
            <v>Helfer</v>
          </cell>
          <cell r="E307" t="str">
            <v>Lionel</v>
          </cell>
          <cell r="F307" t="str">
            <v>Helfer Lionel</v>
          </cell>
          <cell r="G307" t="str">
            <v>Ch. de la Chiésaz 15</v>
          </cell>
          <cell r="H307">
            <v>1024</v>
          </cell>
          <cell r="I307" t="str">
            <v>ECUBLENS</v>
          </cell>
          <cell r="J307" t="str">
            <v>CH</v>
          </cell>
          <cell r="K307">
            <v>28312</v>
          </cell>
          <cell r="L307" t="str">
            <v>VD</v>
          </cell>
          <cell r="M307" t="str">
            <v>J</v>
          </cell>
          <cell r="N307" t="str">
            <v>H</v>
          </cell>
          <cell r="O307" t="str">
            <v>HC</v>
          </cell>
          <cell r="P307">
            <v>96</v>
          </cell>
        </row>
        <row r="308">
          <cell r="A308">
            <v>10277</v>
          </cell>
          <cell r="B308">
            <v>5875</v>
          </cell>
          <cell r="C308" t="str">
            <v>Herrn</v>
          </cell>
          <cell r="D308" t="str">
            <v>Mas</v>
          </cell>
          <cell r="E308" t="str">
            <v>Javier</v>
          </cell>
          <cell r="F308" t="str">
            <v>Mas Javier</v>
          </cell>
          <cell r="G308" t="str">
            <v>Rue Centrale 24</v>
          </cell>
          <cell r="H308">
            <v>1022</v>
          </cell>
          <cell r="I308" t="str">
            <v>CHAVANNES</v>
          </cell>
          <cell r="J308" t="str">
            <v>CH</v>
          </cell>
          <cell r="K308">
            <v>21462</v>
          </cell>
          <cell r="L308" t="str">
            <v>VD</v>
          </cell>
          <cell r="M308" t="str">
            <v/>
          </cell>
          <cell r="N308" t="str">
            <v>H</v>
          </cell>
          <cell r="O308" t="str">
            <v>HC</v>
          </cell>
          <cell r="P308">
            <v>96</v>
          </cell>
        </row>
        <row r="309">
          <cell r="A309">
            <v>10282</v>
          </cell>
          <cell r="B309">
            <v>5940</v>
          </cell>
          <cell r="C309" t="str">
            <v>Herrn</v>
          </cell>
          <cell r="D309" t="str">
            <v>Damiens</v>
          </cell>
          <cell r="E309" t="str">
            <v>Gérard</v>
          </cell>
          <cell r="F309" t="str">
            <v>Damiens Gérard</v>
          </cell>
          <cell r="G309" t="str">
            <v>Grand Rue 41</v>
          </cell>
          <cell r="H309">
            <v>1814</v>
          </cell>
          <cell r="I309" t="str">
            <v>LA TOUR-DE-PEILZ</v>
          </cell>
          <cell r="J309" t="str">
            <v>CH</v>
          </cell>
          <cell r="K309">
            <v>17498</v>
          </cell>
          <cell r="L309" t="str">
            <v>VD</v>
          </cell>
          <cell r="M309" t="str">
            <v/>
          </cell>
          <cell r="N309" t="str">
            <v>H</v>
          </cell>
          <cell r="O309" t="str">
            <v/>
          </cell>
          <cell r="P309">
            <v>96</v>
          </cell>
        </row>
        <row r="310">
          <cell r="A310">
            <v>10283</v>
          </cell>
          <cell r="B310">
            <v>5941</v>
          </cell>
          <cell r="C310" t="str">
            <v>Herrn</v>
          </cell>
          <cell r="D310" t="str">
            <v>Ming Ai</v>
          </cell>
          <cell r="E310" t="str">
            <v>Dong</v>
          </cell>
          <cell r="F310" t="str">
            <v>Ming Ai Dong</v>
          </cell>
          <cell r="G310" t="str">
            <v>Rue de Genève 85</v>
          </cell>
          <cell r="H310">
            <v>1004</v>
          </cell>
          <cell r="I310" t="str">
            <v>LAUSANNE</v>
          </cell>
          <cell r="J310" t="str">
            <v>VIET</v>
          </cell>
          <cell r="K310">
            <v>23340</v>
          </cell>
          <cell r="L310" t="str">
            <v>VD</v>
          </cell>
          <cell r="M310" t="str">
            <v/>
          </cell>
          <cell r="N310" t="str">
            <v>H</v>
          </cell>
          <cell r="O310" t="str">
            <v>HA</v>
          </cell>
          <cell r="P310">
            <v>96</v>
          </cell>
        </row>
        <row r="311">
          <cell r="A311">
            <v>10284</v>
          </cell>
          <cell r="B311">
            <v>10284</v>
          </cell>
          <cell r="C311" t="str">
            <v>Herrn</v>
          </cell>
          <cell r="D311" t="str">
            <v>Siciliano</v>
          </cell>
          <cell r="E311" t="str">
            <v>Michel</v>
          </cell>
          <cell r="F311" t="str">
            <v>Siciliano Michel</v>
          </cell>
          <cell r="G311" t="str">
            <v>?</v>
          </cell>
          <cell r="L311" t="str">
            <v>VD</v>
          </cell>
          <cell r="M311" t="str">
            <v/>
          </cell>
          <cell r="N311" t="str">
            <v>H</v>
          </cell>
          <cell r="O311" t="str">
            <v>HC</v>
          </cell>
          <cell r="P311">
            <v>98</v>
          </cell>
        </row>
        <row r="312">
          <cell r="A312">
            <v>10285</v>
          </cell>
          <cell r="B312">
            <v>6062</v>
          </cell>
          <cell r="C312" t="str">
            <v>Herrn</v>
          </cell>
          <cell r="D312" t="str">
            <v>Urgese</v>
          </cell>
          <cell r="E312" t="str">
            <v>Antonio</v>
          </cell>
          <cell r="F312" t="str">
            <v>Urgese Antonio</v>
          </cell>
          <cell r="G312" t="str">
            <v>Rue Pichard 11</v>
          </cell>
          <cell r="H312">
            <v>1003</v>
          </cell>
          <cell r="I312" t="str">
            <v>LAUSANNE</v>
          </cell>
          <cell r="J312" t="str">
            <v>E</v>
          </cell>
          <cell r="L312" t="str">
            <v>VD</v>
          </cell>
          <cell r="M312" t="str">
            <v/>
          </cell>
          <cell r="N312" t="str">
            <v>H</v>
          </cell>
          <cell r="O312" t="str">
            <v>HC</v>
          </cell>
          <cell r="P312">
            <v>97</v>
          </cell>
        </row>
        <row r="313">
          <cell r="A313">
            <v>10287</v>
          </cell>
          <cell r="B313">
            <v>6063</v>
          </cell>
          <cell r="C313" t="str">
            <v>Frau</v>
          </cell>
          <cell r="D313" t="str">
            <v>De Guarda</v>
          </cell>
          <cell r="E313" t="str">
            <v>Ingrid</v>
          </cell>
          <cell r="F313" t="str">
            <v>De Guarda Ingrid</v>
          </cell>
          <cell r="G313" t="str">
            <v>Les Orgevaux Pic-Bois</v>
          </cell>
          <cell r="H313">
            <v>1077</v>
          </cell>
          <cell r="I313" t="str">
            <v>SERVION</v>
          </cell>
          <cell r="J313" t="str">
            <v>CH</v>
          </cell>
          <cell r="K313">
            <v>21623</v>
          </cell>
          <cell r="L313" t="str">
            <v>VD</v>
          </cell>
          <cell r="M313" t="str">
            <v/>
          </cell>
          <cell r="N313" t="str">
            <v>D</v>
          </cell>
          <cell r="O313" t="str">
            <v/>
          </cell>
          <cell r="P313">
            <v>97</v>
          </cell>
        </row>
        <row r="314">
          <cell r="A314">
            <v>10288</v>
          </cell>
          <cell r="B314">
            <v>6064</v>
          </cell>
          <cell r="C314" t="str">
            <v>Frau</v>
          </cell>
          <cell r="D314" t="str">
            <v>Mezenen</v>
          </cell>
          <cell r="E314" t="str">
            <v>Jacqueline</v>
          </cell>
          <cell r="F314" t="str">
            <v>Mezenen Jacqueline</v>
          </cell>
          <cell r="G314" t="str">
            <v>Le Grand-Chemin 126</v>
          </cell>
          <cell r="H314">
            <v>1066</v>
          </cell>
          <cell r="I314" t="str">
            <v>EPALINGES</v>
          </cell>
          <cell r="J314" t="str">
            <v>CH</v>
          </cell>
          <cell r="K314">
            <v>23701</v>
          </cell>
          <cell r="L314" t="str">
            <v>VD</v>
          </cell>
          <cell r="M314" t="str">
            <v/>
          </cell>
          <cell r="N314" t="str">
            <v>D</v>
          </cell>
          <cell r="O314" t="str">
            <v>DB</v>
          </cell>
          <cell r="P314">
            <v>97</v>
          </cell>
        </row>
        <row r="315">
          <cell r="A315">
            <v>10289</v>
          </cell>
          <cell r="B315">
            <v>6065</v>
          </cell>
          <cell r="C315" t="str">
            <v>Herrn</v>
          </cell>
          <cell r="D315" t="str">
            <v>Jaton</v>
          </cell>
          <cell r="E315" t="str">
            <v>Hervé</v>
          </cell>
          <cell r="F315" t="str">
            <v>Jaton Hervé</v>
          </cell>
          <cell r="G315" t="str">
            <v>Av. Général-Guisan 44</v>
          </cell>
          <cell r="H315">
            <v>1180</v>
          </cell>
          <cell r="I315" t="str">
            <v>ROLLE</v>
          </cell>
          <cell r="J315" t="str">
            <v>CH</v>
          </cell>
          <cell r="L315" t="str">
            <v>VD</v>
          </cell>
          <cell r="M315" t="str">
            <v/>
          </cell>
          <cell r="N315" t="str">
            <v>H</v>
          </cell>
          <cell r="O315" t="str">
            <v/>
          </cell>
          <cell r="P315">
            <v>97</v>
          </cell>
        </row>
        <row r="316">
          <cell r="A316">
            <v>10290</v>
          </cell>
          <cell r="B316">
            <v>6066</v>
          </cell>
          <cell r="C316" t="str">
            <v>Frau</v>
          </cell>
          <cell r="D316" t="str">
            <v>Durand</v>
          </cell>
          <cell r="E316" t="str">
            <v>Florence</v>
          </cell>
          <cell r="F316" t="str">
            <v>Durand Florence</v>
          </cell>
          <cell r="G316" t="str">
            <v>Rue de la Blancherie 29</v>
          </cell>
          <cell r="H316">
            <v>1022</v>
          </cell>
          <cell r="I316" t="str">
            <v>CHAVANNES-PRES-RENENS</v>
          </cell>
          <cell r="J316" t="str">
            <v>CH</v>
          </cell>
          <cell r="L316" t="str">
            <v>VD</v>
          </cell>
          <cell r="M316" t="str">
            <v/>
          </cell>
          <cell r="N316" t="str">
            <v>D</v>
          </cell>
          <cell r="O316" t="str">
            <v/>
          </cell>
          <cell r="P316">
            <v>97</v>
          </cell>
        </row>
        <row r="317">
          <cell r="A317">
            <v>10291</v>
          </cell>
          <cell r="B317">
            <v>10291</v>
          </cell>
          <cell r="C317" t="str">
            <v>Herrn</v>
          </cell>
          <cell r="D317" t="str">
            <v>Mailley</v>
          </cell>
          <cell r="E317" t="str">
            <v>Gilles</v>
          </cell>
          <cell r="F317" t="str">
            <v>Mailley Gilles</v>
          </cell>
          <cell r="G317" t="str">
            <v>Rue des Raviéres</v>
          </cell>
          <cell r="H317" t="str">
            <v>F-25370</v>
          </cell>
          <cell r="I317" t="str">
            <v>JOUGNE</v>
          </cell>
          <cell r="J317" t="str">
            <v>CH</v>
          </cell>
          <cell r="K317">
            <v>23084</v>
          </cell>
          <cell r="L317" t="str">
            <v>VD</v>
          </cell>
          <cell r="M317" t="str">
            <v/>
          </cell>
          <cell r="N317" t="str">
            <v>H</v>
          </cell>
          <cell r="O317" t="str">
            <v>HC</v>
          </cell>
          <cell r="P317">
            <v>97</v>
          </cell>
        </row>
        <row r="318">
          <cell r="A318">
            <v>10292</v>
          </cell>
          <cell r="B318">
            <v>10292</v>
          </cell>
          <cell r="C318" t="str">
            <v>Herrn</v>
          </cell>
          <cell r="D318" t="str">
            <v>Rotondo</v>
          </cell>
          <cell r="E318" t="str">
            <v>Virgile</v>
          </cell>
          <cell r="F318" t="str">
            <v>Rotondo Virgile</v>
          </cell>
          <cell r="G318" t="str">
            <v>Ch. de la Fouette 4</v>
          </cell>
          <cell r="H318">
            <v>1022</v>
          </cell>
          <cell r="I318" t="str">
            <v>LONAY</v>
          </cell>
          <cell r="J318" t="str">
            <v>I</v>
          </cell>
          <cell r="L318" t="str">
            <v>VD</v>
          </cell>
          <cell r="M318" t="str">
            <v/>
          </cell>
          <cell r="N318" t="str">
            <v>H</v>
          </cell>
          <cell r="O318" t="str">
            <v>HC</v>
          </cell>
          <cell r="P318">
            <v>97</v>
          </cell>
        </row>
        <row r="319">
          <cell r="A319">
            <v>10296</v>
          </cell>
          <cell r="B319">
            <v>10296</v>
          </cell>
          <cell r="C319" t="str">
            <v>Herrn</v>
          </cell>
          <cell r="D319" t="str">
            <v>Bornand</v>
          </cell>
          <cell r="E319" t="str">
            <v>Maryse</v>
          </cell>
          <cell r="F319" t="str">
            <v>Bornand Maryse</v>
          </cell>
          <cell r="G319" t="str">
            <v>Av. du Léman 69</v>
          </cell>
          <cell r="H319">
            <v>1005</v>
          </cell>
          <cell r="I319" t="str">
            <v>LAUSANNE</v>
          </cell>
          <cell r="J319" t="str">
            <v>CH</v>
          </cell>
          <cell r="K319">
            <v>19871</v>
          </cell>
          <cell r="L319" t="str">
            <v>VD</v>
          </cell>
          <cell r="M319" t="str">
            <v/>
          </cell>
          <cell r="N319" t="str">
            <v>D</v>
          </cell>
          <cell r="O319" t="str">
            <v>DB</v>
          </cell>
          <cell r="P319">
            <v>97</v>
          </cell>
        </row>
        <row r="320">
          <cell r="A320">
            <v>10297</v>
          </cell>
          <cell r="B320">
            <v>6067</v>
          </cell>
          <cell r="C320" t="str">
            <v>Herrn</v>
          </cell>
          <cell r="D320" t="str">
            <v>Cherillo</v>
          </cell>
          <cell r="E320" t="str">
            <v>Louis</v>
          </cell>
          <cell r="F320" t="str">
            <v>Cherillo Louis</v>
          </cell>
          <cell r="G320" t="str">
            <v>Avenue des Sports 20</v>
          </cell>
          <cell r="H320">
            <v>1400</v>
          </cell>
          <cell r="I320" t="str">
            <v>YVERDON</v>
          </cell>
          <cell r="J320" t="str">
            <v>CH</v>
          </cell>
          <cell r="K320">
            <v>17265</v>
          </cell>
          <cell r="L320" t="str">
            <v>VD</v>
          </cell>
          <cell r="M320" t="str">
            <v/>
          </cell>
          <cell r="N320" t="str">
            <v>H</v>
          </cell>
          <cell r="O320" t="str">
            <v>HB</v>
          </cell>
          <cell r="P320">
            <v>97</v>
          </cell>
        </row>
        <row r="321">
          <cell r="A321">
            <v>10298</v>
          </cell>
          <cell r="B321">
            <v>10298</v>
          </cell>
          <cell r="C321" t="str">
            <v>Herrn</v>
          </cell>
          <cell r="D321" t="str">
            <v>Marendaz</v>
          </cell>
          <cell r="E321" t="str">
            <v>Vincent</v>
          </cell>
          <cell r="F321" t="str">
            <v>Marendaz Vincent</v>
          </cell>
          <cell r="G321" t="str">
            <v>Rue du Bugnon</v>
          </cell>
          <cell r="H321">
            <v>1359</v>
          </cell>
          <cell r="I321" t="str">
            <v>RANCES</v>
          </cell>
          <cell r="J321" t="str">
            <v>CH</v>
          </cell>
          <cell r="K321">
            <v>26386</v>
          </cell>
          <cell r="L321" t="str">
            <v>VD</v>
          </cell>
          <cell r="M321" t="str">
            <v/>
          </cell>
          <cell r="N321" t="str">
            <v>H</v>
          </cell>
          <cell r="O321" t="str">
            <v>HA</v>
          </cell>
          <cell r="P321">
            <v>97</v>
          </cell>
        </row>
        <row r="322">
          <cell r="A322">
            <v>10299</v>
          </cell>
          <cell r="B322">
            <v>10299</v>
          </cell>
          <cell r="C322" t="str">
            <v>Herrn</v>
          </cell>
          <cell r="D322" t="str">
            <v>Marendaz</v>
          </cell>
          <cell r="E322" t="str">
            <v>Etienne</v>
          </cell>
          <cell r="F322" t="str">
            <v>Marendaz Etienne</v>
          </cell>
          <cell r="G322" t="str">
            <v>Valentin 128</v>
          </cell>
          <cell r="H322">
            <v>1400</v>
          </cell>
          <cell r="I322" t="str">
            <v>YVERDON-LES-BAINS</v>
          </cell>
          <cell r="J322" t="str">
            <v>CH</v>
          </cell>
          <cell r="K322">
            <v>25886</v>
          </cell>
          <cell r="L322" t="str">
            <v>VD</v>
          </cell>
          <cell r="M322" t="str">
            <v/>
          </cell>
          <cell r="N322" t="str">
            <v>H</v>
          </cell>
          <cell r="O322" t="str">
            <v>HC</v>
          </cell>
          <cell r="P322">
            <v>97</v>
          </cell>
        </row>
        <row r="323">
          <cell r="A323">
            <v>10303</v>
          </cell>
          <cell r="B323">
            <v>6070</v>
          </cell>
          <cell r="C323" t="str">
            <v>Herrn</v>
          </cell>
          <cell r="D323" t="str">
            <v>Antoine</v>
          </cell>
          <cell r="E323" t="str">
            <v>Jean-Christophe</v>
          </cell>
          <cell r="F323" t="str">
            <v>Antoine Jean-Christophe</v>
          </cell>
          <cell r="G323" t="str">
            <v>Promenade des Pins 1</v>
          </cell>
          <cell r="H323">
            <v>1400</v>
          </cell>
          <cell r="I323" t="str">
            <v>YVERDON-LES-BAINS</v>
          </cell>
          <cell r="J323" t="str">
            <v>CH</v>
          </cell>
          <cell r="K323">
            <v>25569</v>
          </cell>
          <cell r="L323" t="str">
            <v>VD</v>
          </cell>
          <cell r="M323" t="str">
            <v/>
          </cell>
          <cell r="N323" t="str">
            <v>H</v>
          </cell>
          <cell r="O323" t="str">
            <v/>
          </cell>
          <cell r="P323">
            <v>95</v>
          </cell>
        </row>
        <row r="324">
          <cell r="A324">
            <v>10304</v>
          </cell>
          <cell r="B324">
            <v>6071</v>
          </cell>
          <cell r="C324" t="str">
            <v>Frau</v>
          </cell>
          <cell r="D324" t="str">
            <v>Antoine</v>
          </cell>
          <cell r="E324" t="str">
            <v>Nicole Séverine</v>
          </cell>
          <cell r="F324" t="str">
            <v>Antoine Nicole Séverine</v>
          </cell>
          <cell r="G324" t="str">
            <v>Promenade des Pins 1</v>
          </cell>
          <cell r="H324">
            <v>1400</v>
          </cell>
          <cell r="I324" t="str">
            <v>YVERDON-LES-BAINS</v>
          </cell>
          <cell r="J324" t="str">
            <v>CH</v>
          </cell>
          <cell r="K324">
            <v>27242</v>
          </cell>
          <cell r="L324" t="str">
            <v>VD</v>
          </cell>
          <cell r="M324" t="str">
            <v/>
          </cell>
          <cell r="N324" t="str">
            <v>D</v>
          </cell>
          <cell r="O324" t="str">
            <v/>
          </cell>
          <cell r="P324">
            <v>97</v>
          </cell>
        </row>
        <row r="325">
          <cell r="A325">
            <v>10305</v>
          </cell>
          <cell r="B325">
            <v>6001</v>
          </cell>
          <cell r="C325" t="str">
            <v>Herrn</v>
          </cell>
          <cell r="D325" t="str">
            <v>Arama</v>
          </cell>
          <cell r="E325" t="str">
            <v>Albert</v>
          </cell>
          <cell r="F325" t="str">
            <v>Arama Albert</v>
          </cell>
          <cell r="G325" t="str">
            <v>Rue Faïencerie 3</v>
          </cell>
          <cell r="H325">
            <v>1227</v>
          </cell>
          <cell r="I325" t="str">
            <v>CARROUGE</v>
          </cell>
          <cell r="J325" t="str">
            <v>F</v>
          </cell>
          <cell r="K325">
            <v>16438</v>
          </cell>
          <cell r="L325" t="str">
            <v>VD</v>
          </cell>
          <cell r="M325" t="str">
            <v/>
          </cell>
          <cell r="N325" t="str">
            <v>H</v>
          </cell>
          <cell r="O325" t="str">
            <v>HA</v>
          </cell>
          <cell r="P325">
            <v>95</v>
          </cell>
        </row>
        <row r="326">
          <cell r="A326">
            <v>10306</v>
          </cell>
          <cell r="B326">
            <v>10306</v>
          </cell>
          <cell r="C326" t="str">
            <v>Herrn</v>
          </cell>
          <cell r="D326" t="str">
            <v>Ginestet</v>
          </cell>
          <cell r="E326" t="str">
            <v>Thierry</v>
          </cell>
          <cell r="F326" t="str">
            <v>Ginestet Thierry</v>
          </cell>
          <cell r="G326" t="str">
            <v>Rue St-Jean 56</v>
          </cell>
          <cell r="H326">
            <v>1203</v>
          </cell>
          <cell r="I326" t="str">
            <v>GENEVE</v>
          </cell>
          <cell r="J326" t="str">
            <v>CH</v>
          </cell>
          <cell r="K326">
            <v>22742</v>
          </cell>
          <cell r="L326" t="str">
            <v>VD</v>
          </cell>
          <cell r="M326" t="str">
            <v/>
          </cell>
          <cell r="N326" t="str">
            <v>H</v>
          </cell>
          <cell r="O326" t="str">
            <v>HC</v>
          </cell>
          <cell r="P326">
            <v>97</v>
          </cell>
        </row>
        <row r="327">
          <cell r="A327">
            <v>10307</v>
          </cell>
          <cell r="B327">
            <v>10307</v>
          </cell>
          <cell r="C327" t="str">
            <v>Herrn</v>
          </cell>
          <cell r="D327" t="str">
            <v>Bucher</v>
          </cell>
          <cell r="E327" t="str">
            <v>Sacha</v>
          </cell>
          <cell r="F327" t="str">
            <v>Bucher Sacha</v>
          </cell>
          <cell r="G327" t="str">
            <v>Rte de Berne</v>
          </cell>
          <cell r="H327">
            <v>1201</v>
          </cell>
          <cell r="I327" t="str">
            <v>GENEVE</v>
          </cell>
          <cell r="J327" t="str">
            <v>CH</v>
          </cell>
          <cell r="K327">
            <v>22607</v>
          </cell>
          <cell r="L327" t="str">
            <v>VD</v>
          </cell>
          <cell r="M327" t="str">
            <v/>
          </cell>
          <cell r="N327" t="str">
            <v>H</v>
          </cell>
          <cell r="O327" t="str">
            <v>HB</v>
          </cell>
          <cell r="P327">
            <v>90</v>
          </cell>
        </row>
        <row r="328">
          <cell r="A328">
            <v>10308</v>
          </cell>
          <cell r="B328">
            <v>10308</v>
          </cell>
          <cell r="C328" t="str">
            <v>Herrn</v>
          </cell>
          <cell r="D328" t="str">
            <v>Eccoffey</v>
          </cell>
          <cell r="E328" t="str">
            <v>Philippe</v>
          </cell>
          <cell r="F328" t="str">
            <v>Eccoffey Philippe</v>
          </cell>
          <cell r="G328" t="str">
            <v>Rte de Chavannes 27D</v>
          </cell>
          <cell r="H328">
            <v>1007</v>
          </cell>
          <cell r="I328" t="str">
            <v>LAUSANNE</v>
          </cell>
          <cell r="J328" t="str">
            <v>CH</v>
          </cell>
          <cell r="K328">
            <v>19239</v>
          </cell>
          <cell r="L328" t="str">
            <v>VD</v>
          </cell>
          <cell r="M328" t="str">
            <v/>
          </cell>
          <cell r="N328" t="str">
            <v>H</v>
          </cell>
          <cell r="O328" t="str">
            <v>HC</v>
          </cell>
          <cell r="P328">
            <v>97</v>
          </cell>
        </row>
        <row r="329">
          <cell r="A329">
            <v>10310</v>
          </cell>
          <cell r="B329">
            <v>6072</v>
          </cell>
          <cell r="C329" t="str">
            <v>Herrn</v>
          </cell>
          <cell r="D329" t="str">
            <v>Di Blasi</v>
          </cell>
          <cell r="E329" t="str">
            <v>Dominique</v>
          </cell>
          <cell r="F329" t="str">
            <v>Di Blasi Dominique</v>
          </cell>
          <cell r="G329" t="str">
            <v>Ch. de Cocagne 25</v>
          </cell>
          <cell r="H329">
            <v>1030</v>
          </cell>
          <cell r="I329" t="str">
            <v>BUSSIGNY-PRES-LAUSANNE</v>
          </cell>
          <cell r="J329" t="str">
            <v>CH</v>
          </cell>
          <cell r="K329">
            <v>22521</v>
          </cell>
          <cell r="L329" t="str">
            <v>VD</v>
          </cell>
          <cell r="M329" t="str">
            <v/>
          </cell>
          <cell r="N329" t="str">
            <v>H</v>
          </cell>
          <cell r="O329" t="str">
            <v/>
          </cell>
          <cell r="P329">
            <v>97</v>
          </cell>
        </row>
        <row r="330">
          <cell r="A330">
            <v>10311</v>
          </cell>
          <cell r="B330">
            <v>6073</v>
          </cell>
          <cell r="C330" t="str">
            <v>Herrn</v>
          </cell>
          <cell r="D330" t="str">
            <v>Orlandi</v>
          </cell>
          <cell r="E330" t="str">
            <v>Stéphane</v>
          </cell>
          <cell r="F330" t="str">
            <v>Orlandi Stéphane</v>
          </cell>
          <cell r="G330" t="str">
            <v>Ch. des Eterpeys 16</v>
          </cell>
          <cell r="H330">
            <v>1010</v>
          </cell>
          <cell r="I330" t="str">
            <v>LAUSANNE</v>
          </cell>
          <cell r="J330" t="str">
            <v>CH</v>
          </cell>
          <cell r="K330">
            <v>23269</v>
          </cell>
          <cell r="L330" t="str">
            <v>VD</v>
          </cell>
          <cell r="M330" t="str">
            <v/>
          </cell>
          <cell r="N330" t="str">
            <v>H</v>
          </cell>
          <cell r="O330" t="str">
            <v/>
          </cell>
          <cell r="P330">
            <v>97</v>
          </cell>
        </row>
        <row r="331">
          <cell r="A331">
            <v>10312</v>
          </cell>
          <cell r="B331">
            <v>6074</v>
          </cell>
          <cell r="C331" t="str">
            <v>Herrn</v>
          </cell>
          <cell r="D331" t="str">
            <v>Savarino</v>
          </cell>
          <cell r="E331" t="str">
            <v>Giuseppe</v>
          </cell>
          <cell r="F331" t="str">
            <v>Savarino Giuseppe</v>
          </cell>
          <cell r="G331" t="str">
            <v>Ch. de la Roche 5</v>
          </cell>
          <cell r="H331">
            <v>1020</v>
          </cell>
          <cell r="I331" t="str">
            <v>RENENS VD</v>
          </cell>
          <cell r="J331" t="str">
            <v>I</v>
          </cell>
          <cell r="K331">
            <v>26495</v>
          </cell>
          <cell r="L331" t="str">
            <v>VD</v>
          </cell>
          <cell r="M331" t="str">
            <v/>
          </cell>
          <cell r="N331" t="str">
            <v>H</v>
          </cell>
          <cell r="O331" t="str">
            <v>HC</v>
          </cell>
          <cell r="P331">
            <v>97</v>
          </cell>
        </row>
        <row r="332">
          <cell r="A332">
            <v>10314</v>
          </cell>
          <cell r="B332">
            <v>6076</v>
          </cell>
          <cell r="C332" t="str">
            <v>Herrn</v>
          </cell>
          <cell r="D332" t="str">
            <v>Chauvy</v>
          </cell>
          <cell r="E332" t="str">
            <v>Bertrand</v>
          </cell>
          <cell r="F332" t="str">
            <v>Chauvy Bertrand</v>
          </cell>
          <cell r="G332" t="str">
            <v>Rue du Pont-Neuf 1</v>
          </cell>
          <cell r="H332">
            <v>1110</v>
          </cell>
          <cell r="I332" t="str">
            <v>MORGES</v>
          </cell>
          <cell r="J332" t="str">
            <v>CH</v>
          </cell>
          <cell r="K332">
            <v>26506</v>
          </cell>
          <cell r="L332" t="str">
            <v>VD</v>
          </cell>
          <cell r="M332" t="str">
            <v/>
          </cell>
          <cell r="N332" t="str">
            <v>H</v>
          </cell>
          <cell r="O332" t="str">
            <v/>
          </cell>
          <cell r="P332">
            <v>97</v>
          </cell>
        </row>
        <row r="333">
          <cell r="A333">
            <v>10315</v>
          </cell>
          <cell r="B333">
            <v>10315</v>
          </cell>
          <cell r="C333" t="str">
            <v>Herrn</v>
          </cell>
          <cell r="D333" t="str">
            <v>Treyvaud</v>
          </cell>
          <cell r="E333" t="str">
            <v>Antony</v>
          </cell>
          <cell r="F333" t="str">
            <v>Treyvaud Antony</v>
          </cell>
          <cell r="G333" t="str">
            <v>Rue des Quatres-Fontaines 1</v>
          </cell>
          <cell r="H333">
            <v>1278</v>
          </cell>
          <cell r="I333" t="str">
            <v>LA RIPPE</v>
          </cell>
          <cell r="J333" t="str">
            <v>CH</v>
          </cell>
          <cell r="K333">
            <v>25650</v>
          </cell>
          <cell r="L333" t="str">
            <v>VD</v>
          </cell>
          <cell r="M333" t="str">
            <v/>
          </cell>
          <cell r="N333" t="str">
            <v>H</v>
          </cell>
          <cell r="O333" t="str">
            <v/>
          </cell>
          <cell r="P333">
            <v>98</v>
          </cell>
        </row>
        <row r="334">
          <cell r="A334">
            <v>10316</v>
          </cell>
          <cell r="B334">
            <v>10316</v>
          </cell>
          <cell r="C334" t="str">
            <v>Herrn</v>
          </cell>
          <cell r="D334" t="str">
            <v>Martignano</v>
          </cell>
          <cell r="E334" t="str">
            <v>Cosimo</v>
          </cell>
          <cell r="F334" t="str">
            <v>Martignano Cosimo</v>
          </cell>
          <cell r="G334" t="str">
            <v>Rue du Village 7</v>
          </cell>
          <cell r="H334">
            <v>1020</v>
          </cell>
          <cell r="I334" t="str">
            <v>RENENS VD</v>
          </cell>
          <cell r="J334" t="str">
            <v>I</v>
          </cell>
          <cell r="K334">
            <v>30961</v>
          </cell>
          <cell r="L334" t="str">
            <v>VD</v>
          </cell>
          <cell r="M334" t="str">
            <v>Mini</v>
          </cell>
          <cell r="N334" t="str">
            <v>H</v>
          </cell>
          <cell r="O334" t="str">
            <v>HC</v>
          </cell>
          <cell r="P334">
            <v>98</v>
          </cell>
        </row>
        <row r="335">
          <cell r="A335">
            <v>10317</v>
          </cell>
          <cell r="B335">
            <v>10317</v>
          </cell>
          <cell r="C335" t="str">
            <v>Herrn</v>
          </cell>
          <cell r="D335" t="str">
            <v>Berges</v>
          </cell>
          <cell r="E335" t="str">
            <v>Mathieu</v>
          </cell>
          <cell r="F335" t="str">
            <v>Berges Mathieu</v>
          </cell>
          <cell r="G335" t="str">
            <v>Ch. du Stand 15A</v>
          </cell>
          <cell r="H335">
            <v>1024</v>
          </cell>
          <cell r="I335" t="str">
            <v>ECUBLENS</v>
          </cell>
          <cell r="J335" t="str">
            <v>F</v>
          </cell>
          <cell r="K335">
            <v>31433</v>
          </cell>
          <cell r="L335" t="str">
            <v>VD</v>
          </cell>
          <cell r="M335" t="str">
            <v>Mini</v>
          </cell>
          <cell r="N335" t="str">
            <v>H</v>
          </cell>
          <cell r="O335" t="str">
            <v>HC</v>
          </cell>
          <cell r="P335">
            <v>98</v>
          </cell>
        </row>
        <row r="336">
          <cell r="A336">
            <v>10318</v>
          </cell>
          <cell r="B336">
            <v>10318</v>
          </cell>
          <cell r="C336" t="str">
            <v>Herrn</v>
          </cell>
          <cell r="D336" t="str">
            <v>Grohlier</v>
          </cell>
          <cell r="E336" t="str">
            <v>Cédric</v>
          </cell>
          <cell r="F336" t="str">
            <v>Grohlier Cédric</v>
          </cell>
          <cell r="G336" t="str">
            <v>Ch. Bois de la Fontaines 4</v>
          </cell>
          <cell r="H336">
            <v>1007</v>
          </cell>
          <cell r="I336" t="str">
            <v>LAUSANNE</v>
          </cell>
          <cell r="J336" t="str">
            <v>F</v>
          </cell>
          <cell r="K336">
            <v>30997</v>
          </cell>
          <cell r="L336" t="str">
            <v>VD</v>
          </cell>
          <cell r="M336" t="str">
            <v>Mini</v>
          </cell>
          <cell r="N336" t="str">
            <v>H</v>
          </cell>
          <cell r="O336" t="str">
            <v>HC</v>
          </cell>
          <cell r="P336">
            <v>98</v>
          </cell>
        </row>
        <row r="337">
          <cell r="A337">
            <v>10319</v>
          </cell>
          <cell r="B337">
            <v>10319</v>
          </cell>
          <cell r="C337" t="str">
            <v>Frau</v>
          </cell>
          <cell r="D337" t="str">
            <v>Mas</v>
          </cell>
          <cell r="E337" t="str">
            <v>Magaly</v>
          </cell>
          <cell r="F337" t="str">
            <v>Mas Magaly</v>
          </cell>
          <cell r="G337" t="str">
            <v>Rue Centrale 24</v>
          </cell>
          <cell r="H337">
            <v>1022</v>
          </cell>
          <cell r="I337" t="str">
            <v>CHAVANNES</v>
          </cell>
          <cell r="J337" t="str">
            <v>CH</v>
          </cell>
          <cell r="K337">
            <v>31305</v>
          </cell>
          <cell r="L337" t="str">
            <v>VD</v>
          </cell>
          <cell r="M337" t="str">
            <v>Mini</v>
          </cell>
          <cell r="N337" t="str">
            <v>D</v>
          </cell>
          <cell r="O337" t="str">
            <v/>
          </cell>
          <cell r="P337">
            <v>98</v>
          </cell>
        </row>
        <row r="338">
          <cell r="A338">
            <v>10320</v>
          </cell>
          <cell r="B338">
            <v>10320</v>
          </cell>
          <cell r="C338" t="str">
            <v>Herrn</v>
          </cell>
          <cell r="D338" t="str">
            <v>Dufour</v>
          </cell>
          <cell r="E338" t="str">
            <v>Yoan</v>
          </cell>
          <cell r="F338" t="str">
            <v>Dufour Yoan</v>
          </cell>
          <cell r="G338" t="str">
            <v>Ch. Planche C</v>
          </cell>
          <cell r="H338">
            <v>1034</v>
          </cell>
          <cell r="I338" t="str">
            <v>BOUSSENS</v>
          </cell>
          <cell r="J338" t="str">
            <v>CH</v>
          </cell>
          <cell r="K338">
            <v>31135</v>
          </cell>
          <cell r="L338" t="str">
            <v>VD</v>
          </cell>
          <cell r="M338" t="str">
            <v>Mini</v>
          </cell>
          <cell r="N338" t="str">
            <v>H</v>
          </cell>
          <cell r="O338" t="str">
            <v/>
          </cell>
          <cell r="P338">
            <v>98</v>
          </cell>
        </row>
        <row r="339">
          <cell r="A339">
            <v>10321</v>
          </cell>
          <cell r="B339">
            <v>10321</v>
          </cell>
          <cell r="C339" t="str">
            <v>Herrn</v>
          </cell>
          <cell r="D339" t="str">
            <v>Richard</v>
          </cell>
          <cell r="E339" t="str">
            <v>Johan</v>
          </cell>
          <cell r="F339" t="str">
            <v>Richard Johan</v>
          </cell>
          <cell r="G339" t="str">
            <v>Ch. Bois de la Fontaines 11</v>
          </cell>
          <cell r="H339">
            <v>1007</v>
          </cell>
          <cell r="I339" t="str">
            <v>LAUSANNE</v>
          </cell>
          <cell r="J339" t="str">
            <v>CH</v>
          </cell>
          <cell r="K339">
            <v>31107</v>
          </cell>
          <cell r="L339" t="str">
            <v>VD</v>
          </cell>
          <cell r="M339" t="str">
            <v>Mini</v>
          </cell>
          <cell r="N339" t="str">
            <v>H</v>
          </cell>
          <cell r="O339" t="str">
            <v/>
          </cell>
          <cell r="P339">
            <v>98</v>
          </cell>
        </row>
        <row r="340">
          <cell r="A340">
            <v>10322</v>
          </cell>
          <cell r="B340">
            <v>10322</v>
          </cell>
          <cell r="C340" t="str">
            <v>Frau</v>
          </cell>
          <cell r="D340" t="str">
            <v>Ayer</v>
          </cell>
          <cell r="E340" t="str">
            <v>Sandrine</v>
          </cell>
          <cell r="F340" t="str">
            <v>Ayer Sandrine</v>
          </cell>
          <cell r="G340" t="str">
            <v>Ch. des Vergers 8</v>
          </cell>
          <cell r="H340">
            <v>1023</v>
          </cell>
          <cell r="I340" t="str">
            <v>CRISSIER</v>
          </cell>
          <cell r="J340" t="str">
            <v>CH</v>
          </cell>
          <cell r="K340">
            <v>31335</v>
          </cell>
          <cell r="L340" t="str">
            <v>VD</v>
          </cell>
          <cell r="M340" t="str">
            <v>Mini</v>
          </cell>
          <cell r="N340" t="str">
            <v>D</v>
          </cell>
          <cell r="O340" t="str">
            <v/>
          </cell>
          <cell r="P340">
            <v>99</v>
          </cell>
        </row>
        <row r="341">
          <cell r="A341">
            <v>10323</v>
          </cell>
          <cell r="B341">
            <v>10323</v>
          </cell>
          <cell r="C341" t="str">
            <v>Herrn</v>
          </cell>
          <cell r="D341" t="str">
            <v>Yalcim</v>
          </cell>
          <cell r="E341" t="str">
            <v>Pascal</v>
          </cell>
          <cell r="F341" t="str">
            <v>Yalcim Pascal</v>
          </cell>
          <cell r="G341" t="str">
            <v>Général Guisan 52</v>
          </cell>
          <cell r="H341">
            <v>1009</v>
          </cell>
          <cell r="I341" t="str">
            <v>PULLY</v>
          </cell>
          <cell r="K341">
            <v>32060</v>
          </cell>
          <cell r="L341" t="str">
            <v>VD</v>
          </cell>
          <cell r="M341" t="str">
            <v>Mini</v>
          </cell>
          <cell r="N341" t="str">
            <v>H</v>
          </cell>
          <cell r="O341" t="str">
            <v/>
          </cell>
          <cell r="P341">
            <v>99</v>
          </cell>
        </row>
        <row r="342">
          <cell r="A342">
            <v>10324</v>
          </cell>
          <cell r="B342">
            <v>10324</v>
          </cell>
          <cell r="C342" t="str">
            <v>Herrn</v>
          </cell>
          <cell r="D342" t="str">
            <v>Leber</v>
          </cell>
          <cell r="E342" t="str">
            <v>Jean-Michel</v>
          </cell>
          <cell r="F342" t="str">
            <v>Leber Jean-Michel</v>
          </cell>
          <cell r="G342" t="str">
            <v>La Pâle</v>
          </cell>
          <cell r="H342">
            <v>1029</v>
          </cell>
          <cell r="I342" t="str">
            <v>VILLARS-STE-CROIX VD</v>
          </cell>
          <cell r="J342" t="str">
            <v>CH</v>
          </cell>
          <cell r="K342">
            <v>17887</v>
          </cell>
          <cell r="L342" t="str">
            <v>VD</v>
          </cell>
          <cell r="M342" t="str">
            <v/>
          </cell>
          <cell r="N342" t="str">
            <v>H</v>
          </cell>
          <cell r="O342" t="str">
            <v/>
          </cell>
          <cell r="P342">
            <v>99</v>
          </cell>
        </row>
        <row r="343">
          <cell r="A343">
            <v>10325</v>
          </cell>
          <cell r="B343">
            <v>10325</v>
          </cell>
          <cell r="C343" t="str">
            <v>Herrn</v>
          </cell>
          <cell r="D343" t="str">
            <v>Mariano</v>
          </cell>
          <cell r="E343" t="str">
            <v>Claudio</v>
          </cell>
          <cell r="F343" t="str">
            <v>Mariano Claudio</v>
          </cell>
          <cell r="G343" t="str">
            <v>Rte d'Eguechaudens 17</v>
          </cell>
          <cell r="H343">
            <v>1030</v>
          </cell>
          <cell r="I343" t="str">
            <v>BUSSIGNY-PRES-LAUSANNE</v>
          </cell>
          <cell r="J343" t="str">
            <v>I</v>
          </cell>
          <cell r="K343">
            <v>26263</v>
          </cell>
          <cell r="L343" t="str">
            <v>VD</v>
          </cell>
          <cell r="M343" t="str">
            <v/>
          </cell>
          <cell r="N343" t="str">
            <v>H</v>
          </cell>
          <cell r="O343" t="str">
            <v/>
          </cell>
          <cell r="P343">
            <v>99</v>
          </cell>
        </row>
        <row r="344">
          <cell r="A344">
            <v>10326</v>
          </cell>
          <cell r="B344">
            <v>10326</v>
          </cell>
          <cell r="C344" t="str">
            <v>Herrn</v>
          </cell>
          <cell r="D344" t="str">
            <v>Bislimi</v>
          </cell>
          <cell r="E344" t="str">
            <v>Békim</v>
          </cell>
          <cell r="F344" t="str">
            <v>Bislimi Békim</v>
          </cell>
          <cell r="G344" t="str">
            <v>Place Chauderon 24</v>
          </cell>
          <cell r="H344">
            <v>1003</v>
          </cell>
          <cell r="I344" t="str">
            <v>LAUSANNE</v>
          </cell>
          <cell r="K344">
            <v>27060</v>
          </cell>
          <cell r="L344" t="str">
            <v>VD</v>
          </cell>
          <cell r="M344" t="str">
            <v/>
          </cell>
          <cell r="N344" t="str">
            <v>H</v>
          </cell>
          <cell r="O344" t="str">
            <v/>
          </cell>
          <cell r="P344">
            <v>99</v>
          </cell>
        </row>
        <row r="345">
          <cell r="A345">
            <v>10327</v>
          </cell>
          <cell r="B345">
            <v>10327</v>
          </cell>
          <cell r="C345" t="str">
            <v>Frau</v>
          </cell>
          <cell r="D345" t="str">
            <v>Neuschwander</v>
          </cell>
          <cell r="E345" t="str">
            <v>Christine</v>
          </cell>
          <cell r="F345" t="str">
            <v>Neuschwander Christine</v>
          </cell>
          <cell r="G345" t="str">
            <v>Rue des Raviéres</v>
          </cell>
          <cell r="H345" t="str">
            <v>F-25370</v>
          </cell>
          <cell r="I345" t="str">
            <v>JOUGNE</v>
          </cell>
          <cell r="J345" t="str">
            <v>CH</v>
          </cell>
          <cell r="K345">
            <v>19313</v>
          </cell>
          <cell r="L345" t="str">
            <v>VD</v>
          </cell>
          <cell r="M345" t="str">
            <v/>
          </cell>
          <cell r="N345" t="str">
            <v>D</v>
          </cell>
          <cell r="O345" t="str">
            <v>DB</v>
          </cell>
          <cell r="P345">
            <v>98</v>
          </cell>
        </row>
        <row r="346">
          <cell r="A346">
            <v>10328</v>
          </cell>
          <cell r="B346">
            <v>10328</v>
          </cell>
          <cell r="C346" t="str">
            <v>Herrn</v>
          </cell>
          <cell r="D346" t="str">
            <v>Spano</v>
          </cell>
          <cell r="E346" t="str">
            <v>Rocco</v>
          </cell>
          <cell r="F346" t="str">
            <v>Spano Rocco</v>
          </cell>
          <cell r="G346" t="str">
            <v>Rte de Blonay 18</v>
          </cell>
          <cell r="H346">
            <v>1800</v>
          </cell>
          <cell r="I346" t="str">
            <v>VEVEY</v>
          </cell>
          <cell r="J346" t="str">
            <v>I</v>
          </cell>
          <cell r="K346">
            <v>28976</v>
          </cell>
          <cell r="L346" t="str">
            <v>VD</v>
          </cell>
          <cell r="M346" t="str">
            <v>J</v>
          </cell>
          <cell r="N346" t="str">
            <v>H</v>
          </cell>
          <cell r="O346" t="str">
            <v/>
          </cell>
          <cell r="P346">
            <v>99</v>
          </cell>
        </row>
        <row r="347">
          <cell r="A347">
            <v>10329</v>
          </cell>
          <cell r="B347">
            <v>10329</v>
          </cell>
          <cell r="C347" t="str">
            <v>Herrn</v>
          </cell>
          <cell r="D347" t="str">
            <v>Krieg</v>
          </cell>
          <cell r="E347" t="str">
            <v>Marcial</v>
          </cell>
          <cell r="F347" t="str">
            <v>Krieg Marcial</v>
          </cell>
          <cell r="G347" t="str">
            <v>Aloys-Fauquez 143</v>
          </cell>
          <cell r="H347">
            <v>1018</v>
          </cell>
          <cell r="I347" t="str">
            <v>LAUSANNE</v>
          </cell>
          <cell r="J347" t="str">
            <v>CH</v>
          </cell>
          <cell r="K347">
            <v>23803</v>
          </cell>
          <cell r="L347" t="str">
            <v>VD</v>
          </cell>
          <cell r="M347" t="str">
            <v/>
          </cell>
          <cell r="N347" t="str">
            <v>H</v>
          </cell>
          <cell r="O347" t="str">
            <v>HC</v>
          </cell>
          <cell r="P347">
            <v>98</v>
          </cell>
        </row>
        <row r="348">
          <cell r="A348">
            <v>10330</v>
          </cell>
          <cell r="B348">
            <v>10330</v>
          </cell>
          <cell r="C348" t="str">
            <v>Herrn</v>
          </cell>
          <cell r="D348" t="str">
            <v>Stewart</v>
          </cell>
          <cell r="E348" t="str">
            <v>Julian</v>
          </cell>
          <cell r="F348" t="str">
            <v>Stewart Julian</v>
          </cell>
          <cell r="G348" t="str">
            <v>Av. de Dôle 2</v>
          </cell>
          <cell r="H348">
            <v>1005</v>
          </cell>
          <cell r="I348" t="str">
            <v>LAUSANNE</v>
          </cell>
          <cell r="J348" t="str">
            <v>CH</v>
          </cell>
          <cell r="K348">
            <v>27048</v>
          </cell>
          <cell r="L348" t="str">
            <v>VD</v>
          </cell>
          <cell r="M348" t="str">
            <v/>
          </cell>
          <cell r="N348" t="str">
            <v>H</v>
          </cell>
          <cell r="O348" t="str">
            <v>HC</v>
          </cell>
          <cell r="P348">
            <v>98</v>
          </cell>
        </row>
        <row r="349">
          <cell r="A349">
            <v>10331</v>
          </cell>
          <cell r="B349">
            <v>10331</v>
          </cell>
          <cell r="C349" t="str">
            <v>Herrn</v>
          </cell>
          <cell r="D349" t="str">
            <v>Pont</v>
          </cell>
          <cell r="E349" t="str">
            <v>Fabrice</v>
          </cell>
          <cell r="F349" t="str">
            <v>Pont Fabrice</v>
          </cell>
          <cell r="G349" t="str">
            <v>Ch. du Furet 2</v>
          </cell>
          <cell r="H349">
            <v>1018</v>
          </cell>
          <cell r="I349" t="str">
            <v>LAUSANNE</v>
          </cell>
          <cell r="J349" t="str">
            <v>CH</v>
          </cell>
          <cell r="K349">
            <v>25895</v>
          </cell>
          <cell r="L349" t="str">
            <v>VD</v>
          </cell>
          <cell r="M349" t="str">
            <v/>
          </cell>
          <cell r="N349" t="str">
            <v>H</v>
          </cell>
          <cell r="O349" t="str">
            <v/>
          </cell>
          <cell r="P349">
            <v>98</v>
          </cell>
        </row>
        <row r="350">
          <cell r="A350">
            <v>10332</v>
          </cell>
          <cell r="B350">
            <v>10332</v>
          </cell>
          <cell r="C350" t="str">
            <v>Herrn</v>
          </cell>
          <cell r="D350" t="str">
            <v>Graf</v>
          </cell>
          <cell r="E350" t="str">
            <v>Patrick</v>
          </cell>
          <cell r="F350" t="str">
            <v>Graf Patrick</v>
          </cell>
          <cell r="G350" t="str">
            <v>Ch. des Croisettes 7</v>
          </cell>
          <cell r="H350">
            <v>1066</v>
          </cell>
          <cell r="I350" t="str">
            <v>EPALINGES VD</v>
          </cell>
          <cell r="J350" t="str">
            <v>CH</v>
          </cell>
          <cell r="K350">
            <v>27410</v>
          </cell>
          <cell r="L350" t="str">
            <v>VD</v>
          </cell>
          <cell r="M350" t="str">
            <v/>
          </cell>
          <cell r="N350" t="str">
            <v>H</v>
          </cell>
          <cell r="O350" t="str">
            <v>HC</v>
          </cell>
          <cell r="P350">
            <v>98</v>
          </cell>
        </row>
        <row r="351">
          <cell r="A351">
            <v>10333</v>
          </cell>
          <cell r="B351">
            <v>10333</v>
          </cell>
          <cell r="C351" t="str">
            <v>Frau</v>
          </cell>
          <cell r="D351" t="str">
            <v>Bedok</v>
          </cell>
          <cell r="E351" t="str">
            <v>Sophie</v>
          </cell>
          <cell r="F351" t="str">
            <v>Bedok Sophie</v>
          </cell>
          <cell r="G351" t="str">
            <v>Bellerive 5</v>
          </cell>
          <cell r="H351">
            <v>1007</v>
          </cell>
          <cell r="I351" t="str">
            <v>LAUSANNE</v>
          </cell>
          <cell r="K351">
            <v>29554</v>
          </cell>
          <cell r="L351" t="str">
            <v>VD</v>
          </cell>
          <cell r="M351" t="str">
            <v>J</v>
          </cell>
          <cell r="N351" t="str">
            <v>D</v>
          </cell>
          <cell r="O351" t="str">
            <v/>
          </cell>
          <cell r="P351">
            <v>99</v>
          </cell>
        </row>
        <row r="352">
          <cell r="A352">
            <v>10334</v>
          </cell>
          <cell r="B352">
            <v>10334</v>
          </cell>
          <cell r="C352" t="str">
            <v>Herrn</v>
          </cell>
          <cell r="D352" t="str">
            <v>Charles</v>
          </cell>
          <cell r="E352" t="str">
            <v>Alain</v>
          </cell>
          <cell r="F352" t="str">
            <v>Charles Alain</v>
          </cell>
          <cell r="G352" t="str">
            <v>Ch. Pierrefleur 46</v>
          </cell>
          <cell r="H352">
            <v>1004</v>
          </cell>
          <cell r="I352" t="str">
            <v>LAUSANNE</v>
          </cell>
          <cell r="J352" t="str">
            <v>CH</v>
          </cell>
          <cell r="K352">
            <v>26854</v>
          </cell>
          <cell r="L352" t="str">
            <v>VD</v>
          </cell>
          <cell r="M352" t="str">
            <v/>
          </cell>
          <cell r="N352" t="str">
            <v>H</v>
          </cell>
          <cell r="O352" t="str">
            <v>HC</v>
          </cell>
          <cell r="P352">
            <v>98</v>
          </cell>
        </row>
        <row r="353">
          <cell r="A353">
            <v>10335</v>
          </cell>
          <cell r="B353">
            <v>10335</v>
          </cell>
          <cell r="C353" t="str">
            <v>Herrn</v>
          </cell>
          <cell r="D353" t="str">
            <v>Cailler</v>
          </cell>
          <cell r="E353" t="str">
            <v>Jacques</v>
          </cell>
          <cell r="F353" t="str">
            <v>Cailler Jacques</v>
          </cell>
          <cell r="G353" t="str">
            <v>Rte de Blonay 18</v>
          </cell>
          <cell r="H353">
            <v>1800</v>
          </cell>
          <cell r="I353" t="str">
            <v>VEVEY</v>
          </cell>
          <cell r="J353" t="str">
            <v>CH</v>
          </cell>
          <cell r="K353">
            <v>23670</v>
          </cell>
          <cell r="L353" t="str">
            <v>VD</v>
          </cell>
          <cell r="M353" t="str">
            <v/>
          </cell>
          <cell r="N353" t="str">
            <v>H</v>
          </cell>
          <cell r="O353" t="str">
            <v>HC</v>
          </cell>
          <cell r="P353">
            <v>98</v>
          </cell>
        </row>
        <row r="354">
          <cell r="A354">
            <v>10337</v>
          </cell>
          <cell r="B354">
            <v>10337</v>
          </cell>
          <cell r="C354" t="str">
            <v>Herrn</v>
          </cell>
          <cell r="D354" t="str">
            <v>Papis</v>
          </cell>
          <cell r="E354" t="str">
            <v>Yves</v>
          </cell>
          <cell r="F354" t="str">
            <v>Papis Yves</v>
          </cell>
          <cell r="G354" t="str">
            <v>Rte de Blonay 18</v>
          </cell>
          <cell r="H354">
            <v>1800</v>
          </cell>
          <cell r="I354" t="str">
            <v>VEVEY</v>
          </cell>
          <cell r="J354" t="str">
            <v>CH</v>
          </cell>
          <cell r="K354">
            <v>24247</v>
          </cell>
          <cell r="L354" t="str">
            <v>VD</v>
          </cell>
          <cell r="M354" t="str">
            <v/>
          </cell>
          <cell r="N354" t="str">
            <v>H</v>
          </cell>
          <cell r="O354" t="str">
            <v>HC</v>
          </cell>
          <cell r="P354">
            <v>98</v>
          </cell>
        </row>
        <row r="355">
          <cell r="A355">
            <v>10338</v>
          </cell>
          <cell r="B355">
            <v>10338</v>
          </cell>
          <cell r="C355" t="str">
            <v>Frau</v>
          </cell>
          <cell r="D355" t="str">
            <v>Turco</v>
          </cell>
          <cell r="E355" t="str">
            <v>Anne</v>
          </cell>
          <cell r="F355" t="str">
            <v>Turco Anne</v>
          </cell>
          <cell r="G355" t="str">
            <v>Rue de Remanen 5</v>
          </cell>
          <cell r="H355">
            <v>1030</v>
          </cell>
          <cell r="I355" t="str">
            <v>BUSSIGNY-PRES-LAUSANNE</v>
          </cell>
          <cell r="J355" t="str">
            <v>CH</v>
          </cell>
          <cell r="K355">
            <v>24380</v>
          </cell>
          <cell r="L355" t="str">
            <v>VD</v>
          </cell>
          <cell r="M355" t="str">
            <v/>
          </cell>
          <cell r="N355" t="str">
            <v>D</v>
          </cell>
          <cell r="O355" t="str">
            <v>DB</v>
          </cell>
          <cell r="P355">
            <v>99</v>
          </cell>
        </row>
        <row r="356">
          <cell r="A356">
            <v>10339</v>
          </cell>
          <cell r="B356">
            <v>10339</v>
          </cell>
          <cell r="C356" t="str">
            <v>Herrn</v>
          </cell>
          <cell r="D356" t="str">
            <v>Fivaz</v>
          </cell>
          <cell r="E356" t="str">
            <v>Jean-Jacques</v>
          </cell>
          <cell r="F356" t="str">
            <v>Fivaz Jean-Jacques</v>
          </cell>
          <cell r="G356" t="str">
            <v>Ch. de la Roche 29</v>
          </cell>
          <cell r="H356">
            <v>1052</v>
          </cell>
          <cell r="I356" t="str">
            <v>LE MONT-SUR-LAUSANNE</v>
          </cell>
          <cell r="J356" t="str">
            <v>CH</v>
          </cell>
          <cell r="K356">
            <v>18705</v>
          </cell>
          <cell r="L356" t="str">
            <v>VD</v>
          </cell>
          <cell r="M356" t="str">
            <v/>
          </cell>
          <cell r="N356" t="str">
            <v>H</v>
          </cell>
          <cell r="O356" t="str">
            <v>HC</v>
          </cell>
          <cell r="P356">
            <v>98</v>
          </cell>
        </row>
        <row r="357">
          <cell r="A357">
            <v>10341</v>
          </cell>
          <cell r="B357">
            <v>10341</v>
          </cell>
          <cell r="C357" t="str">
            <v>Frau</v>
          </cell>
          <cell r="D357" t="str">
            <v>Fivaz</v>
          </cell>
          <cell r="E357" t="str">
            <v>Laura</v>
          </cell>
          <cell r="F357" t="str">
            <v>Fivaz Laura</v>
          </cell>
          <cell r="G357" t="str">
            <v>Ch. de la Roche 29</v>
          </cell>
          <cell r="H357">
            <v>1052</v>
          </cell>
          <cell r="I357" t="str">
            <v>LE MONT-SUR-LAUSANNE</v>
          </cell>
          <cell r="J357" t="str">
            <v>CH</v>
          </cell>
          <cell r="K357">
            <v>20262</v>
          </cell>
          <cell r="L357" t="str">
            <v>VD</v>
          </cell>
          <cell r="M357" t="str">
            <v/>
          </cell>
          <cell r="N357" t="str">
            <v>D</v>
          </cell>
          <cell r="O357" t="str">
            <v/>
          </cell>
          <cell r="P357">
            <v>98</v>
          </cell>
        </row>
        <row r="358">
          <cell r="A358">
            <v>10342</v>
          </cell>
          <cell r="B358">
            <v>10342</v>
          </cell>
          <cell r="C358" t="str">
            <v>Herrn</v>
          </cell>
          <cell r="D358" t="str">
            <v>Fivaz</v>
          </cell>
          <cell r="E358" t="str">
            <v>Raphaël</v>
          </cell>
          <cell r="F358" t="str">
            <v>Fivaz Raphaël</v>
          </cell>
          <cell r="G358" t="str">
            <v>Ch. de la Roche 29</v>
          </cell>
          <cell r="H358">
            <v>1052</v>
          </cell>
          <cell r="I358" t="str">
            <v>LE MONT-SUR-LAUSANNE</v>
          </cell>
          <cell r="J358" t="str">
            <v>CH</v>
          </cell>
          <cell r="K358">
            <v>28591</v>
          </cell>
          <cell r="L358" t="str">
            <v>VD</v>
          </cell>
          <cell r="M358" t="str">
            <v>J</v>
          </cell>
          <cell r="N358" t="str">
            <v>H</v>
          </cell>
          <cell r="O358" t="str">
            <v>HC</v>
          </cell>
          <cell r="P358">
            <v>98</v>
          </cell>
        </row>
        <row r="359">
          <cell r="A359">
            <v>10343</v>
          </cell>
          <cell r="B359">
            <v>10343</v>
          </cell>
          <cell r="C359" t="str">
            <v>Herrn</v>
          </cell>
          <cell r="D359" t="str">
            <v>Manta</v>
          </cell>
          <cell r="E359" t="str">
            <v>Nuno</v>
          </cell>
          <cell r="F359" t="str">
            <v>Manta Nuno</v>
          </cell>
          <cell r="G359" t="str">
            <v>Rue des Tuileries 3</v>
          </cell>
          <cell r="H359">
            <v>1400</v>
          </cell>
          <cell r="I359" t="str">
            <v>YVERDON</v>
          </cell>
          <cell r="J359" t="str">
            <v>P</v>
          </cell>
          <cell r="K359">
            <v>28083</v>
          </cell>
          <cell r="L359" t="str">
            <v>VD</v>
          </cell>
          <cell r="M359" t="str">
            <v>J</v>
          </cell>
          <cell r="N359" t="str">
            <v>H</v>
          </cell>
          <cell r="O359" t="str">
            <v>HC</v>
          </cell>
          <cell r="P359">
            <v>98</v>
          </cell>
        </row>
        <row r="360">
          <cell r="A360">
            <v>10344</v>
          </cell>
          <cell r="B360">
            <v>10344</v>
          </cell>
          <cell r="C360" t="str">
            <v>Herrn</v>
          </cell>
          <cell r="D360" t="str">
            <v>Cerutti</v>
          </cell>
          <cell r="E360" t="str">
            <v>Christophe</v>
          </cell>
          <cell r="F360" t="str">
            <v>Cerutti Christophe</v>
          </cell>
          <cell r="G360" t="str">
            <v>Av. des Champs d'Anis 8</v>
          </cell>
          <cell r="H360" t="str">
            <v>F-25300</v>
          </cell>
          <cell r="I360" t="str">
            <v>DOUDS</v>
          </cell>
          <cell r="J360" t="str">
            <v>F</v>
          </cell>
          <cell r="K360">
            <v>24609</v>
          </cell>
          <cell r="L360" t="str">
            <v>VD</v>
          </cell>
          <cell r="M360" t="str">
            <v/>
          </cell>
          <cell r="N360" t="str">
            <v>H</v>
          </cell>
          <cell r="O360" t="str">
            <v/>
          </cell>
          <cell r="P360">
            <v>99</v>
          </cell>
        </row>
        <row r="361">
          <cell r="A361">
            <v>10345</v>
          </cell>
          <cell r="B361">
            <v>10345</v>
          </cell>
          <cell r="C361" t="str">
            <v>Frau</v>
          </cell>
          <cell r="D361" t="str">
            <v>Maugain</v>
          </cell>
          <cell r="E361" t="str">
            <v>Peggy</v>
          </cell>
          <cell r="F361" t="str">
            <v>Maugain Peggy</v>
          </cell>
          <cell r="G361" t="str">
            <v>Des Angles la Cluse 29</v>
          </cell>
          <cell r="H361" t="str">
            <v>F-25300</v>
          </cell>
          <cell r="I361" t="str">
            <v>PONTARLIER</v>
          </cell>
          <cell r="J361" t="str">
            <v>F</v>
          </cell>
          <cell r="K361">
            <v>26849</v>
          </cell>
          <cell r="L361" t="str">
            <v>VD</v>
          </cell>
          <cell r="M361" t="str">
            <v/>
          </cell>
          <cell r="N361" t="str">
            <v>D</v>
          </cell>
          <cell r="O361" t="str">
            <v>DB</v>
          </cell>
          <cell r="P361">
            <v>98</v>
          </cell>
        </row>
        <row r="362">
          <cell r="A362">
            <v>10346</v>
          </cell>
          <cell r="B362">
            <v>10346</v>
          </cell>
          <cell r="C362" t="str">
            <v>Herrn</v>
          </cell>
          <cell r="D362" t="str">
            <v>Schmidt</v>
          </cell>
          <cell r="E362" t="str">
            <v>Christophe</v>
          </cell>
          <cell r="F362" t="str">
            <v>Schmidt Christophe</v>
          </cell>
          <cell r="G362" t="str">
            <v>Ch. de la Roche 8</v>
          </cell>
          <cell r="H362">
            <v>1009</v>
          </cell>
          <cell r="I362" t="str">
            <v>PULLY</v>
          </cell>
          <cell r="J362" t="str">
            <v>CH</v>
          </cell>
          <cell r="K362">
            <v>28297</v>
          </cell>
          <cell r="L362" t="str">
            <v>VD</v>
          </cell>
          <cell r="M362" t="str">
            <v>J</v>
          </cell>
          <cell r="N362" t="str">
            <v>H</v>
          </cell>
          <cell r="O362" t="str">
            <v/>
          </cell>
          <cell r="P362">
            <v>99</v>
          </cell>
        </row>
        <row r="363">
          <cell r="A363">
            <v>10347</v>
          </cell>
          <cell r="B363">
            <v>10347</v>
          </cell>
          <cell r="C363" t="str">
            <v>Frau</v>
          </cell>
          <cell r="D363" t="str">
            <v>Furter</v>
          </cell>
          <cell r="E363" t="str">
            <v>Béatrice</v>
          </cell>
          <cell r="F363" t="str">
            <v>Furter Béatrice</v>
          </cell>
          <cell r="G363" t="str">
            <v>Rte d'Eguechaudens 19</v>
          </cell>
          <cell r="H363">
            <v>1030</v>
          </cell>
          <cell r="I363" t="str">
            <v>BUSSIGNY-PRÈS-LAUSANNE</v>
          </cell>
          <cell r="J363" t="str">
            <v>CH</v>
          </cell>
          <cell r="K363">
            <v>24278</v>
          </cell>
          <cell r="L363" t="str">
            <v>VD</v>
          </cell>
          <cell r="M363" t="str">
            <v/>
          </cell>
          <cell r="N363" t="str">
            <v>D</v>
          </cell>
          <cell r="O363" t="str">
            <v>DB</v>
          </cell>
          <cell r="P363">
            <v>89</v>
          </cell>
        </row>
        <row r="364">
          <cell r="A364">
            <v>10348</v>
          </cell>
          <cell r="B364">
            <v>10348</v>
          </cell>
          <cell r="C364" t="str">
            <v>Herrn</v>
          </cell>
          <cell r="D364" t="str">
            <v>Gigon</v>
          </cell>
          <cell r="E364" t="str">
            <v>Olivier</v>
          </cell>
          <cell r="F364" t="str">
            <v>Gigon Olivier</v>
          </cell>
          <cell r="G364" t="str">
            <v>Ch. du Saux</v>
          </cell>
          <cell r="H364">
            <v>1052</v>
          </cell>
          <cell r="I364" t="str">
            <v>LE MONT-SUR-LAUSANNE</v>
          </cell>
          <cell r="J364" t="str">
            <v>CH</v>
          </cell>
          <cell r="K364">
            <v>29511</v>
          </cell>
          <cell r="L364" t="str">
            <v>VD</v>
          </cell>
          <cell r="M364" t="str">
            <v>J</v>
          </cell>
          <cell r="N364" t="str">
            <v>H</v>
          </cell>
          <cell r="O364" t="str">
            <v/>
          </cell>
          <cell r="P364">
            <v>98</v>
          </cell>
        </row>
        <row r="365">
          <cell r="A365">
            <v>10349</v>
          </cell>
          <cell r="B365">
            <v>10349</v>
          </cell>
          <cell r="C365" t="str">
            <v>Frau</v>
          </cell>
          <cell r="D365" t="str">
            <v>Mounoud</v>
          </cell>
          <cell r="E365" t="str">
            <v>Laetitia</v>
          </cell>
          <cell r="F365" t="str">
            <v>Mounoud Laetitia</v>
          </cell>
          <cell r="G365" t="str">
            <v>Rue de la Mèbre 18</v>
          </cell>
          <cell r="H365">
            <v>1037</v>
          </cell>
          <cell r="I365" t="str">
            <v>CHESEAUX</v>
          </cell>
          <cell r="J365" t="str">
            <v>CH</v>
          </cell>
          <cell r="K365">
            <v>27800</v>
          </cell>
          <cell r="L365" t="str">
            <v>VD</v>
          </cell>
          <cell r="M365" t="str">
            <v/>
          </cell>
          <cell r="N365" t="str">
            <v>D</v>
          </cell>
          <cell r="O365" t="str">
            <v/>
          </cell>
          <cell r="P365">
            <v>99</v>
          </cell>
        </row>
        <row r="366">
          <cell r="A366">
            <v>10350</v>
          </cell>
          <cell r="B366">
            <v>10350</v>
          </cell>
          <cell r="C366" t="str">
            <v>Herrn</v>
          </cell>
          <cell r="D366" t="str">
            <v>Bochet</v>
          </cell>
          <cell r="E366" t="str">
            <v>Olivier</v>
          </cell>
          <cell r="F366" t="str">
            <v>Bochet Olivier</v>
          </cell>
          <cell r="G366" t="str">
            <v>Ch. de l'Aubépine 19</v>
          </cell>
          <cell r="H366">
            <v>1196</v>
          </cell>
          <cell r="I366" t="str">
            <v>GLAND</v>
          </cell>
          <cell r="K366">
            <v>22740</v>
          </cell>
          <cell r="L366" t="str">
            <v>VD</v>
          </cell>
          <cell r="M366" t="str">
            <v/>
          </cell>
          <cell r="N366" t="str">
            <v>H</v>
          </cell>
          <cell r="O366" t="str">
            <v/>
          </cell>
          <cell r="P366">
            <v>99</v>
          </cell>
        </row>
        <row r="367">
          <cell r="A367">
            <v>10351</v>
          </cell>
          <cell r="B367">
            <v>10351</v>
          </cell>
          <cell r="C367" t="str">
            <v>Herrn</v>
          </cell>
          <cell r="D367" t="str">
            <v>Garcia</v>
          </cell>
          <cell r="E367" t="str">
            <v>Jean</v>
          </cell>
          <cell r="F367" t="str">
            <v>Garcia Jean</v>
          </cell>
          <cell r="G367" t="str">
            <v>Ch. des Diolles 19</v>
          </cell>
          <cell r="H367">
            <v>1196</v>
          </cell>
          <cell r="I367" t="str">
            <v>GLAND</v>
          </cell>
          <cell r="L367" t="str">
            <v>VD</v>
          </cell>
          <cell r="M367" t="str">
            <v/>
          </cell>
          <cell r="N367" t="str">
            <v>H</v>
          </cell>
          <cell r="O367" t="str">
            <v>HB</v>
          </cell>
          <cell r="P367">
            <v>99</v>
          </cell>
        </row>
        <row r="368">
          <cell r="A368">
            <v>10352</v>
          </cell>
          <cell r="B368">
            <v>10352</v>
          </cell>
          <cell r="C368" t="str">
            <v>Herrn</v>
          </cell>
          <cell r="D368" t="str">
            <v>Billet</v>
          </cell>
          <cell r="E368" t="str">
            <v>Hervé</v>
          </cell>
          <cell r="F368" t="str">
            <v>Billet Hervé</v>
          </cell>
          <cell r="G368" t="str">
            <v>Auberge de l'Etoile</v>
          </cell>
          <cell r="H368">
            <v>1261</v>
          </cell>
          <cell r="I368" t="str">
            <v>DUILLIER</v>
          </cell>
          <cell r="K368">
            <v>22569</v>
          </cell>
          <cell r="L368" t="str">
            <v>VD</v>
          </cell>
          <cell r="M368" t="str">
            <v/>
          </cell>
          <cell r="N368" t="str">
            <v>H</v>
          </cell>
          <cell r="O368" t="str">
            <v>HC</v>
          </cell>
          <cell r="P368">
            <v>99</v>
          </cell>
        </row>
        <row r="369">
          <cell r="A369">
            <v>10353</v>
          </cell>
          <cell r="B369">
            <v>10353</v>
          </cell>
          <cell r="C369" t="str">
            <v>Herrn</v>
          </cell>
          <cell r="D369" t="str">
            <v>Sunier</v>
          </cell>
          <cell r="E369" t="str">
            <v>Philippe</v>
          </cell>
          <cell r="F369" t="str">
            <v>Sunier Philippe</v>
          </cell>
          <cell r="H369">
            <v>1261</v>
          </cell>
          <cell r="I369" t="str">
            <v>LA VAUD</v>
          </cell>
          <cell r="L369" t="str">
            <v>VD</v>
          </cell>
          <cell r="M369" t="str">
            <v/>
          </cell>
          <cell r="N369" t="str">
            <v>H</v>
          </cell>
          <cell r="O369" t="str">
            <v/>
          </cell>
        </row>
        <row r="370">
          <cell r="A370">
            <v>10354</v>
          </cell>
          <cell r="B370">
            <v>10354</v>
          </cell>
          <cell r="C370" t="str">
            <v>Frau</v>
          </cell>
          <cell r="D370" t="str">
            <v>Niquille</v>
          </cell>
          <cell r="E370" t="str">
            <v>Heidi</v>
          </cell>
          <cell r="F370" t="str">
            <v>Niquille Heidi</v>
          </cell>
          <cell r="G370" t="str">
            <v>La Chavanne 18</v>
          </cell>
          <cell r="H370">
            <v>1260</v>
          </cell>
          <cell r="I370" t="str">
            <v>NYON</v>
          </cell>
          <cell r="K370">
            <v>18972</v>
          </cell>
          <cell r="L370" t="str">
            <v>VD</v>
          </cell>
          <cell r="M370" t="str">
            <v/>
          </cell>
          <cell r="N370" t="str">
            <v>D</v>
          </cell>
          <cell r="O370" t="str">
            <v/>
          </cell>
          <cell r="P370">
            <v>99</v>
          </cell>
        </row>
        <row r="371">
          <cell r="A371">
            <v>10355</v>
          </cell>
          <cell r="B371">
            <v>10355</v>
          </cell>
          <cell r="C371" t="str">
            <v>Herrn</v>
          </cell>
          <cell r="D371" t="str">
            <v>Pont</v>
          </cell>
          <cell r="E371" t="str">
            <v>Laurent</v>
          </cell>
          <cell r="F371" t="str">
            <v>Pont Laurent</v>
          </cell>
          <cell r="G371" t="str">
            <v>Ch. d'Eysins 18</v>
          </cell>
          <cell r="H371">
            <v>1260</v>
          </cell>
          <cell r="I371" t="str">
            <v>NYON</v>
          </cell>
          <cell r="K371">
            <v>25935</v>
          </cell>
          <cell r="L371" t="str">
            <v>VD</v>
          </cell>
          <cell r="M371" t="str">
            <v/>
          </cell>
          <cell r="N371" t="str">
            <v>H</v>
          </cell>
          <cell r="O371" t="str">
            <v>HB</v>
          </cell>
          <cell r="P371">
            <v>99</v>
          </cell>
        </row>
        <row r="372">
          <cell r="A372">
            <v>10356</v>
          </cell>
          <cell r="B372">
            <v>10356</v>
          </cell>
          <cell r="C372" t="str">
            <v>Frau</v>
          </cell>
          <cell r="D372" t="str">
            <v>Muller</v>
          </cell>
          <cell r="E372" t="str">
            <v>Paty</v>
          </cell>
          <cell r="F372" t="str">
            <v>Muller Paty</v>
          </cell>
          <cell r="G372" t="str">
            <v>Boiron 43</v>
          </cell>
          <cell r="H372">
            <v>1260</v>
          </cell>
          <cell r="I372" t="str">
            <v>NYON</v>
          </cell>
          <cell r="J372" t="str">
            <v>CH</v>
          </cell>
          <cell r="K372">
            <v>24186</v>
          </cell>
          <cell r="L372" t="str">
            <v>VD</v>
          </cell>
          <cell r="M372" t="str">
            <v/>
          </cell>
          <cell r="N372" t="str">
            <v>D</v>
          </cell>
          <cell r="O372" t="str">
            <v>DB</v>
          </cell>
          <cell r="P372">
            <v>99</v>
          </cell>
        </row>
        <row r="373">
          <cell r="A373">
            <v>10357</v>
          </cell>
          <cell r="B373">
            <v>10357</v>
          </cell>
          <cell r="C373" t="str">
            <v>Herrn</v>
          </cell>
          <cell r="D373" t="str">
            <v>Golaz</v>
          </cell>
          <cell r="E373" t="str">
            <v>Alain</v>
          </cell>
          <cell r="F373" t="str">
            <v>Golaz Alain</v>
          </cell>
          <cell r="G373" t="str">
            <v>La Chavanne 18</v>
          </cell>
          <cell r="H373">
            <v>1196</v>
          </cell>
          <cell r="I373" t="str">
            <v>GLAND</v>
          </cell>
          <cell r="K373">
            <v>19225</v>
          </cell>
          <cell r="L373" t="str">
            <v>VD</v>
          </cell>
          <cell r="M373" t="str">
            <v/>
          </cell>
          <cell r="N373" t="str">
            <v>H</v>
          </cell>
          <cell r="O373" t="str">
            <v/>
          </cell>
          <cell r="P373">
            <v>99</v>
          </cell>
        </row>
        <row r="374">
          <cell r="A374">
            <v>10358</v>
          </cell>
          <cell r="B374">
            <v>10358</v>
          </cell>
          <cell r="C374" t="str">
            <v>Herrn</v>
          </cell>
          <cell r="D374" t="str">
            <v>Bourgeois</v>
          </cell>
          <cell r="E374" t="str">
            <v>Jean-Luc</v>
          </cell>
          <cell r="F374" t="str">
            <v>Bourgeois Jean-Luc</v>
          </cell>
          <cell r="G374" t="str">
            <v>Ch. des Verney 17</v>
          </cell>
          <cell r="H374">
            <v>1297</v>
          </cell>
          <cell r="I374" t="str">
            <v>FOUNEX</v>
          </cell>
          <cell r="K374">
            <v>19966</v>
          </cell>
          <cell r="L374" t="str">
            <v>VD</v>
          </cell>
          <cell r="M374" t="str">
            <v/>
          </cell>
          <cell r="N374" t="str">
            <v>H</v>
          </cell>
          <cell r="O374" t="str">
            <v/>
          </cell>
          <cell r="P374">
            <v>99</v>
          </cell>
        </row>
        <row r="375">
          <cell r="A375">
            <v>10359</v>
          </cell>
          <cell r="B375">
            <v>10359</v>
          </cell>
          <cell r="C375" t="str">
            <v>Herrn</v>
          </cell>
          <cell r="D375" t="str">
            <v>Arias</v>
          </cell>
          <cell r="E375" t="str">
            <v>Antonio</v>
          </cell>
          <cell r="F375" t="str">
            <v>Arias Antonio</v>
          </cell>
          <cell r="G375" t="str">
            <v>?</v>
          </cell>
          <cell r="L375" t="str">
            <v>VD</v>
          </cell>
          <cell r="M375" t="str">
            <v/>
          </cell>
          <cell r="N375" t="str">
            <v>H</v>
          </cell>
          <cell r="O375" t="str">
            <v>HB</v>
          </cell>
          <cell r="P375">
            <v>98</v>
          </cell>
        </row>
        <row r="376">
          <cell r="A376">
            <v>10360</v>
          </cell>
          <cell r="B376">
            <v>10360</v>
          </cell>
          <cell r="C376" t="str">
            <v>Herrn</v>
          </cell>
          <cell r="D376" t="str">
            <v>Rossellat</v>
          </cell>
          <cell r="E376" t="str">
            <v>Gilbert</v>
          </cell>
          <cell r="F376" t="str">
            <v>Rossellat Gilbert</v>
          </cell>
          <cell r="G376" t="str">
            <v>Rte de Begnins 1</v>
          </cell>
          <cell r="H376">
            <v>1196</v>
          </cell>
          <cell r="I376" t="str">
            <v>GLAND</v>
          </cell>
          <cell r="L376" t="str">
            <v>VD</v>
          </cell>
          <cell r="M376" t="str">
            <v/>
          </cell>
          <cell r="N376" t="str">
            <v>H</v>
          </cell>
          <cell r="O376" t="str">
            <v>HC</v>
          </cell>
          <cell r="P376">
            <v>99</v>
          </cell>
        </row>
        <row r="377">
          <cell r="A377">
            <v>10361</v>
          </cell>
          <cell r="B377">
            <v>10147</v>
          </cell>
          <cell r="C377" t="str">
            <v>Herrn</v>
          </cell>
          <cell r="D377" t="str">
            <v xml:space="preserve">Pinon </v>
          </cell>
          <cell r="E377" t="str">
            <v>Sérafin</v>
          </cell>
          <cell r="F377" t="str">
            <v>Pinon  Sérafin</v>
          </cell>
          <cell r="G377" t="str">
            <v>Av. Ruchonnet 22</v>
          </cell>
          <cell r="H377">
            <v>1003</v>
          </cell>
          <cell r="I377" t="str">
            <v>LAUSANNE</v>
          </cell>
          <cell r="J377" t="str">
            <v>E</v>
          </cell>
          <cell r="K377">
            <v>15716</v>
          </cell>
          <cell r="L377" t="str">
            <v>VD</v>
          </cell>
          <cell r="M377" t="str">
            <v/>
          </cell>
          <cell r="N377" t="str">
            <v>H</v>
          </cell>
          <cell r="O377" t="str">
            <v>HB</v>
          </cell>
          <cell r="P377">
            <v>72</v>
          </cell>
        </row>
        <row r="378">
          <cell r="A378">
            <v>10362</v>
          </cell>
          <cell r="B378">
            <v>10362</v>
          </cell>
          <cell r="C378" t="str">
            <v>Herrn</v>
          </cell>
          <cell r="D378" t="str">
            <v>Mazza</v>
          </cell>
          <cell r="E378" t="str">
            <v>Joé</v>
          </cell>
          <cell r="F378" t="str">
            <v>Mazza Joé</v>
          </cell>
          <cell r="G378" t="str">
            <v>Grand Mt-Fleury 6</v>
          </cell>
          <cell r="H378">
            <v>1290</v>
          </cell>
          <cell r="I378" t="str">
            <v>VERSOIX</v>
          </cell>
          <cell r="J378" t="str">
            <v>CH</v>
          </cell>
          <cell r="K378">
            <v>32823</v>
          </cell>
          <cell r="L378" t="str">
            <v>VD</v>
          </cell>
          <cell r="M378" t="str">
            <v>Mini</v>
          </cell>
          <cell r="N378" t="str">
            <v>H</v>
          </cell>
          <cell r="O378" t="str">
            <v/>
          </cell>
          <cell r="P378">
            <v>99</v>
          </cell>
        </row>
        <row r="379">
          <cell r="A379">
            <v>10363</v>
          </cell>
          <cell r="B379">
            <v>10363</v>
          </cell>
          <cell r="C379" t="str">
            <v>Herrn</v>
          </cell>
          <cell r="D379" t="str">
            <v>Langumier</v>
          </cell>
          <cell r="E379" t="str">
            <v>Hervé</v>
          </cell>
          <cell r="F379" t="str">
            <v>Langumier Hervé</v>
          </cell>
          <cell r="G379" t="str">
            <v>?</v>
          </cell>
          <cell r="L379" t="str">
            <v>VD</v>
          </cell>
          <cell r="M379" t="str">
            <v/>
          </cell>
          <cell r="N379" t="str">
            <v>H</v>
          </cell>
          <cell r="O379" t="str">
            <v>HC</v>
          </cell>
          <cell r="P379">
            <v>98</v>
          </cell>
        </row>
        <row r="380">
          <cell r="A380">
            <v>10364</v>
          </cell>
          <cell r="B380">
            <v>10364</v>
          </cell>
          <cell r="C380" t="str">
            <v>Herrn</v>
          </cell>
          <cell r="D380" t="str">
            <v>Schweizer</v>
          </cell>
          <cell r="E380" t="str">
            <v>Frédérik</v>
          </cell>
          <cell r="F380" t="str">
            <v>Schweizer Frédérik</v>
          </cell>
          <cell r="G380" t="str">
            <v>Rte de Lausanne 127</v>
          </cell>
          <cell r="H380">
            <v>1052</v>
          </cell>
          <cell r="I380" t="str">
            <v>LE MONT-SUR-LAUSANNE</v>
          </cell>
          <cell r="J380" t="str">
            <v>CH</v>
          </cell>
          <cell r="K380">
            <v>29684</v>
          </cell>
          <cell r="L380" t="str">
            <v>VD</v>
          </cell>
          <cell r="M380" t="str">
            <v>J</v>
          </cell>
          <cell r="N380" t="str">
            <v>H</v>
          </cell>
          <cell r="O380" t="str">
            <v/>
          </cell>
          <cell r="P380">
            <v>99</v>
          </cell>
        </row>
        <row r="381">
          <cell r="A381">
            <v>10365</v>
          </cell>
          <cell r="B381">
            <v>10365</v>
          </cell>
          <cell r="C381" t="str">
            <v>Herrn</v>
          </cell>
          <cell r="D381" t="str">
            <v>Schmidt</v>
          </cell>
          <cell r="E381" t="str">
            <v>Grégory</v>
          </cell>
          <cell r="F381" t="str">
            <v>Schmidt Grégory</v>
          </cell>
          <cell r="G381" t="str">
            <v>Ch. de la Roche 8</v>
          </cell>
          <cell r="H381">
            <v>1009</v>
          </cell>
          <cell r="I381" t="str">
            <v>PULLY</v>
          </cell>
          <cell r="J381" t="str">
            <v>CH</v>
          </cell>
          <cell r="K381">
            <v>30684</v>
          </cell>
          <cell r="L381" t="str">
            <v>VD</v>
          </cell>
          <cell r="M381" t="str">
            <v>J</v>
          </cell>
          <cell r="N381" t="str">
            <v>H</v>
          </cell>
          <cell r="O381" t="str">
            <v/>
          </cell>
          <cell r="P381">
            <v>99</v>
          </cell>
        </row>
        <row r="382">
          <cell r="A382">
            <v>10366</v>
          </cell>
          <cell r="B382">
            <v>10366</v>
          </cell>
          <cell r="C382" t="str">
            <v>Herrn</v>
          </cell>
          <cell r="D382" t="str">
            <v>Liquirian</v>
          </cell>
          <cell r="E382" t="str">
            <v>Léonardo</v>
          </cell>
          <cell r="F382" t="str">
            <v>Liquirian Léonardo</v>
          </cell>
          <cell r="G382" t="str">
            <v>Av. de Béthusy 21</v>
          </cell>
          <cell r="H382">
            <v>1005</v>
          </cell>
          <cell r="I382" t="str">
            <v>LAUSANNE</v>
          </cell>
          <cell r="J382" t="str">
            <v>CH</v>
          </cell>
          <cell r="K382">
            <v>29215</v>
          </cell>
          <cell r="L382" t="str">
            <v>VD</v>
          </cell>
          <cell r="M382" t="str">
            <v>J</v>
          </cell>
          <cell r="N382" t="str">
            <v>H</v>
          </cell>
          <cell r="O382" t="str">
            <v>HC</v>
          </cell>
          <cell r="P382">
            <v>99</v>
          </cell>
        </row>
        <row r="383">
          <cell r="A383">
            <v>10367</v>
          </cell>
          <cell r="B383">
            <v>10367</v>
          </cell>
          <cell r="C383" t="str">
            <v>Frau</v>
          </cell>
          <cell r="D383" t="str">
            <v>Bornand</v>
          </cell>
          <cell r="E383" t="str">
            <v>Léticia</v>
          </cell>
          <cell r="F383" t="str">
            <v>Bornand Léticia</v>
          </cell>
          <cell r="G383" t="str">
            <v>Cinq Sols 4bis</v>
          </cell>
          <cell r="H383">
            <v>1312</v>
          </cell>
          <cell r="I383" t="str">
            <v>ECLÉPENS</v>
          </cell>
          <cell r="J383" t="str">
            <v>CH</v>
          </cell>
          <cell r="K383">
            <v>30324</v>
          </cell>
          <cell r="L383" t="str">
            <v>VD</v>
          </cell>
          <cell r="M383" t="str">
            <v>J</v>
          </cell>
          <cell r="N383" t="str">
            <v>D</v>
          </cell>
          <cell r="O383" t="str">
            <v/>
          </cell>
          <cell r="P383">
            <v>99</v>
          </cell>
        </row>
        <row r="384">
          <cell r="A384">
            <v>10369</v>
          </cell>
          <cell r="B384">
            <v>10369</v>
          </cell>
          <cell r="C384" t="str">
            <v>Herrn</v>
          </cell>
          <cell r="D384" t="str">
            <v>Oberson</v>
          </cell>
          <cell r="E384" t="str">
            <v>Christophe</v>
          </cell>
          <cell r="F384" t="str">
            <v>Oberson Christophe</v>
          </cell>
          <cell r="G384" t="str">
            <v>Av. Victor Ruffy</v>
          </cell>
          <cell r="H384">
            <v>1012</v>
          </cell>
          <cell r="I384" t="str">
            <v>LAUSANNE</v>
          </cell>
          <cell r="J384" t="str">
            <v>CH</v>
          </cell>
          <cell r="K384">
            <v>30211</v>
          </cell>
          <cell r="L384" t="str">
            <v>VD</v>
          </cell>
          <cell r="M384" t="str">
            <v>J</v>
          </cell>
          <cell r="N384" t="str">
            <v>H</v>
          </cell>
          <cell r="O384" t="str">
            <v>HC</v>
          </cell>
          <cell r="P384">
            <v>98</v>
          </cell>
        </row>
        <row r="385">
          <cell r="A385">
            <v>10371</v>
          </cell>
          <cell r="B385">
            <v>10371</v>
          </cell>
          <cell r="C385" t="str">
            <v>Frau</v>
          </cell>
          <cell r="D385" t="str">
            <v>Bornand</v>
          </cell>
          <cell r="E385" t="str">
            <v>Coralie</v>
          </cell>
          <cell r="F385" t="str">
            <v>Bornand Coralie</v>
          </cell>
          <cell r="G385" t="str">
            <v>Léman 69</v>
          </cell>
          <cell r="H385">
            <v>1005</v>
          </cell>
          <cell r="I385" t="str">
            <v>LAUSANNE</v>
          </cell>
          <cell r="J385" t="str">
            <v>CH</v>
          </cell>
          <cell r="K385">
            <v>32213</v>
          </cell>
          <cell r="L385" t="str">
            <v>VD</v>
          </cell>
          <cell r="M385" t="str">
            <v>Mini</v>
          </cell>
          <cell r="N385" t="str">
            <v>D</v>
          </cell>
          <cell r="O385" t="str">
            <v/>
          </cell>
          <cell r="P385">
            <v>99</v>
          </cell>
        </row>
        <row r="386">
          <cell r="A386">
            <v>10372</v>
          </cell>
          <cell r="B386">
            <v>10372</v>
          </cell>
          <cell r="C386" t="str">
            <v>Herrn</v>
          </cell>
          <cell r="D386" t="str">
            <v>Berges</v>
          </cell>
          <cell r="E386" t="str">
            <v>Bastien</v>
          </cell>
          <cell r="F386" t="str">
            <v>Berges Bastien</v>
          </cell>
          <cell r="G386" t="str">
            <v>Ch. du Stand 15A</v>
          </cell>
          <cell r="H386">
            <v>1024</v>
          </cell>
          <cell r="I386" t="str">
            <v>ECUBLENS</v>
          </cell>
          <cell r="J386" t="str">
            <v>F</v>
          </cell>
          <cell r="K386">
            <v>31906</v>
          </cell>
          <cell r="L386" t="str">
            <v>VD</v>
          </cell>
          <cell r="M386" t="str">
            <v>Mini</v>
          </cell>
          <cell r="N386" t="str">
            <v>H</v>
          </cell>
          <cell r="O386" t="str">
            <v/>
          </cell>
          <cell r="P386">
            <v>99</v>
          </cell>
        </row>
        <row r="387">
          <cell r="A387">
            <v>10373</v>
          </cell>
          <cell r="B387">
            <v>10373</v>
          </cell>
          <cell r="C387" t="str">
            <v>Frau</v>
          </cell>
          <cell r="D387" t="str">
            <v>Mages</v>
          </cell>
          <cell r="E387" t="str">
            <v>Aurora</v>
          </cell>
          <cell r="F387" t="str">
            <v>Mages Aurora</v>
          </cell>
          <cell r="G387" t="str">
            <v>Av. du Léman 69</v>
          </cell>
          <cell r="H387">
            <v>1005</v>
          </cell>
          <cell r="I387" t="str">
            <v>LAUSANNE</v>
          </cell>
          <cell r="J387" t="str">
            <v>CH</v>
          </cell>
          <cell r="K387">
            <v>29992</v>
          </cell>
          <cell r="L387" t="str">
            <v>VD</v>
          </cell>
          <cell r="M387" t="str">
            <v>J</v>
          </cell>
          <cell r="N387" t="str">
            <v>D</v>
          </cell>
          <cell r="O387" t="str">
            <v/>
          </cell>
          <cell r="P387">
            <v>99</v>
          </cell>
        </row>
        <row r="388">
          <cell r="A388">
            <v>10374</v>
          </cell>
          <cell r="B388">
            <v>10374</v>
          </cell>
          <cell r="C388" t="str">
            <v>Herrn</v>
          </cell>
          <cell r="D388" t="str">
            <v>Pfister</v>
          </cell>
          <cell r="E388" t="str">
            <v>Yves</v>
          </cell>
          <cell r="F388" t="str">
            <v>Pfister Yves</v>
          </cell>
          <cell r="L388" t="str">
            <v>VD</v>
          </cell>
          <cell r="M388" t="str">
            <v/>
          </cell>
          <cell r="N388" t="str">
            <v>H</v>
          </cell>
          <cell r="O388" t="str">
            <v/>
          </cell>
        </row>
        <row r="389">
          <cell r="A389">
            <v>10375</v>
          </cell>
          <cell r="B389">
            <v>10375</v>
          </cell>
          <cell r="C389" t="str">
            <v>Herrn</v>
          </cell>
          <cell r="D389" t="str">
            <v>Perrenoud</v>
          </cell>
          <cell r="E389" t="str">
            <v>Hector</v>
          </cell>
          <cell r="F389" t="str">
            <v>Perrenoud Hector</v>
          </cell>
          <cell r="L389" t="str">
            <v>VD</v>
          </cell>
          <cell r="M389" t="str">
            <v/>
          </cell>
          <cell r="N389" t="str">
            <v>H</v>
          </cell>
          <cell r="O389" t="str">
            <v/>
          </cell>
          <cell r="P389">
            <v>99</v>
          </cell>
        </row>
        <row r="390">
          <cell r="A390">
            <v>10376</v>
          </cell>
          <cell r="B390">
            <v>10376</v>
          </cell>
          <cell r="C390" t="str">
            <v>Herrn</v>
          </cell>
          <cell r="D390" t="str">
            <v>Heimann</v>
          </cell>
          <cell r="E390" t="str">
            <v>Romain</v>
          </cell>
          <cell r="F390" t="str">
            <v>Heimann Romain</v>
          </cell>
          <cell r="G390" t="str">
            <v>Rte de la Petite-Corniche 7</v>
          </cell>
          <cell r="H390">
            <v>1603</v>
          </cell>
          <cell r="I390" t="str">
            <v>ARAN</v>
          </cell>
          <cell r="J390" t="str">
            <v>CH</v>
          </cell>
          <cell r="K390">
            <v>31960</v>
          </cell>
          <cell r="L390" t="str">
            <v>VD</v>
          </cell>
          <cell r="M390" t="str">
            <v>Mini</v>
          </cell>
          <cell r="N390" t="str">
            <v>H</v>
          </cell>
          <cell r="O390" t="str">
            <v/>
          </cell>
          <cell r="P390">
            <v>99</v>
          </cell>
        </row>
        <row r="391">
          <cell r="A391">
            <v>10377</v>
          </cell>
          <cell r="B391">
            <v>10377</v>
          </cell>
          <cell r="C391" t="str">
            <v>Frau</v>
          </cell>
          <cell r="D391" t="str">
            <v>Heimann</v>
          </cell>
          <cell r="E391" t="str">
            <v>Jessica</v>
          </cell>
          <cell r="F391" t="str">
            <v>Heimann Jessica</v>
          </cell>
          <cell r="G391" t="str">
            <v>Rte de la Petite-Corniche 7</v>
          </cell>
          <cell r="H391">
            <v>1603</v>
          </cell>
          <cell r="I391" t="str">
            <v>ARAN</v>
          </cell>
          <cell r="J391" t="str">
            <v>CH</v>
          </cell>
          <cell r="K391">
            <v>30802</v>
          </cell>
          <cell r="L391" t="str">
            <v>VD</v>
          </cell>
          <cell r="M391" t="str">
            <v>J</v>
          </cell>
          <cell r="N391" t="str">
            <v>D</v>
          </cell>
          <cell r="O391" t="str">
            <v/>
          </cell>
          <cell r="P391">
            <v>99</v>
          </cell>
        </row>
        <row r="392">
          <cell r="A392">
            <v>10378</v>
          </cell>
          <cell r="B392">
            <v>10378</v>
          </cell>
          <cell r="C392" t="str">
            <v>Herrn</v>
          </cell>
          <cell r="D392" t="str">
            <v>Ammann</v>
          </cell>
          <cell r="E392" t="str">
            <v>Axel</v>
          </cell>
          <cell r="F392" t="str">
            <v>Ammann Axel</v>
          </cell>
          <cell r="G392" t="str">
            <v>Rte de Chavannes 147</v>
          </cell>
          <cell r="H392">
            <v>1007</v>
          </cell>
          <cell r="I392" t="str">
            <v>LAUSANNE</v>
          </cell>
          <cell r="J392" t="str">
            <v>CH</v>
          </cell>
          <cell r="K392">
            <v>31235</v>
          </cell>
          <cell r="L392" t="str">
            <v>VD</v>
          </cell>
          <cell r="M392" t="str">
            <v>Mini</v>
          </cell>
          <cell r="N392" t="str">
            <v>H</v>
          </cell>
          <cell r="O392" t="str">
            <v/>
          </cell>
          <cell r="P392">
            <v>99</v>
          </cell>
        </row>
        <row r="393">
          <cell r="A393">
            <v>10379</v>
          </cell>
          <cell r="B393">
            <v>10379</v>
          </cell>
          <cell r="C393" t="str">
            <v>Herrn</v>
          </cell>
          <cell r="D393" t="str">
            <v>Walter</v>
          </cell>
          <cell r="E393" t="str">
            <v>Julien</v>
          </cell>
          <cell r="F393" t="str">
            <v>Walter Julien</v>
          </cell>
          <cell r="G393" t="str">
            <v>Rte d'Echallens</v>
          </cell>
          <cell r="H393">
            <v>1037</v>
          </cell>
          <cell r="I393" t="str">
            <v>ETAGNIÈRES</v>
          </cell>
          <cell r="J393" t="str">
            <v>CH</v>
          </cell>
          <cell r="K393">
            <v>31324</v>
          </cell>
          <cell r="L393" t="str">
            <v>VD</v>
          </cell>
          <cell r="M393" t="str">
            <v>Mini</v>
          </cell>
          <cell r="N393" t="str">
            <v>H</v>
          </cell>
          <cell r="O393" t="str">
            <v/>
          </cell>
          <cell r="P393">
            <v>99</v>
          </cell>
        </row>
        <row r="394">
          <cell r="A394">
            <v>10380</v>
          </cell>
          <cell r="B394">
            <v>10380</v>
          </cell>
          <cell r="C394" t="str">
            <v>Frau</v>
          </cell>
          <cell r="D394" t="str">
            <v>Langumier</v>
          </cell>
          <cell r="E394" t="str">
            <v>Viviane</v>
          </cell>
          <cell r="F394" t="str">
            <v>Langumier Viviane</v>
          </cell>
          <cell r="L394" t="str">
            <v>VD</v>
          </cell>
          <cell r="M394" t="str">
            <v/>
          </cell>
          <cell r="N394" t="str">
            <v>D</v>
          </cell>
          <cell r="O394" t="str">
            <v/>
          </cell>
          <cell r="P394">
            <v>99</v>
          </cell>
        </row>
        <row r="395">
          <cell r="A395">
            <v>10381</v>
          </cell>
          <cell r="B395">
            <v>10381</v>
          </cell>
          <cell r="C395" t="str">
            <v>Herrn</v>
          </cell>
          <cell r="D395" t="str">
            <v>Durussel</v>
          </cell>
          <cell r="E395" t="str">
            <v>José</v>
          </cell>
          <cell r="F395" t="str">
            <v>Durussel José</v>
          </cell>
          <cell r="L395" t="str">
            <v>VD</v>
          </cell>
          <cell r="M395" t="str">
            <v/>
          </cell>
          <cell r="N395" t="str">
            <v>H</v>
          </cell>
          <cell r="O395" t="str">
            <v/>
          </cell>
          <cell r="P395">
            <v>99</v>
          </cell>
        </row>
        <row r="396">
          <cell r="A396">
            <v>10382</v>
          </cell>
          <cell r="B396">
            <v>10382</v>
          </cell>
          <cell r="C396" t="str">
            <v>Frau</v>
          </cell>
          <cell r="D396" t="str">
            <v>Djurovic</v>
          </cell>
          <cell r="E396" t="str">
            <v>Miléna</v>
          </cell>
          <cell r="F396" t="str">
            <v>Djurovic Miléna</v>
          </cell>
          <cell r="L396" t="str">
            <v>VD</v>
          </cell>
          <cell r="M396" t="str">
            <v/>
          </cell>
          <cell r="N396" t="str">
            <v>D</v>
          </cell>
          <cell r="O396" t="str">
            <v/>
          </cell>
          <cell r="P396">
            <v>99</v>
          </cell>
        </row>
        <row r="397">
          <cell r="A397">
            <v>10383</v>
          </cell>
          <cell r="B397">
            <v>10383</v>
          </cell>
          <cell r="C397" t="str">
            <v>Frau</v>
          </cell>
          <cell r="D397" t="str">
            <v>Manta</v>
          </cell>
          <cell r="E397" t="str">
            <v xml:space="preserve"> Isabelle</v>
          </cell>
          <cell r="F397" t="str">
            <v>Manta  Isabelle</v>
          </cell>
          <cell r="L397" t="str">
            <v>VD</v>
          </cell>
          <cell r="M397" t="str">
            <v/>
          </cell>
          <cell r="N397" t="str">
            <v>D</v>
          </cell>
          <cell r="O397" t="str">
            <v/>
          </cell>
          <cell r="P397">
            <v>99</v>
          </cell>
        </row>
        <row r="398">
          <cell r="A398">
            <v>10384</v>
          </cell>
          <cell r="B398">
            <v>10384</v>
          </cell>
          <cell r="C398" t="str">
            <v>Herrn</v>
          </cell>
          <cell r="D398" t="str">
            <v>Lauria</v>
          </cell>
          <cell r="E398" t="str">
            <v>Vierino</v>
          </cell>
          <cell r="F398" t="str">
            <v>Lauria Vierino</v>
          </cell>
          <cell r="L398" t="str">
            <v>VD</v>
          </cell>
          <cell r="M398" t="str">
            <v/>
          </cell>
          <cell r="N398" t="str">
            <v>H</v>
          </cell>
          <cell r="O398" t="str">
            <v/>
          </cell>
          <cell r="P398">
            <v>99</v>
          </cell>
        </row>
        <row r="399">
          <cell r="A399">
            <v>10385</v>
          </cell>
          <cell r="B399">
            <v>10385</v>
          </cell>
          <cell r="C399" t="str">
            <v>Frau</v>
          </cell>
          <cell r="D399" t="str">
            <v>Favre</v>
          </cell>
          <cell r="E399" t="str">
            <v>Viviane</v>
          </cell>
          <cell r="F399" t="str">
            <v>Favre Viviane</v>
          </cell>
          <cell r="L399" t="str">
            <v>VD</v>
          </cell>
          <cell r="M399" t="str">
            <v/>
          </cell>
          <cell r="N399" t="str">
            <v>D</v>
          </cell>
          <cell r="O399" t="str">
            <v/>
          </cell>
          <cell r="P399">
            <v>99</v>
          </cell>
        </row>
        <row r="400">
          <cell r="A400">
            <v>10386</v>
          </cell>
          <cell r="B400">
            <v>10386</v>
          </cell>
          <cell r="C400" t="str">
            <v>Herrn</v>
          </cell>
          <cell r="D400" t="str">
            <v>Mottet</v>
          </cell>
          <cell r="E400" t="str">
            <v>Richard</v>
          </cell>
          <cell r="F400" t="str">
            <v>Mottet Richard</v>
          </cell>
          <cell r="L400" t="str">
            <v>VD</v>
          </cell>
          <cell r="M400" t="str">
            <v/>
          </cell>
          <cell r="N400" t="str">
            <v>H</v>
          </cell>
          <cell r="O400" t="str">
            <v/>
          </cell>
          <cell r="P400">
            <v>99</v>
          </cell>
        </row>
        <row r="401">
          <cell r="A401">
            <v>10387</v>
          </cell>
          <cell r="B401">
            <v>10387</v>
          </cell>
          <cell r="C401" t="str">
            <v>Herrn</v>
          </cell>
          <cell r="D401" t="str">
            <v>Reinhardt</v>
          </cell>
          <cell r="E401" t="str">
            <v>Jean</v>
          </cell>
          <cell r="F401" t="str">
            <v>Reinhardt Jean</v>
          </cell>
          <cell r="L401" t="str">
            <v>VD</v>
          </cell>
          <cell r="M401" t="str">
            <v/>
          </cell>
          <cell r="N401" t="str">
            <v>H</v>
          </cell>
          <cell r="O401" t="str">
            <v/>
          </cell>
          <cell r="P401">
            <v>99</v>
          </cell>
        </row>
        <row r="402">
          <cell r="A402">
            <v>10388</v>
          </cell>
          <cell r="B402">
            <v>10388</v>
          </cell>
          <cell r="C402" t="str">
            <v>Herrn</v>
          </cell>
          <cell r="D402" t="str">
            <v>Binggeli</v>
          </cell>
          <cell r="E402" t="str">
            <v>Didier</v>
          </cell>
          <cell r="F402" t="str">
            <v>Binggeli Didier</v>
          </cell>
          <cell r="L402" t="str">
            <v>VD</v>
          </cell>
          <cell r="M402" t="str">
            <v/>
          </cell>
          <cell r="N402" t="str">
            <v>H</v>
          </cell>
          <cell r="O402" t="str">
            <v/>
          </cell>
          <cell r="P402">
            <v>99</v>
          </cell>
        </row>
        <row r="403">
          <cell r="A403">
            <v>10389</v>
          </cell>
          <cell r="B403">
            <v>10389</v>
          </cell>
          <cell r="C403" t="str">
            <v>Herrn</v>
          </cell>
          <cell r="D403" t="str">
            <v>Tarvenese</v>
          </cell>
          <cell r="E403" t="str">
            <v>Francesco</v>
          </cell>
          <cell r="F403" t="str">
            <v>Tarvenese Francesco</v>
          </cell>
          <cell r="L403" t="str">
            <v>VD</v>
          </cell>
          <cell r="M403" t="str">
            <v/>
          </cell>
          <cell r="N403" t="str">
            <v>H</v>
          </cell>
          <cell r="O403" t="str">
            <v/>
          </cell>
          <cell r="P403">
            <v>99</v>
          </cell>
        </row>
        <row r="404">
          <cell r="A404">
            <v>10390</v>
          </cell>
          <cell r="B404">
            <v>10390</v>
          </cell>
          <cell r="C404" t="str">
            <v>Herrn</v>
          </cell>
          <cell r="D404" t="str">
            <v>Baruh</v>
          </cell>
          <cell r="E404" t="str">
            <v>Enis</v>
          </cell>
          <cell r="F404" t="str">
            <v>Baruh Enis</v>
          </cell>
          <cell r="L404" t="str">
            <v>VD</v>
          </cell>
          <cell r="M404" t="str">
            <v/>
          </cell>
          <cell r="N404" t="str">
            <v>H</v>
          </cell>
          <cell r="O404" t="str">
            <v/>
          </cell>
          <cell r="P404">
            <v>99</v>
          </cell>
        </row>
        <row r="405">
          <cell r="A405">
            <v>10391</v>
          </cell>
          <cell r="B405">
            <v>10391</v>
          </cell>
          <cell r="C405" t="str">
            <v>Herrn</v>
          </cell>
          <cell r="D405" t="str">
            <v>Besson</v>
          </cell>
          <cell r="E405" t="str">
            <v>Christophe</v>
          </cell>
          <cell r="F405" t="str">
            <v>Besson Christophe</v>
          </cell>
          <cell r="L405" t="str">
            <v>VD</v>
          </cell>
          <cell r="M405" t="str">
            <v/>
          </cell>
          <cell r="N405" t="str">
            <v>H</v>
          </cell>
          <cell r="O405" t="str">
            <v/>
          </cell>
          <cell r="P405">
            <v>99</v>
          </cell>
        </row>
        <row r="406">
          <cell r="A406">
            <v>10392</v>
          </cell>
          <cell r="B406">
            <v>10392</v>
          </cell>
          <cell r="C406" t="str">
            <v>Herrn</v>
          </cell>
          <cell r="D406" t="str">
            <v>Duc</v>
          </cell>
          <cell r="E406" t="str">
            <v>Pierre</v>
          </cell>
          <cell r="F406" t="str">
            <v>Duc Pierre</v>
          </cell>
          <cell r="L406" t="str">
            <v>VD</v>
          </cell>
          <cell r="M406" t="str">
            <v/>
          </cell>
          <cell r="N406" t="str">
            <v>H</v>
          </cell>
          <cell r="O406" t="str">
            <v/>
          </cell>
          <cell r="P406">
            <v>99</v>
          </cell>
        </row>
        <row r="407">
          <cell r="A407">
            <v>10393</v>
          </cell>
          <cell r="B407">
            <v>10393</v>
          </cell>
          <cell r="C407" t="str">
            <v>Herrn</v>
          </cell>
          <cell r="D407" t="str">
            <v>Bolomey</v>
          </cell>
          <cell r="E407" t="str">
            <v>Stéphane</v>
          </cell>
          <cell r="F407" t="str">
            <v>Bolomey Stéphane</v>
          </cell>
          <cell r="L407" t="str">
            <v>VD</v>
          </cell>
          <cell r="M407" t="str">
            <v/>
          </cell>
          <cell r="N407" t="str">
            <v>H</v>
          </cell>
          <cell r="O407" t="str">
            <v/>
          </cell>
          <cell r="P407">
            <v>99</v>
          </cell>
        </row>
        <row r="408">
          <cell r="A408">
            <v>10394</v>
          </cell>
          <cell r="B408">
            <v>10394</v>
          </cell>
          <cell r="C408" t="str">
            <v>Herrn</v>
          </cell>
          <cell r="D408" t="str">
            <v>Hussein</v>
          </cell>
          <cell r="E408" t="str">
            <v>Ismael</v>
          </cell>
          <cell r="F408" t="str">
            <v>Hussein Ismael</v>
          </cell>
          <cell r="L408" t="str">
            <v>VD</v>
          </cell>
          <cell r="M408" t="str">
            <v/>
          </cell>
          <cell r="N408" t="str">
            <v>H</v>
          </cell>
          <cell r="O408" t="str">
            <v/>
          </cell>
          <cell r="P408">
            <v>99</v>
          </cell>
        </row>
        <row r="409">
          <cell r="A409">
            <v>10395</v>
          </cell>
          <cell r="B409">
            <v>10395</v>
          </cell>
          <cell r="C409" t="str">
            <v>Herrn</v>
          </cell>
          <cell r="D409" t="str">
            <v>Hussein</v>
          </cell>
          <cell r="E409" t="str">
            <v>Rachid</v>
          </cell>
          <cell r="F409" t="str">
            <v>Hussein Rachid</v>
          </cell>
          <cell r="L409" t="str">
            <v>VD</v>
          </cell>
          <cell r="M409" t="str">
            <v/>
          </cell>
          <cell r="N409" t="str">
            <v>H</v>
          </cell>
          <cell r="O409" t="str">
            <v/>
          </cell>
          <cell r="P409">
            <v>99</v>
          </cell>
        </row>
        <row r="410">
          <cell r="A410">
            <v>10396</v>
          </cell>
          <cell r="B410">
            <v>10396</v>
          </cell>
          <cell r="C410" t="str">
            <v>Herrn</v>
          </cell>
          <cell r="D410" t="str">
            <v>Dallenbach</v>
          </cell>
          <cell r="E410" t="str">
            <v>Marc</v>
          </cell>
          <cell r="F410" t="str">
            <v>Dallenbach Marc</v>
          </cell>
          <cell r="L410" t="str">
            <v>VD</v>
          </cell>
          <cell r="M410" t="str">
            <v/>
          </cell>
          <cell r="N410" t="str">
            <v>H</v>
          </cell>
          <cell r="O410" t="str">
            <v/>
          </cell>
          <cell r="P410">
            <v>99</v>
          </cell>
        </row>
        <row r="411">
          <cell r="A411">
            <v>10397</v>
          </cell>
          <cell r="B411">
            <v>10397</v>
          </cell>
          <cell r="C411" t="str">
            <v>Herrn</v>
          </cell>
          <cell r="D411" t="str">
            <v>Villar</v>
          </cell>
          <cell r="E411" t="str">
            <v>Ramon</v>
          </cell>
          <cell r="F411" t="str">
            <v>Villar Ramon</v>
          </cell>
          <cell r="L411" t="str">
            <v>VD</v>
          </cell>
          <cell r="M411" t="str">
            <v/>
          </cell>
          <cell r="N411" t="str">
            <v>H</v>
          </cell>
          <cell r="O411" t="str">
            <v/>
          </cell>
          <cell r="P411">
            <v>99</v>
          </cell>
        </row>
        <row r="412">
          <cell r="A412">
            <v>10398</v>
          </cell>
          <cell r="B412">
            <v>10398</v>
          </cell>
          <cell r="C412" t="str">
            <v>Herrn</v>
          </cell>
          <cell r="D412" t="str">
            <v>Tissot</v>
          </cell>
          <cell r="E412" t="str">
            <v>Didier</v>
          </cell>
          <cell r="F412" t="str">
            <v>Tissot Didier</v>
          </cell>
          <cell r="L412" t="str">
            <v>VD</v>
          </cell>
          <cell r="M412" t="str">
            <v/>
          </cell>
          <cell r="N412" t="str">
            <v>H</v>
          </cell>
          <cell r="O412" t="str">
            <v/>
          </cell>
          <cell r="P412">
            <v>99</v>
          </cell>
        </row>
        <row r="413">
          <cell r="A413">
            <v>10399</v>
          </cell>
          <cell r="B413">
            <v>10399</v>
          </cell>
          <cell r="C413" t="str">
            <v>Herrn</v>
          </cell>
          <cell r="D413" t="str">
            <v>Marendaz</v>
          </cell>
          <cell r="E413" t="str">
            <v>Ronald</v>
          </cell>
          <cell r="F413" t="str">
            <v>Marendaz Ronald</v>
          </cell>
          <cell r="L413" t="str">
            <v>VD</v>
          </cell>
          <cell r="M413" t="str">
            <v/>
          </cell>
          <cell r="N413" t="str">
            <v>H</v>
          </cell>
          <cell r="O413" t="str">
            <v/>
          </cell>
          <cell r="P413">
            <v>99</v>
          </cell>
        </row>
        <row r="414">
          <cell r="A414">
            <v>10400</v>
          </cell>
          <cell r="B414">
            <v>10400</v>
          </cell>
          <cell r="C414" t="str">
            <v>Frau</v>
          </cell>
          <cell r="D414" t="str">
            <v>Bucher</v>
          </cell>
          <cell r="E414" t="str">
            <v>Christine</v>
          </cell>
          <cell r="F414" t="str">
            <v>Bucher Christine</v>
          </cell>
          <cell r="L414" t="str">
            <v>VD</v>
          </cell>
          <cell r="M414" t="str">
            <v/>
          </cell>
          <cell r="N414" t="str">
            <v>D</v>
          </cell>
          <cell r="O414" t="str">
            <v/>
          </cell>
          <cell r="P414">
            <v>99</v>
          </cell>
        </row>
        <row r="415">
          <cell r="A415">
            <v>10401</v>
          </cell>
          <cell r="B415">
            <v>10401</v>
          </cell>
          <cell r="C415" t="str">
            <v>Frau</v>
          </cell>
          <cell r="D415" t="str">
            <v>Krieg</v>
          </cell>
          <cell r="E415" t="str">
            <v>Françoise</v>
          </cell>
          <cell r="F415" t="str">
            <v>Krieg Françoise</v>
          </cell>
          <cell r="L415" t="str">
            <v>VD</v>
          </cell>
          <cell r="M415" t="str">
            <v/>
          </cell>
          <cell r="N415" t="str">
            <v>D</v>
          </cell>
          <cell r="O415" t="str">
            <v/>
          </cell>
          <cell r="P415">
            <v>99</v>
          </cell>
        </row>
        <row r="416">
          <cell r="A416">
            <v>10402</v>
          </cell>
          <cell r="B416">
            <v>10402</v>
          </cell>
          <cell r="C416" t="str">
            <v>Frau</v>
          </cell>
          <cell r="D416" t="str">
            <v>Bottinelli</v>
          </cell>
          <cell r="E416" t="str">
            <v>Marie-Claire</v>
          </cell>
          <cell r="F416" t="str">
            <v>Bottinelli Marie-Claire</v>
          </cell>
          <cell r="L416" t="str">
            <v>VD</v>
          </cell>
          <cell r="M416" t="str">
            <v/>
          </cell>
          <cell r="N416" t="str">
            <v>D</v>
          </cell>
          <cell r="O416" t="str">
            <v/>
          </cell>
          <cell r="P416">
            <v>99</v>
          </cell>
        </row>
        <row r="417">
          <cell r="A417">
            <v>10403</v>
          </cell>
          <cell r="B417">
            <v>10403</v>
          </cell>
          <cell r="C417" t="str">
            <v>Frau</v>
          </cell>
          <cell r="D417" t="str">
            <v>Marseille</v>
          </cell>
          <cell r="E417" t="str">
            <v>Joël</v>
          </cell>
          <cell r="F417" t="str">
            <v>Marseille Joël</v>
          </cell>
          <cell r="L417" t="str">
            <v>VD</v>
          </cell>
          <cell r="M417" t="str">
            <v/>
          </cell>
          <cell r="N417" t="str">
            <v>D</v>
          </cell>
          <cell r="O417" t="str">
            <v/>
          </cell>
          <cell r="P417">
            <v>99</v>
          </cell>
        </row>
        <row r="418">
          <cell r="A418">
            <v>10404</v>
          </cell>
          <cell r="B418">
            <v>10404</v>
          </cell>
          <cell r="C418" t="str">
            <v>Herrn</v>
          </cell>
          <cell r="D418" t="str">
            <v>Turla</v>
          </cell>
          <cell r="E418" t="str">
            <v>Giovanni</v>
          </cell>
          <cell r="F418" t="str">
            <v>Turla Giovanni</v>
          </cell>
          <cell r="L418" t="str">
            <v>VD</v>
          </cell>
          <cell r="M418" t="str">
            <v/>
          </cell>
          <cell r="N418" t="str">
            <v>H</v>
          </cell>
          <cell r="O418" t="str">
            <v/>
          </cell>
          <cell r="P418">
            <v>99</v>
          </cell>
        </row>
        <row r="419">
          <cell r="A419">
            <v>10405</v>
          </cell>
          <cell r="B419">
            <v>10405</v>
          </cell>
          <cell r="C419" t="str">
            <v>Herrn</v>
          </cell>
          <cell r="D419" t="str">
            <v>Martin</v>
          </cell>
          <cell r="E419" t="str">
            <v>Stéphane</v>
          </cell>
          <cell r="F419" t="str">
            <v>Martin Stéphane</v>
          </cell>
          <cell r="L419" t="str">
            <v>VD</v>
          </cell>
          <cell r="M419" t="str">
            <v/>
          </cell>
          <cell r="N419" t="str">
            <v>H</v>
          </cell>
          <cell r="O419" t="str">
            <v/>
          </cell>
          <cell r="P419">
            <v>99</v>
          </cell>
        </row>
        <row r="420">
          <cell r="A420">
            <v>10406</v>
          </cell>
          <cell r="B420">
            <v>10406</v>
          </cell>
          <cell r="C420" t="str">
            <v>Herrn</v>
          </cell>
          <cell r="D420" t="str">
            <v>Salamanca</v>
          </cell>
          <cell r="E420" t="str">
            <v>Carlos</v>
          </cell>
          <cell r="F420" t="str">
            <v>Salamanca Carlos</v>
          </cell>
          <cell r="L420" t="str">
            <v>VD</v>
          </cell>
          <cell r="M420" t="str">
            <v/>
          </cell>
          <cell r="N420" t="str">
            <v>H</v>
          </cell>
          <cell r="O420" t="str">
            <v/>
          </cell>
          <cell r="P420">
            <v>99</v>
          </cell>
        </row>
        <row r="421">
          <cell r="A421">
            <v>10407</v>
          </cell>
          <cell r="B421">
            <v>10407</v>
          </cell>
          <cell r="C421" t="str">
            <v>Frau</v>
          </cell>
          <cell r="D421" t="str">
            <v>Perrez</v>
          </cell>
          <cell r="E421" t="str">
            <v>Marlène</v>
          </cell>
          <cell r="F421" t="str">
            <v>Perrez Marlène</v>
          </cell>
          <cell r="L421" t="str">
            <v>VD</v>
          </cell>
          <cell r="M421" t="str">
            <v/>
          </cell>
          <cell r="N421" t="str">
            <v>D</v>
          </cell>
          <cell r="O421" t="str">
            <v/>
          </cell>
          <cell r="P421">
            <v>99</v>
          </cell>
        </row>
        <row r="422">
          <cell r="A422">
            <v>10408</v>
          </cell>
          <cell r="B422">
            <v>10408</v>
          </cell>
          <cell r="C422" t="str">
            <v>Frau</v>
          </cell>
          <cell r="D422" t="str">
            <v>Gangemi</v>
          </cell>
          <cell r="E422" t="str">
            <v>Gabrièla</v>
          </cell>
          <cell r="F422" t="str">
            <v>Gangemi Gabrièla</v>
          </cell>
          <cell r="L422" t="str">
            <v>VD</v>
          </cell>
          <cell r="M422" t="str">
            <v/>
          </cell>
          <cell r="N422" t="str">
            <v>D</v>
          </cell>
          <cell r="O422" t="str">
            <v/>
          </cell>
          <cell r="P422">
            <v>99</v>
          </cell>
        </row>
        <row r="423">
          <cell r="A423">
            <v>10409</v>
          </cell>
          <cell r="B423">
            <v>10409</v>
          </cell>
          <cell r="C423" t="str">
            <v>Herrn</v>
          </cell>
          <cell r="D423" t="str">
            <v>Tissot</v>
          </cell>
          <cell r="E423" t="str">
            <v>Pierre</v>
          </cell>
          <cell r="F423" t="str">
            <v>Tissot Pierre</v>
          </cell>
          <cell r="L423" t="str">
            <v>VD</v>
          </cell>
          <cell r="M423" t="str">
            <v/>
          </cell>
          <cell r="N423" t="str">
            <v>H</v>
          </cell>
          <cell r="O423" t="str">
            <v/>
          </cell>
          <cell r="P423">
            <v>99</v>
          </cell>
        </row>
        <row r="424">
          <cell r="A424">
            <v>10420</v>
          </cell>
          <cell r="B424">
            <v>10420</v>
          </cell>
          <cell r="D424" t="str">
            <v>Langhart</v>
          </cell>
          <cell r="E424" t="str">
            <v>Cédric</v>
          </cell>
          <cell r="F424" t="str">
            <v>Langhart Cédric</v>
          </cell>
          <cell r="L424" t="str">
            <v>VD</v>
          </cell>
          <cell r="M424" t="str">
            <v/>
          </cell>
          <cell r="N424" t="str">
            <v>H</v>
          </cell>
          <cell r="O424" t="str">
            <v/>
          </cell>
          <cell r="P424">
            <v>99</v>
          </cell>
        </row>
        <row r="425">
          <cell r="A425">
            <v>10421</v>
          </cell>
          <cell r="B425">
            <v>10421</v>
          </cell>
          <cell r="D425" t="str">
            <v>Leonord</v>
          </cell>
          <cell r="E425" t="str">
            <v>Nerry</v>
          </cell>
          <cell r="F425" t="str">
            <v>Leonord Nerry</v>
          </cell>
          <cell r="L425" t="str">
            <v>VD</v>
          </cell>
          <cell r="M425" t="str">
            <v/>
          </cell>
          <cell r="N425" t="str">
            <v>H</v>
          </cell>
          <cell r="O425" t="str">
            <v/>
          </cell>
          <cell r="P425">
            <v>99</v>
          </cell>
        </row>
        <row r="426">
          <cell r="A426">
            <v>10422</v>
          </cell>
          <cell r="B426">
            <v>10422</v>
          </cell>
          <cell r="D426" t="str">
            <v>Rime</v>
          </cell>
          <cell r="E426" t="str">
            <v>Lionel</v>
          </cell>
          <cell r="F426" t="str">
            <v>Rime Lionel</v>
          </cell>
          <cell r="L426" t="str">
            <v>VD</v>
          </cell>
          <cell r="M426" t="str">
            <v/>
          </cell>
          <cell r="N426" t="str">
            <v>H</v>
          </cell>
          <cell r="O426" t="str">
            <v/>
          </cell>
          <cell r="P426">
            <v>99</v>
          </cell>
        </row>
        <row r="427">
          <cell r="A427">
            <v>10423</v>
          </cell>
          <cell r="B427">
            <v>10423</v>
          </cell>
          <cell r="D427" t="str">
            <v>Schaeffer</v>
          </cell>
          <cell r="E427" t="str">
            <v>Stéphane</v>
          </cell>
          <cell r="F427" t="str">
            <v>Schaeffer Stéphane</v>
          </cell>
          <cell r="L427" t="str">
            <v>VD</v>
          </cell>
          <cell r="M427" t="str">
            <v/>
          </cell>
          <cell r="N427" t="str">
            <v>H</v>
          </cell>
          <cell r="O427" t="str">
            <v/>
          </cell>
          <cell r="P427">
            <v>99</v>
          </cell>
        </row>
        <row r="428">
          <cell r="A428">
            <v>10424</v>
          </cell>
          <cell r="B428">
            <v>10424</v>
          </cell>
          <cell r="D428" t="str">
            <v>Schmid</v>
          </cell>
          <cell r="E428" t="str">
            <v>Patrick</v>
          </cell>
          <cell r="F428" t="str">
            <v>Schmid Patrick</v>
          </cell>
          <cell r="L428" t="str">
            <v>VD</v>
          </cell>
          <cell r="M428" t="str">
            <v/>
          </cell>
          <cell r="N428" t="str">
            <v>H</v>
          </cell>
          <cell r="O428" t="str">
            <v/>
          </cell>
          <cell r="P428">
            <v>99</v>
          </cell>
        </row>
        <row r="429">
          <cell r="A429">
            <v>10988</v>
          </cell>
          <cell r="C429" t="str">
            <v>Herrn</v>
          </cell>
          <cell r="D429" t="str">
            <v>Mounoud</v>
          </cell>
          <cell r="E429" t="str">
            <v>Didier</v>
          </cell>
          <cell r="F429" t="str">
            <v>Mounoud Didier</v>
          </cell>
          <cell r="L429" t="str">
            <v>VD</v>
          </cell>
          <cell r="M429" t="str">
            <v/>
          </cell>
          <cell r="N429" t="str">
            <v>H</v>
          </cell>
          <cell r="O429" t="str">
            <v/>
          </cell>
          <cell r="P429">
            <v>97</v>
          </cell>
        </row>
        <row r="430">
          <cell r="A430">
            <v>95010</v>
          </cell>
          <cell r="B430">
            <v>95010</v>
          </cell>
          <cell r="C430" t="str">
            <v>Herrn</v>
          </cell>
          <cell r="D430" t="str">
            <v>Bahoric</v>
          </cell>
          <cell r="E430" t="str">
            <v>Velimir</v>
          </cell>
          <cell r="F430" t="str">
            <v>Bahoric Velimir</v>
          </cell>
          <cell r="G430" t="str">
            <v>Billwilerstrasse 8</v>
          </cell>
          <cell r="H430">
            <v>9527</v>
          </cell>
          <cell r="I430" t="str">
            <v>NIEDERHELFENSCHWIL  SG</v>
          </cell>
          <cell r="J430" t="str">
            <v>CRO</v>
          </cell>
          <cell r="K430">
            <v>22875</v>
          </cell>
          <cell r="L430" t="str">
            <v>TG</v>
          </cell>
          <cell r="M430" t="str">
            <v/>
          </cell>
          <cell r="N430" t="str">
            <v>H</v>
          </cell>
          <cell r="O430" t="str">
            <v>HB</v>
          </cell>
          <cell r="P430">
            <v>92</v>
          </cell>
        </row>
        <row r="431">
          <cell r="A431">
            <v>95011</v>
          </cell>
          <cell r="B431">
            <v>95011</v>
          </cell>
          <cell r="C431" t="str">
            <v>Herrn</v>
          </cell>
          <cell r="D431" t="str">
            <v>Schmid</v>
          </cell>
          <cell r="E431" t="str">
            <v>Urs</v>
          </cell>
          <cell r="F431" t="str">
            <v>Schmid Urs</v>
          </cell>
          <cell r="G431" t="str">
            <v>Spelterinistrasse 7</v>
          </cell>
          <cell r="H431">
            <v>9602</v>
          </cell>
          <cell r="I431" t="str">
            <v>BAZENHEID</v>
          </cell>
          <cell r="J431" t="str">
            <v>CH</v>
          </cell>
          <cell r="K431">
            <v>21974</v>
          </cell>
          <cell r="L431" t="str">
            <v>TG</v>
          </cell>
          <cell r="M431" t="str">
            <v/>
          </cell>
          <cell r="N431" t="str">
            <v>H</v>
          </cell>
          <cell r="O431" t="str">
            <v/>
          </cell>
          <cell r="P431">
            <v>92</v>
          </cell>
        </row>
        <row r="432">
          <cell r="A432">
            <v>95012</v>
          </cell>
          <cell r="B432">
            <v>95012</v>
          </cell>
          <cell r="C432" t="str">
            <v>Herrn</v>
          </cell>
          <cell r="D432" t="str">
            <v>Dvorak</v>
          </cell>
          <cell r="E432" t="str">
            <v>Marco</v>
          </cell>
          <cell r="F432" t="str">
            <v>Dvorak Marco</v>
          </cell>
          <cell r="G432" t="str">
            <v>Seckistrasse 6</v>
          </cell>
          <cell r="H432">
            <v>9602</v>
          </cell>
          <cell r="I432" t="str">
            <v>MÜSELBACH  SG</v>
          </cell>
          <cell r="J432" t="str">
            <v>CH</v>
          </cell>
          <cell r="K432">
            <v>23572</v>
          </cell>
          <cell r="L432" t="str">
            <v>TG</v>
          </cell>
          <cell r="M432" t="str">
            <v/>
          </cell>
          <cell r="N432" t="str">
            <v>H</v>
          </cell>
          <cell r="O432" t="str">
            <v>HB</v>
          </cell>
          <cell r="P432">
            <v>92</v>
          </cell>
        </row>
        <row r="433">
          <cell r="A433">
            <v>95013</v>
          </cell>
          <cell r="B433">
            <v>95013</v>
          </cell>
          <cell r="C433" t="str">
            <v>Herrn</v>
          </cell>
          <cell r="D433" t="str">
            <v>Ancarani</v>
          </cell>
          <cell r="E433" t="str">
            <v>Dario</v>
          </cell>
          <cell r="F433" t="str">
            <v>Ancarani Dario</v>
          </cell>
          <cell r="G433" t="str">
            <v>Dorfstrasse 20</v>
          </cell>
          <cell r="H433">
            <v>8184</v>
          </cell>
          <cell r="I433" t="str">
            <v>BACHENBÜLACH</v>
          </cell>
          <cell r="J433" t="str">
            <v>I</v>
          </cell>
          <cell r="K433">
            <v>20448</v>
          </cell>
          <cell r="L433" t="str">
            <v>TG</v>
          </cell>
          <cell r="M433" t="str">
            <v/>
          </cell>
          <cell r="N433" t="str">
            <v>H</v>
          </cell>
          <cell r="O433" t="str">
            <v>HA</v>
          </cell>
          <cell r="P433">
            <v>92</v>
          </cell>
        </row>
        <row r="434">
          <cell r="A434">
            <v>95014</v>
          </cell>
          <cell r="B434">
            <v>95014</v>
          </cell>
          <cell r="C434" t="str">
            <v>Herrn</v>
          </cell>
          <cell r="D434" t="str">
            <v>Ancarani</v>
          </cell>
          <cell r="E434" t="str">
            <v>Mario</v>
          </cell>
          <cell r="F434" t="str">
            <v>Ancarani Mario</v>
          </cell>
          <cell r="G434" t="str">
            <v>Fabrikstrasse 3</v>
          </cell>
          <cell r="H434">
            <v>8152</v>
          </cell>
          <cell r="I434" t="str">
            <v>GLATTBRUGG</v>
          </cell>
          <cell r="J434" t="str">
            <v>I+CH</v>
          </cell>
          <cell r="K434">
            <v>17185</v>
          </cell>
          <cell r="L434" t="str">
            <v>TG</v>
          </cell>
          <cell r="M434" t="str">
            <v/>
          </cell>
          <cell r="N434" t="str">
            <v>H</v>
          </cell>
          <cell r="O434" t="str">
            <v>HA</v>
          </cell>
          <cell r="P434">
            <v>92</v>
          </cell>
        </row>
        <row r="435">
          <cell r="A435">
            <v>95017</v>
          </cell>
          <cell r="B435">
            <v>95017</v>
          </cell>
          <cell r="C435" t="str">
            <v>Herrn</v>
          </cell>
          <cell r="D435" t="str">
            <v>Brunner</v>
          </cell>
          <cell r="E435" t="str">
            <v>Hans</v>
          </cell>
          <cell r="F435" t="str">
            <v>Brunner Hans</v>
          </cell>
          <cell r="G435" t="str">
            <v>Waldeggstrasse 9</v>
          </cell>
          <cell r="H435">
            <v>9602</v>
          </cell>
          <cell r="I435" t="str">
            <v>BAZENHEID</v>
          </cell>
          <cell r="J435" t="str">
            <v>CH</v>
          </cell>
          <cell r="K435">
            <v>20524</v>
          </cell>
          <cell r="L435" t="str">
            <v>TG</v>
          </cell>
          <cell r="M435" t="str">
            <v/>
          </cell>
          <cell r="N435" t="str">
            <v>H</v>
          </cell>
          <cell r="O435" t="str">
            <v/>
          </cell>
          <cell r="P435">
            <v>92</v>
          </cell>
        </row>
        <row r="436">
          <cell r="A436">
            <v>95020</v>
          </cell>
          <cell r="B436">
            <v>5679</v>
          </cell>
          <cell r="C436" t="str">
            <v>Herrn</v>
          </cell>
          <cell r="D436" t="str">
            <v>Fiorani</v>
          </cell>
          <cell r="E436" t="str">
            <v>Luciano</v>
          </cell>
          <cell r="F436" t="str">
            <v>Fiorani Luciano</v>
          </cell>
          <cell r="G436" t="str">
            <v>Am Balsberg 13</v>
          </cell>
          <cell r="H436">
            <v>8302</v>
          </cell>
          <cell r="I436" t="str">
            <v>KLOTEN</v>
          </cell>
          <cell r="J436" t="str">
            <v>CH</v>
          </cell>
          <cell r="K436">
            <v>20176</v>
          </cell>
          <cell r="L436" t="str">
            <v>TG</v>
          </cell>
          <cell r="M436" t="str">
            <v/>
          </cell>
          <cell r="N436" t="str">
            <v>H</v>
          </cell>
          <cell r="O436" t="str">
            <v>HA</v>
          </cell>
          <cell r="P436">
            <v>92</v>
          </cell>
        </row>
        <row r="437">
          <cell r="A437">
            <v>95021</v>
          </cell>
          <cell r="B437">
            <v>95021</v>
          </cell>
          <cell r="C437" t="str">
            <v>Herrn</v>
          </cell>
          <cell r="D437" t="str">
            <v>Fotaki</v>
          </cell>
          <cell r="E437" t="str">
            <v>Sotiri</v>
          </cell>
          <cell r="F437" t="str">
            <v>Fotaki Sotiri</v>
          </cell>
          <cell r="G437" t="str">
            <v>Bergerfeldstrasse 13</v>
          </cell>
          <cell r="H437">
            <v>8572</v>
          </cell>
          <cell r="I437" t="str">
            <v>BERG</v>
          </cell>
          <cell r="J437" t="str">
            <v>GR</v>
          </cell>
          <cell r="K437">
            <v>22059</v>
          </cell>
          <cell r="L437" t="str">
            <v>TG</v>
          </cell>
          <cell r="M437" t="str">
            <v/>
          </cell>
          <cell r="N437" t="str">
            <v>H</v>
          </cell>
          <cell r="O437" t="str">
            <v>HB</v>
          </cell>
          <cell r="P437">
            <v>92</v>
          </cell>
        </row>
        <row r="438">
          <cell r="A438">
            <v>95025</v>
          </cell>
          <cell r="B438">
            <v>95025</v>
          </cell>
          <cell r="C438" t="str">
            <v>Herrn</v>
          </cell>
          <cell r="D438" t="str">
            <v>Ramsak</v>
          </cell>
          <cell r="E438" t="str">
            <v>Gregor</v>
          </cell>
          <cell r="F438" t="str">
            <v>Ramsak Gregor</v>
          </cell>
          <cell r="G438" t="str">
            <v>Säntisstrasse 43</v>
          </cell>
          <cell r="H438">
            <v>8580</v>
          </cell>
          <cell r="I438" t="str">
            <v>AMRISWIL</v>
          </cell>
          <cell r="J438" t="str">
            <v>CH</v>
          </cell>
          <cell r="K438">
            <v>23133</v>
          </cell>
          <cell r="L438" t="str">
            <v>TG</v>
          </cell>
          <cell r="M438" t="str">
            <v/>
          </cell>
          <cell r="N438" t="str">
            <v>H</v>
          </cell>
          <cell r="O438" t="str">
            <v>HA</v>
          </cell>
          <cell r="P438">
            <v>92</v>
          </cell>
        </row>
        <row r="439">
          <cell r="A439">
            <v>95026</v>
          </cell>
          <cell r="B439">
            <v>95026</v>
          </cell>
          <cell r="C439" t="str">
            <v>Herrn</v>
          </cell>
          <cell r="D439" t="str">
            <v>Riehl</v>
          </cell>
          <cell r="E439" t="str">
            <v>Heinz</v>
          </cell>
          <cell r="F439" t="str">
            <v>Riehl Heinz</v>
          </cell>
          <cell r="G439" t="str">
            <v>Brendimatt 4</v>
          </cell>
          <cell r="H439">
            <v>9630</v>
          </cell>
          <cell r="I439" t="str">
            <v>WATTWIL</v>
          </cell>
          <cell r="J439" t="str">
            <v>D</v>
          </cell>
          <cell r="K439">
            <v>17257</v>
          </cell>
          <cell r="L439" t="str">
            <v>TG</v>
          </cell>
          <cell r="M439" t="str">
            <v/>
          </cell>
          <cell r="N439" t="str">
            <v>H</v>
          </cell>
          <cell r="O439" t="str">
            <v>HC</v>
          </cell>
          <cell r="P439">
            <v>92</v>
          </cell>
        </row>
        <row r="440">
          <cell r="A440">
            <v>95027</v>
          </cell>
          <cell r="B440">
            <v>95027</v>
          </cell>
          <cell r="C440" t="str">
            <v>Frau</v>
          </cell>
          <cell r="D440" t="str">
            <v>Schmied</v>
          </cell>
          <cell r="E440" t="str">
            <v>Monika</v>
          </cell>
          <cell r="F440" t="str">
            <v>Schmied Monika</v>
          </cell>
          <cell r="G440" t="str">
            <v>Schocherswiler strasse 7</v>
          </cell>
          <cell r="H440">
            <v>8586</v>
          </cell>
          <cell r="I440" t="str">
            <v>BUCHACKERN</v>
          </cell>
          <cell r="J440" t="str">
            <v>CH</v>
          </cell>
          <cell r="K440">
            <v>16651</v>
          </cell>
          <cell r="L440" t="str">
            <v>TG</v>
          </cell>
          <cell r="M440" t="str">
            <v/>
          </cell>
          <cell r="N440" t="str">
            <v>D</v>
          </cell>
          <cell r="O440" t="str">
            <v>DB</v>
          </cell>
          <cell r="P440">
            <v>92</v>
          </cell>
        </row>
        <row r="441">
          <cell r="A441">
            <v>95029</v>
          </cell>
          <cell r="B441">
            <v>95029</v>
          </cell>
          <cell r="C441" t="str">
            <v>Herrn</v>
          </cell>
          <cell r="D441" t="str">
            <v>Steiner</v>
          </cell>
          <cell r="E441" t="str">
            <v>Willy</v>
          </cell>
          <cell r="F441" t="str">
            <v>Steiner Willy</v>
          </cell>
          <cell r="G441" t="str">
            <v>Erlosen 751</v>
          </cell>
          <cell r="H441">
            <v>8340</v>
          </cell>
          <cell r="I441" t="str">
            <v>HINWIL</v>
          </cell>
          <cell r="J441" t="str">
            <v>CH</v>
          </cell>
          <cell r="K441">
            <v>20951</v>
          </cell>
          <cell r="L441" t="str">
            <v>TG</v>
          </cell>
          <cell r="M441" t="str">
            <v/>
          </cell>
          <cell r="N441" t="str">
            <v>H</v>
          </cell>
          <cell r="O441" t="str">
            <v>HB</v>
          </cell>
          <cell r="P441">
            <v>92</v>
          </cell>
        </row>
        <row r="442">
          <cell r="A442">
            <v>95030</v>
          </cell>
          <cell r="B442">
            <v>95030</v>
          </cell>
          <cell r="C442" t="str">
            <v>Herrn</v>
          </cell>
          <cell r="D442" t="str">
            <v>Taner</v>
          </cell>
          <cell r="E442" t="str">
            <v>Recep</v>
          </cell>
          <cell r="F442" t="str">
            <v>Taner Recep</v>
          </cell>
          <cell r="G442" t="str">
            <v>Himmelrichstrasse 5</v>
          </cell>
          <cell r="H442">
            <v>9326</v>
          </cell>
          <cell r="I442" t="str">
            <v>HORN</v>
          </cell>
          <cell r="J442" t="str">
            <v>?</v>
          </cell>
          <cell r="K442">
            <v>21583</v>
          </cell>
          <cell r="L442" t="str">
            <v>TG</v>
          </cell>
          <cell r="M442" t="str">
            <v/>
          </cell>
          <cell r="N442" t="str">
            <v>H</v>
          </cell>
          <cell r="O442" t="str">
            <v>HB</v>
          </cell>
          <cell r="P442">
            <v>92</v>
          </cell>
        </row>
        <row r="443">
          <cell r="A443">
            <v>95033</v>
          </cell>
          <cell r="B443">
            <v>95033</v>
          </cell>
          <cell r="C443" t="str">
            <v>Herrn</v>
          </cell>
          <cell r="D443" t="str">
            <v>Wirz</v>
          </cell>
          <cell r="E443" t="str">
            <v>Svend</v>
          </cell>
          <cell r="F443" t="str">
            <v>Wirz Svend</v>
          </cell>
          <cell r="G443" t="str">
            <v>Wilfeld 11</v>
          </cell>
          <cell r="H443">
            <v>9500</v>
          </cell>
          <cell r="I443" t="str">
            <v>WIL SG</v>
          </cell>
          <cell r="J443" t="str">
            <v>CH</v>
          </cell>
          <cell r="K443">
            <v>23601</v>
          </cell>
          <cell r="L443" t="str">
            <v>TG</v>
          </cell>
          <cell r="M443" t="str">
            <v/>
          </cell>
          <cell r="N443" t="str">
            <v>H</v>
          </cell>
          <cell r="O443" t="str">
            <v>HA</v>
          </cell>
          <cell r="P443">
            <v>92</v>
          </cell>
        </row>
        <row r="444">
          <cell r="A444">
            <v>95036</v>
          </cell>
          <cell r="B444">
            <v>5618</v>
          </cell>
          <cell r="C444" t="str">
            <v>Herrn</v>
          </cell>
          <cell r="D444" t="str">
            <v>Müller</v>
          </cell>
          <cell r="E444" t="str">
            <v>Paul</v>
          </cell>
          <cell r="F444" t="str">
            <v>Müller Paul</v>
          </cell>
          <cell r="G444" t="str">
            <v>Reuttistrasse 7</v>
          </cell>
          <cell r="H444">
            <v>9500</v>
          </cell>
          <cell r="I444" t="str">
            <v>WIL</v>
          </cell>
          <cell r="J444" t="str">
            <v>CH</v>
          </cell>
          <cell r="K444">
            <v>19757</v>
          </cell>
          <cell r="L444" t="str">
            <v>TG</v>
          </cell>
          <cell r="M444" t="str">
            <v/>
          </cell>
          <cell r="N444" t="str">
            <v>H</v>
          </cell>
          <cell r="O444" t="str">
            <v>HC</v>
          </cell>
          <cell r="P444">
            <v>92</v>
          </cell>
        </row>
        <row r="445">
          <cell r="A445">
            <v>95037</v>
          </cell>
          <cell r="B445">
            <v>5612</v>
          </cell>
          <cell r="C445" t="str">
            <v>Herrn</v>
          </cell>
          <cell r="D445" t="str">
            <v>Meier</v>
          </cell>
          <cell r="E445" t="str">
            <v>Josef</v>
          </cell>
          <cell r="F445" t="str">
            <v>Meier Josef</v>
          </cell>
          <cell r="G445" t="str">
            <v>Quellenstrasse 9</v>
          </cell>
          <cell r="H445">
            <v>9240</v>
          </cell>
          <cell r="I445" t="str">
            <v>UZWIL</v>
          </cell>
          <cell r="J445" t="str">
            <v>CH</v>
          </cell>
          <cell r="K445">
            <v>16577</v>
          </cell>
          <cell r="L445" t="str">
            <v>TG</v>
          </cell>
          <cell r="M445" t="str">
            <v/>
          </cell>
          <cell r="N445" t="str">
            <v>H</v>
          </cell>
          <cell r="O445" t="str">
            <v>HC</v>
          </cell>
          <cell r="P445">
            <v>92</v>
          </cell>
        </row>
        <row r="446">
          <cell r="A446">
            <v>95038</v>
          </cell>
          <cell r="B446">
            <v>5632</v>
          </cell>
          <cell r="C446" t="str">
            <v>Herrn</v>
          </cell>
          <cell r="D446" t="str">
            <v>Rieser</v>
          </cell>
          <cell r="E446" t="str">
            <v>Rolf</v>
          </cell>
          <cell r="F446" t="str">
            <v>Rieser Rolf</v>
          </cell>
          <cell r="G446" t="str">
            <v>Quellenstrasse 9</v>
          </cell>
          <cell r="H446">
            <v>9240</v>
          </cell>
          <cell r="I446" t="str">
            <v>UZWIL</v>
          </cell>
          <cell r="J446" t="str">
            <v>CH</v>
          </cell>
          <cell r="K446">
            <v>25296</v>
          </cell>
          <cell r="L446" t="str">
            <v>TG</v>
          </cell>
          <cell r="M446" t="str">
            <v/>
          </cell>
          <cell r="N446" t="str">
            <v>H</v>
          </cell>
          <cell r="O446" t="str">
            <v>HC</v>
          </cell>
          <cell r="P446">
            <v>92</v>
          </cell>
        </row>
        <row r="447">
          <cell r="A447">
            <v>95040</v>
          </cell>
          <cell r="B447">
            <v>5631</v>
          </cell>
          <cell r="C447" t="str">
            <v>Herrn</v>
          </cell>
          <cell r="D447" t="str">
            <v>Riedi</v>
          </cell>
          <cell r="E447" t="str">
            <v>Rene</v>
          </cell>
          <cell r="F447" t="str">
            <v>Riedi Rene</v>
          </cell>
          <cell r="G447" t="str">
            <v>Sonnmattstrasse 14</v>
          </cell>
          <cell r="H447">
            <v>9015</v>
          </cell>
          <cell r="I447" t="str">
            <v>ST. GALLEN</v>
          </cell>
          <cell r="J447" t="str">
            <v>CH</v>
          </cell>
          <cell r="K447">
            <v>22483</v>
          </cell>
          <cell r="L447" t="str">
            <v>TG</v>
          </cell>
          <cell r="M447" t="str">
            <v/>
          </cell>
          <cell r="N447" t="str">
            <v>H</v>
          </cell>
          <cell r="O447" t="str">
            <v>HB</v>
          </cell>
          <cell r="P447">
            <v>92</v>
          </cell>
        </row>
        <row r="448">
          <cell r="A448">
            <v>95041</v>
          </cell>
          <cell r="B448">
            <v>5639</v>
          </cell>
          <cell r="C448" t="str">
            <v>Herrn</v>
          </cell>
          <cell r="D448" t="str">
            <v>Schönenberger</v>
          </cell>
          <cell r="E448" t="str">
            <v>Jhonny</v>
          </cell>
          <cell r="F448" t="str">
            <v>Schönenberger Jhonny</v>
          </cell>
          <cell r="G448" t="str">
            <v>Sonnhalden</v>
          </cell>
          <cell r="H448">
            <v>9607</v>
          </cell>
          <cell r="I448" t="str">
            <v>MOSNANG</v>
          </cell>
          <cell r="J448" t="str">
            <v>CH</v>
          </cell>
          <cell r="K448">
            <v>18039</v>
          </cell>
          <cell r="L448" t="str">
            <v>TG</v>
          </cell>
          <cell r="M448" t="str">
            <v/>
          </cell>
          <cell r="N448" t="str">
            <v>H</v>
          </cell>
          <cell r="O448" t="str">
            <v>HC</v>
          </cell>
          <cell r="P448">
            <v>92</v>
          </cell>
        </row>
        <row r="449">
          <cell r="A449">
            <v>95042</v>
          </cell>
          <cell r="B449">
            <v>5640</v>
          </cell>
          <cell r="C449" t="str">
            <v>Frau</v>
          </cell>
          <cell r="D449" t="str">
            <v>Schönenberger</v>
          </cell>
          <cell r="E449" t="str">
            <v>Myrta</v>
          </cell>
          <cell r="F449" t="str">
            <v>Schönenberger Myrta</v>
          </cell>
          <cell r="G449" t="str">
            <v>Sonnhalden</v>
          </cell>
          <cell r="H449">
            <v>9607</v>
          </cell>
          <cell r="I449" t="str">
            <v>MOSNANG</v>
          </cell>
          <cell r="J449" t="str">
            <v>CH</v>
          </cell>
          <cell r="K449">
            <v>18973</v>
          </cell>
          <cell r="L449" t="str">
            <v>TG</v>
          </cell>
          <cell r="M449" t="str">
            <v/>
          </cell>
          <cell r="N449" t="str">
            <v>D</v>
          </cell>
          <cell r="O449" t="str">
            <v>DB</v>
          </cell>
          <cell r="P449">
            <v>92</v>
          </cell>
        </row>
        <row r="450">
          <cell r="A450">
            <v>95044</v>
          </cell>
          <cell r="B450">
            <v>95044</v>
          </cell>
          <cell r="C450" t="str">
            <v>Herrn</v>
          </cell>
          <cell r="D450" t="str">
            <v>Bischofberger</v>
          </cell>
          <cell r="E450" t="str">
            <v>Richard</v>
          </cell>
          <cell r="F450" t="str">
            <v>Bischofberger Richard</v>
          </cell>
          <cell r="G450" t="str">
            <v>St. Gallerstrasse 72</v>
          </cell>
          <cell r="H450">
            <v>9500</v>
          </cell>
          <cell r="I450" t="str">
            <v>WIL SG</v>
          </cell>
          <cell r="J450" t="str">
            <v>CH</v>
          </cell>
          <cell r="K450">
            <v>23355</v>
          </cell>
          <cell r="L450" t="str">
            <v>TG</v>
          </cell>
          <cell r="M450" t="str">
            <v/>
          </cell>
          <cell r="N450" t="str">
            <v>H</v>
          </cell>
          <cell r="O450" t="str">
            <v>HC</v>
          </cell>
          <cell r="P450">
            <v>93</v>
          </cell>
        </row>
        <row r="451">
          <cell r="A451">
            <v>95045</v>
          </cell>
          <cell r="B451">
            <v>80054</v>
          </cell>
          <cell r="C451" t="str">
            <v>Herrn</v>
          </cell>
          <cell r="D451" t="str">
            <v>Bucheli</v>
          </cell>
          <cell r="E451" t="str">
            <v>Willi</v>
          </cell>
          <cell r="F451" t="str">
            <v>Bucheli Willi</v>
          </cell>
          <cell r="G451" t="str">
            <v>Im Mühlebühl 18</v>
          </cell>
          <cell r="H451">
            <v>9100</v>
          </cell>
          <cell r="I451" t="str">
            <v>HERISAU</v>
          </cell>
          <cell r="J451" t="str">
            <v>CH</v>
          </cell>
          <cell r="K451">
            <v>19569</v>
          </cell>
          <cell r="L451" t="str">
            <v>TG</v>
          </cell>
          <cell r="M451" t="str">
            <v/>
          </cell>
          <cell r="N451" t="str">
            <v>H</v>
          </cell>
          <cell r="O451" t="str">
            <v/>
          </cell>
          <cell r="P451">
            <v>78</v>
          </cell>
        </row>
        <row r="452">
          <cell r="A452">
            <v>95047</v>
          </cell>
          <cell r="B452">
            <v>5754</v>
          </cell>
          <cell r="C452" t="str">
            <v>Herrn</v>
          </cell>
          <cell r="D452" t="str">
            <v>Stringaro</v>
          </cell>
          <cell r="E452" t="str">
            <v>Jean-Paul</v>
          </cell>
          <cell r="F452" t="str">
            <v>Stringaro Jean-Paul</v>
          </cell>
          <cell r="G452" t="str">
            <v>Steigstrasse 43</v>
          </cell>
          <cell r="H452">
            <v>8406</v>
          </cell>
          <cell r="I452" t="str">
            <v>WINTERTHUR</v>
          </cell>
          <cell r="J452" t="str">
            <v>LUX</v>
          </cell>
          <cell r="K452">
            <v>19517</v>
          </cell>
          <cell r="L452" t="str">
            <v>TG</v>
          </cell>
          <cell r="M452" t="str">
            <v/>
          </cell>
          <cell r="N452" t="str">
            <v>H</v>
          </cell>
          <cell r="O452" t="str">
            <v>HB</v>
          </cell>
          <cell r="P452">
            <v>93</v>
          </cell>
        </row>
        <row r="453">
          <cell r="A453">
            <v>95048</v>
          </cell>
          <cell r="B453">
            <v>95048</v>
          </cell>
          <cell r="C453" t="str">
            <v>Frau</v>
          </cell>
          <cell r="D453" t="str">
            <v>Weishaupt</v>
          </cell>
          <cell r="E453" t="str">
            <v>Hilde</v>
          </cell>
          <cell r="F453" t="str">
            <v>Weishaupt Hilde</v>
          </cell>
          <cell r="G453" t="str">
            <v>Viaduktstrasse 8</v>
          </cell>
          <cell r="H453">
            <v>9100</v>
          </cell>
          <cell r="I453" t="str">
            <v>HERISAU</v>
          </cell>
          <cell r="J453" t="str">
            <v>CH</v>
          </cell>
          <cell r="K453">
            <v>25346</v>
          </cell>
          <cell r="L453" t="str">
            <v>TG</v>
          </cell>
          <cell r="M453" t="str">
            <v/>
          </cell>
          <cell r="N453" t="str">
            <v>D</v>
          </cell>
          <cell r="O453" t="str">
            <v>DA</v>
          </cell>
          <cell r="P453">
            <v>93</v>
          </cell>
        </row>
        <row r="454">
          <cell r="A454">
            <v>95049</v>
          </cell>
          <cell r="B454">
            <v>95049</v>
          </cell>
          <cell r="C454" t="str">
            <v>Herrn</v>
          </cell>
          <cell r="D454" t="str">
            <v>Koller</v>
          </cell>
          <cell r="E454" t="str">
            <v>Christian</v>
          </cell>
          <cell r="F454" t="str">
            <v>Koller Christian</v>
          </cell>
          <cell r="G454" t="str">
            <v>Viaduktstrasse 8</v>
          </cell>
          <cell r="H454">
            <v>9100</v>
          </cell>
          <cell r="I454" t="str">
            <v>HERISAU</v>
          </cell>
          <cell r="J454" t="str">
            <v>CH</v>
          </cell>
          <cell r="K454">
            <v>25456</v>
          </cell>
          <cell r="L454" t="str">
            <v>TG</v>
          </cell>
          <cell r="M454" t="str">
            <v/>
          </cell>
          <cell r="N454" t="str">
            <v>H</v>
          </cell>
          <cell r="O454" t="str">
            <v>HB</v>
          </cell>
          <cell r="P454">
            <v>93</v>
          </cell>
        </row>
        <row r="455">
          <cell r="A455">
            <v>95050</v>
          </cell>
          <cell r="B455">
            <v>95050</v>
          </cell>
          <cell r="C455" t="str">
            <v>Herrn</v>
          </cell>
          <cell r="D455" t="str">
            <v>Heiniger</v>
          </cell>
          <cell r="E455" t="str">
            <v>Andreas</v>
          </cell>
          <cell r="F455" t="str">
            <v>Heiniger Andreas</v>
          </cell>
          <cell r="G455" t="str">
            <v>Toggenburgerstrasse 44</v>
          </cell>
          <cell r="H455">
            <v>9532</v>
          </cell>
          <cell r="I455" t="str">
            <v>RICKENBACH B. WIL</v>
          </cell>
          <cell r="J455" t="str">
            <v>CH</v>
          </cell>
          <cell r="K455">
            <v>24769</v>
          </cell>
          <cell r="L455" t="str">
            <v>TG</v>
          </cell>
          <cell r="M455" t="str">
            <v/>
          </cell>
          <cell r="N455" t="str">
            <v>H</v>
          </cell>
          <cell r="O455" t="str">
            <v>HB</v>
          </cell>
          <cell r="P455">
            <v>93</v>
          </cell>
        </row>
        <row r="456">
          <cell r="A456">
            <v>95054</v>
          </cell>
          <cell r="B456">
            <v>5696</v>
          </cell>
          <cell r="C456" t="str">
            <v>Herrn</v>
          </cell>
          <cell r="D456" t="str">
            <v>Camenzind</v>
          </cell>
          <cell r="E456" t="str">
            <v>Karl</v>
          </cell>
          <cell r="F456" t="str">
            <v>Camenzind Karl</v>
          </cell>
          <cell r="G456" t="str">
            <v>Längistrasse 10</v>
          </cell>
          <cell r="H456">
            <v>9248</v>
          </cell>
          <cell r="I456" t="str">
            <v>BICHWIL</v>
          </cell>
          <cell r="J456" t="str">
            <v>CH</v>
          </cell>
          <cell r="K456">
            <v>18029</v>
          </cell>
          <cell r="L456" t="str">
            <v>TG</v>
          </cell>
          <cell r="M456" t="str">
            <v/>
          </cell>
          <cell r="N456" t="str">
            <v>H</v>
          </cell>
          <cell r="O456" t="str">
            <v>HC</v>
          </cell>
          <cell r="P456">
            <v>93</v>
          </cell>
        </row>
        <row r="457">
          <cell r="A457">
            <v>95043</v>
          </cell>
          <cell r="B457">
            <v>95043</v>
          </cell>
          <cell r="C457" t="str">
            <v>Herrn</v>
          </cell>
          <cell r="D457" t="str">
            <v>Kläger</v>
          </cell>
          <cell r="E457" t="str">
            <v>Andreas</v>
          </cell>
          <cell r="F457" t="str">
            <v>Kläger Andreas</v>
          </cell>
          <cell r="G457" t="str">
            <v>Mühlenstrasse 25</v>
          </cell>
          <cell r="H457">
            <v>9030</v>
          </cell>
          <cell r="I457" t="str">
            <v>ABTWIL  SG</v>
          </cell>
          <cell r="J457" t="str">
            <v>CH</v>
          </cell>
          <cell r="K457">
            <v>24899</v>
          </cell>
          <cell r="L457" t="str">
            <v>TG</v>
          </cell>
          <cell r="M457" t="str">
            <v/>
          </cell>
          <cell r="N457" t="str">
            <v>H</v>
          </cell>
          <cell r="O457" t="str">
            <v>HB</v>
          </cell>
          <cell r="P457">
            <v>94</v>
          </cell>
        </row>
        <row r="458">
          <cell r="A458">
            <v>95057</v>
          </cell>
          <cell r="B458">
            <v>95057</v>
          </cell>
          <cell r="C458" t="str">
            <v>Frau</v>
          </cell>
          <cell r="D458" t="str">
            <v>Aebi</v>
          </cell>
          <cell r="E458" t="str">
            <v>Jacqueline</v>
          </cell>
          <cell r="F458" t="str">
            <v>Aebi Jacqueline</v>
          </cell>
          <cell r="G458" t="str">
            <v>Dorfstrasse 20</v>
          </cell>
          <cell r="H458">
            <v>8184</v>
          </cell>
          <cell r="I458" t="str">
            <v>BACHENBÜLACH</v>
          </cell>
          <cell r="J458" t="str">
            <v>CH</v>
          </cell>
          <cell r="K458">
            <v>24251</v>
          </cell>
          <cell r="L458" t="str">
            <v>TG</v>
          </cell>
          <cell r="M458" t="str">
            <v/>
          </cell>
          <cell r="N458" t="str">
            <v>D</v>
          </cell>
          <cell r="O458" t="str">
            <v>DB</v>
          </cell>
          <cell r="P458">
            <v>94</v>
          </cell>
        </row>
        <row r="459">
          <cell r="A459">
            <v>95058</v>
          </cell>
          <cell r="B459">
            <v>95058</v>
          </cell>
          <cell r="C459" t="str">
            <v>Frau</v>
          </cell>
          <cell r="D459" t="str">
            <v>Ramsak</v>
          </cell>
          <cell r="E459" t="str">
            <v>Petra</v>
          </cell>
          <cell r="F459" t="str">
            <v>Ramsak Petra</v>
          </cell>
          <cell r="G459" t="str">
            <v>Säntisstrasse 43</v>
          </cell>
          <cell r="H459">
            <v>8580</v>
          </cell>
          <cell r="I459" t="str">
            <v>AMRISWIL</v>
          </cell>
          <cell r="J459" t="str">
            <v>CH</v>
          </cell>
          <cell r="K459">
            <v>24586</v>
          </cell>
          <cell r="L459" t="str">
            <v>TG</v>
          </cell>
          <cell r="M459" t="str">
            <v/>
          </cell>
          <cell r="N459" t="str">
            <v>D</v>
          </cell>
          <cell r="O459" t="str">
            <v>DA</v>
          </cell>
          <cell r="P459">
            <v>94</v>
          </cell>
        </row>
        <row r="460">
          <cell r="A460">
            <v>95062</v>
          </cell>
          <cell r="B460">
            <v>95062</v>
          </cell>
          <cell r="C460" t="str">
            <v>Herrn</v>
          </cell>
          <cell r="D460" t="str">
            <v>Meierhans</v>
          </cell>
          <cell r="E460" t="str">
            <v>Heinz</v>
          </cell>
          <cell r="F460" t="str">
            <v>Meierhans Heinz</v>
          </cell>
          <cell r="G460" t="str">
            <v>Römerstrasse 89</v>
          </cell>
          <cell r="H460">
            <v>8404</v>
          </cell>
          <cell r="I460" t="str">
            <v>WINTERTHUR</v>
          </cell>
          <cell r="J460" t="str">
            <v>CH</v>
          </cell>
          <cell r="K460">
            <v>20762</v>
          </cell>
          <cell r="L460" t="str">
            <v>TG</v>
          </cell>
          <cell r="M460" t="str">
            <v/>
          </cell>
          <cell r="N460" t="str">
            <v>H</v>
          </cell>
          <cell r="O460" t="str">
            <v>HC</v>
          </cell>
          <cell r="P460">
            <v>94</v>
          </cell>
        </row>
        <row r="461">
          <cell r="A461">
            <v>95064</v>
          </cell>
          <cell r="B461">
            <v>95064</v>
          </cell>
          <cell r="C461" t="str">
            <v>Herrn</v>
          </cell>
          <cell r="D461" t="str">
            <v>Kläger</v>
          </cell>
          <cell r="E461" t="str">
            <v>Christian</v>
          </cell>
          <cell r="F461" t="str">
            <v>Kläger Christian</v>
          </cell>
          <cell r="G461" t="str">
            <v>Mühlenstrasse 25</v>
          </cell>
          <cell r="H461">
            <v>9030</v>
          </cell>
          <cell r="I461" t="str">
            <v>ABTWIL  SG</v>
          </cell>
          <cell r="J461" t="str">
            <v>CH</v>
          </cell>
          <cell r="K461">
            <v>25819</v>
          </cell>
          <cell r="L461" t="str">
            <v>TG</v>
          </cell>
          <cell r="M461" t="str">
            <v/>
          </cell>
          <cell r="N461" t="str">
            <v>H</v>
          </cell>
          <cell r="O461" t="str">
            <v>HC</v>
          </cell>
          <cell r="P461">
            <v>94</v>
          </cell>
        </row>
        <row r="462">
          <cell r="A462">
            <v>95070</v>
          </cell>
          <cell r="B462">
            <v>95070</v>
          </cell>
          <cell r="C462" t="str">
            <v>Herrn</v>
          </cell>
          <cell r="D462" t="str">
            <v>Schoch</v>
          </cell>
          <cell r="E462" t="str">
            <v>Willy</v>
          </cell>
          <cell r="F462" t="str">
            <v>Schoch Willy</v>
          </cell>
          <cell r="G462" t="str">
            <v>Schwanenweg 1</v>
          </cell>
          <cell r="H462">
            <v>8488</v>
          </cell>
          <cell r="I462" t="str">
            <v>TURBENTHAL</v>
          </cell>
          <cell r="J462" t="str">
            <v>CH</v>
          </cell>
          <cell r="K462">
            <v>11281</v>
          </cell>
          <cell r="L462" t="str">
            <v>TG</v>
          </cell>
          <cell r="M462" t="str">
            <v/>
          </cell>
          <cell r="N462" t="str">
            <v>H</v>
          </cell>
          <cell r="O462" t="str">
            <v>HC</v>
          </cell>
          <cell r="P462">
            <v>94</v>
          </cell>
        </row>
        <row r="463">
          <cell r="A463">
            <v>95077</v>
          </cell>
          <cell r="B463">
            <v>95077</v>
          </cell>
          <cell r="C463" t="str">
            <v>Herrn</v>
          </cell>
          <cell r="D463" t="str">
            <v>Molnar</v>
          </cell>
          <cell r="E463" t="str">
            <v>Attila</v>
          </cell>
          <cell r="F463" t="str">
            <v>Molnar Attila</v>
          </cell>
          <cell r="G463" t="str">
            <v>Burgstrasse 36</v>
          </cell>
          <cell r="H463">
            <v>8610</v>
          </cell>
          <cell r="I463" t="str">
            <v>USTER</v>
          </cell>
          <cell r="J463" t="str">
            <v>CH</v>
          </cell>
          <cell r="K463">
            <v>16125</v>
          </cell>
          <cell r="L463" t="str">
            <v>TG</v>
          </cell>
          <cell r="M463" t="str">
            <v/>
          </cell>
          <cell r="N463" t="str">
            <v>H</v>
          </cell>
          <cell r="O463" t="str">
            <v>HB</v>
          </cell>
          <cell r="P463">
            <v>95</v>
          </cell>
        </row>
        <row r="464">
          <cell r="A464">
            <v>95078</v>
          </cell>
          <cell r="B464">
            <v>5829</v>
          </cell>
          <cell r="C464" t="str">
            <v>Herrn</v>
          </cell>
          <cell r="D464" t="str">
            <v>Gerla</v>
          </cell>
          <cell r="E464" t="str">
            <v>Hans</v>
          </cell>
          <cell r="F464" t="str">
            <v>Gerla Hans</v>
          </cell>
          <cell r="G464" t="str">
            <v>Jonas-Furrerstrasse 30</v>
          </cell>
          <cell r="H464">
            <v>8400</v>
          </cell>
          <cell r="I464" t="str">
            <v>WINTERTHUR</v>
          </cell>
          <cell r="J464" t="str">
            <v>NL</v>
          </cell>
          <cell r="K464">
            <v>24406</v>
          </cell>
          <cell r="L464" t="str">
            <v>TG</v>
          </cell>
          <cell r="M464" t="str">
            <v/>
          </cell>
          <cell r="N464" t="str">
            <v>H</v>
          </cell>
          <cell r="O464" t="str">
            <v>HC</v>
          </cell>
          <cell r="P464">
            <v>95</v>
          </cell>
        </row>
        <row r="465">
          <cell r="A465">
            <v>95084</v>
          </cell>
          <cell r="B465">
            <v>95084</v>
          </cell>
          <cell r="C465" t="str">
            <v>Herrn</v>
          </cell>
          <cell r="D465" t="str">
            <v>Unternährer</v>
          </cell>
          <cell r="E465" t="str">
            <v>Peter</v>
          </cell>
          <cell r="F465" t="str">
            <v>Unternährer Peter</v>
          </cell>
          <cell r="G465" t="str">
            <v>St. Gallerstrasse 41b</v>
          </cell>
          <cell r="H465">
            <v>9325</v>
          </cell>
          <cell r="I465" t="str">
            <v>ROGGWIL  TG</v>
          </cell>
          <cell r="J465" t="str">
            <v>CH</v>
          </cell>
          <cell r="K465">
            <v>20212</v>
          </cell>
          <cell r="L465" t="str">
            <v>TG</v>
          </cell>
          <cell r="M465" t="str">
            <v/>
          </cell>
          <cell r="N465" t="str">
            <v>H</v>
          </cell>
          <cell r="O465" t="str">
            <v>HC</v>
          </cell>
          <cell r="P465">
            <v>95</v>
          </cell>
        </row>
        <row r="466">
          <cell r="A466">
            <v>95085</v>
          </cell>
          <cell r="B466">
            <v>95085</v>
          </cell>
          <cell r="C466" t="str">
            <v>Herrn</v>
          </cell>
          <cell r="D466" t="str">
            <v>Hutter</v>
          </cell>
          <cell r="E466" t="str">
            <v>Marcel</v>
          </cell>
          <cell r="F466" t="str">
            <v>Hutter Marcel</v>
          </cell>
          <cell r="G466" t="str">
            <v>Bildfeldstrasse 15</v>
          </cell>
          <cell r="H466">
            <v>9552</v>
          </cell>
          <cell r="I466" t="str">
            <v>BRONSCHHOFEN</v>
          </cell>
          <cell r="J466" t="str">
            <v>CH</v>
          </cell>
          <cell r="K466" t="str">
            <v>?</v>
          </cell>
          <cell r="L466" t="str">
            <v>TG</v>
          </cell>
          <cell r="M466" t="str">
            <v/>
          </cell>
          <cell r="N466" t="str">
            <v>H</v>
          </cell>
          <cell r="O466" t="str">
            <v>HB</v>
          </cell>
          <cell r="P466">
            <v>96</v>
          </cell>
        </row>
        <row r="467">
          <cell r="A467">
            <v>95086</v>
          </cell>
          <cell r="B467">
            <v>95086</v>
          </cell>
          <cell r="C467" t="str">
            <v>Herrn</v>
          </cell>
          <cell r="D467" t="str">
            <v>Jola</v>
          </cell>
          <cell r="E467" t="str">
            <v>Dominik</v>
          </cell>
          <cell r="F467" t="str">
            <v>Jola Dominik</v>
          </cell>
          <cell r="G467" t="str">
            <v>Schiltwiesenweg 5</v>
          </cell>
          <cell r="H467">
            <v>8404</v>
          </cell>
          <cell r="I467" t="str">
            <v>WINTERTHUR</v>
          </cell>
          <cell r="J467" t="str">
            <v>CH</v>
          </cell>
          <cell r="K467" t="str">
            <v>?</v>
          </cell>
          <cell r="L467" t="str">
            <v>TG</v>
          </cell>
          <cell r="M467" t="str">
            <v/>
          </cell>
          <cell r="N467" t="str">
            <v>H</v>
          </cell>
          <cell r="O467" t="str">
            <v>HC</v>
          </cell>
          <cell r="P467">
            <v>96</v>
          </cell>
        </row>
        <row r="468">
          <cell r="A468">
            <v>95087</v>
          </cell>
          <cell r="B468">
            <v>95087</v>
          </cell>
          <cell r="C468" t="str">
            <v>Frau</v>
          </cell>
          <cell r="D468" t="str">
            <v>Bell</v>
          </cell>
          <cell r="E468" t="str">
            <v>Jasmin</v>
          </cell>
          <cell r="F468" t="str">
            <v>Bell Jasmin</v>
          </cell>
          <cell r="G468" t="str">
            <v>Schiltwiesenweg 5</v>
          </cell>
          <cell r="H468">
            <v>8404</v>
          </cell>
          <cell r="I468" t="str">
            <v>WINTERTHUR</v>
          </cell>
          <cell r="J468" t="str">
            <v>CH</v>
          </cell>
          <cell r="K468" t="str">
            <v>?</v>
          </cell>
          <cell r="L468" t="str">
            <v>TG</v>
          </cell>
          <cell r="M468" t="str">
            <v/>
          </cell>
          <cell r="N468" t="str">
            <v>D</v>
          </cell>
          <cell r="O468" t="str">
            <v>DB</v>
          </cell>
          <cell r="P468">
            <v>96</v>
          </cell>
        </row>
        <row r="469">
          <cell r="A469">
            <v>95088</v>
          </cell>
          <cell r="B469">
            <v>95088</v>
          </cell>
          <cell r="C469" t="str">
            <v>Herrn</v>
          </cell>
          <cell r="D469" t="str">
            <v>Stalder</v>
          </cell>
          <cell r="E469" t="str">
            <v>Andre</v>
          </cell>
          <cell r="F469" t="str">
            <v>Stalder Andre</v>
          </cell>
          <cell r="G469" t="str">
            <v>Buchental 11</v>
          </cell>
          <cell r="H469">
            <v>9245</v>
          </cell>
          <cell r="I469" t="str">
            <v>OBERBÜREN</v>
          </cell>
          <cell r="J469" t="str">
            <v>CH</v>
          </cell>
          <cell r="K469" t="str">
            <v>?</v>
          </cell>
          <cell r="L469" t="str">
            <v>TG</v>
          </cell>
          <cell r="M469" t="str">
            <v/>
          </cell>
          <cell r="N469" t="str">
            <v>H</v>
          </cell>
          <cell r="O469" t="str">
            <v>HC</v>
          </cell>
          <cell r="P469">
            <v>96</v>
          </cell>
        </row>
        <row r="470">
          <cell r="A470">
            <v>95089</v>
          </cell>
          <cell r="B470">
            <v>95089</v>
          </cell>
          <cell r="C470" t="str">
            <v>Frau</v>
          </cell>
          <cell r="D470" t="str">
            <v>Stalder</v>
          </cell>
          <cell r="E470" t="str">
            <v>Christel</v>
          </cell>
          <cell r="F470" t="str">
            <v>Stalder Christel</v>
          </cell>
          <cell r="G470" t="str">
            <v>Buchental 11</v>
          </cell>
          <cell r="H470">
            <v>9245</v>
          </cell>
          <cell r="I470" t="str">
            <v>OBERBÜREN</v>
          </cell>
          <cell r="J470" t="str">
            <v>CH</v>
          </cell>
          <cell r="K470" t="str">
            <v>?</v>
          </cell>
          <cell r="L470" t="str">
            <v>TG</v>
          </cell>
          <cell r="M470" t="str">
            <v/>
          </cell>
          <cell r="N470" t="str">
            <v>D</v>
          </cell>
          <cell r="O470" t="str">
            <v>DB</v>
          </cell>
          <cell r="P470">
            <v>96</v>
          </cell>
        </row>
        <row r="471">
          <cell r="A471">
            <v>95091</v>
          </cell>
          <cell r="B471">
            <v>95028</v>
          </cell>
          <cell r="C471" t="str">
            <v>Herrn</v>
          </cell>
          <cell r="D471" t="str">
            <v>Schmied</v>
          </cell>
          <cell r="E471" t="str">
            <v>Walter</v>
          </cell>
          <cell r="F471" t="str">
            <v>Schmied Walter</v>
          </cell>
          <cell r="G471" t="str">
            <v>Schocherswilerstrasse 7</v>
          </cell>
          <cell r="H471">
            <v>8586</v>
          </cell>
          <cell r="I471" t="str">
            <v>BUCHACKERN</v>
          </cell>
          <cell r="J471" t="str">
            <v>CH</v>
          </cell>
          <cell r="K471">
            <v>16715</v>
          </cell>
          <cell r="L471" t="str">
            <v>TG</v>
          </cell>
          <cell r="M471" t="str">
            <v/>
          </cell>
          <cell r="N471" t="str">
            <v>H</v>
          </cell>
          <cell r="O471" t="str">
            <v>HB</v>
          </cell>
          <cell r="P471">
            <v>92</v>
          </cell>
        </row>
        <row r="472">
          <cell r="A472">
            <v>95092</v>
          </cell>
          <cell r="B472">
            <v>95092</v>
          </cell>
          <cell r="C472" t="str">
            <v>Herrn</v>
          </cell>
          <cell r="D472" t="str">
            <v>Zeberli</v>
          </cell>
          <cell r="E472" t="str">
            <v>Martin</v>
          </cell>
          <cell r="F472" t="str">
            <v>Zeberli Martin</v>
          </cell>
          <cell r="G472" t="str">
            <v>Schwalbenstrasse 4</v>
          </cell>
          <cell r="H472">
            <v>9113</v>
          </cell>
          <cell r="I472" t="str">
            <v>DEGERSHEIM</v>
          </cell>
          <cell r="J472" t="str">
            <v>CH</v>
          </cell>
          <cell r="K472">
            <v>27395</v>
          </cell>
          <cell r="L472" t="str">
            <v>TG</v>
          </cell>
          <cell r="M472" t="str">
            <v/>
          </cell>
          <cell r="N472" t="str">
            <v>H</v>
          </cell>
          <cell r="O472" t="str">
            <v>HC</v>
          </cell>
          <cell r="P472">
            <v>97</v>
          </cell>
        </row>
        <row r="473">
          <cell r="A473">
            <v>95093</v>
          </cell>
          <cell r="B473">
            <v>5832</v>
          </cell>
          <cell r="C473" t="str">
            <v>Frau</v>
          </cell>
          <cell r="D473" t="str">
            <v>Wild</v>
          </cell>
          <cell r="E473" t="str">
            <v>Conny</v>
          </cell>
          <cell r="F473" t="str">
            <v>Wild Conny</v>
          </cell>
          <cell r="G473" t="str">
            <v>Hauptstrasse 8</v>
          </cell>
          <cell r="H473">
            <v>9515</v>
          </cell>
          <cell r="I473" t="str">
            <v>HOSENRUCK</v>
          </cell>
          <cell r="J473" t="str">
            <v>CH</v>
          </cell>
          <cell r="K473">
            <v>21827</v>
          </cell>
          <cell r="L473" t="str">
            <v>TG</v>
          </cell>
          <cell r="M473" t="str">
            <v/>
          </cell>
          <cell r="N473" t="str">
            <v>D</v>
          </cell>
          <cell r="O473" t="str">
            <v>DB</v>
          </cell>
          <cell r="P473">
            <v>96</v>
          </cell>
        </row>
        <row r="474">
          <cell r="A474">
            <v>95094</v>
          </cell>
          <cell r="B474">
            <v>95094</v>
          </cell>
          <cell r="C474" t="str">
            <v>Herrn</v>
          </cell>
          <cell r="D474" t="str">
            <v>Seiler</v>
          </cell>
          <cell r="E474" t="str">
            <v>Franz</v>
          </cell>
          <cell r="F474" t="str">
            <v>Seiler Franz</v>
          </cell>
          <cell r="G474" t="str">
            <v>Albrecht-Dürerstrasse 55</v>
          </cell>
          <cell r="H474" t="str">
            <v>D-88046</v>
          </cell>
          <cell r="I474" t="str">
            <v>FRIEDRICHSHAFEN</v>
          </cell>
          <cell r="J474" t="str">
            <v>D</v>
          </cell>
          <cell r="K474">
            <v>18821</v>
          </cell>
          <cell r="L474" t="str">
            <v>TG</v>
          </cell>
          <cell r="M474" t="str">
            <v/>
          </cell>
          <cell r="N474" t="str">
            <v>H</v>
          </cell>
          <cell r="O474" t="str">
            <v>HB</v>
          </cell>
          <cell r="P474">
            <v>97</v>
          </cell>
        </row>
        <row r="475">
          <cell r="A475">
            <v>95096</v>
          </cell>
          <cell r="B475">
            <v>6081</v>
          </cell>
          <cell r="C475" t="str">
            <v>Herrn</v>
          </cell>
          <cell r="D475" t="str">
            <v>Romanini</v>
          </cell>
          <cell r="E475" t="str">
            <v>Reto</v>
          </cell>
          <cell r="F475" t="str">
            <v>Romanini Reto</v>
          </cell>
          <cell r="G475" t="str">
            <v>St. Gallerstrasse 231</v>
          </cell>
          <cell r="H475">
            <v>9202</v>
          </cell>
          <cell r="I475" t="str">
            <v>GOSSAU  SG</v>
          </cell>
          <cell r="J475" t="str">
            <v>CH</v>
          </cell>
          <cell r="K475">
            <v>15924</v>
          </cell>
          <cell r="L475" t="str">
            <v>TG</v>
          </cell>
          <cell r="M475" t="str">
            <v/>
          </cell>
          <cell r="N475" t="str">
            <v>H</v>
          </cell>
          <cell r="O475" t="str">
            <v/>
          </cell>
          <cell r="P475">
            <v>98</v>
          </cell>
        </row>
        <row r="476">
          <cell r="A476">
            <v>95097</v>
          </cell>
          <cell r="B476">
            <v>6080</v>
          </cell>
          <cell r="C476" t="str">
            <v>Frau</v>
          </cell>
          <cell r="D476" t="str">
            <v>Romanini</v>
          </cell>
          <cell r="E476" t="str">
            <v>Lilly</v>
          </cell>
          <cell r="F476" t="str">
            <v>Romanini Lilly</v>
          </cell>
          <cell r="G476" t="str">
            <v>St. Gallerstrasse 231</v>
          </cell>
          <cell r="H476">
            <v>9202</v>
          </cell>
          <cell r="I476" t="str">
            <v>GOSSAU  SG</v>
          </cell>
          <cell r="J476" t="str">
            <v>CH</v>
          </cell>
          <cell r="K476">
            <v>13548</v>
          </cell>
          <cell r="L476" t="str">
            <v>TG</v>
          </cell>
          <cell r="M476" t="str">
            <v/>
          </cell>
          <cell r="N476" t="str">
            <v>D</v>
          </cell>
          <cell r="O476" t="str">
            <v/>
          </cell>
          <cell r="P476">
            <v>98</v>
          </cell>
        </row>
        <row r="477">
          <cell r="A477">
            <v>95098</v>
          </cell>
          <cell r="B477">
            <v>6082</v>
          </cell>
          <cell r="C477" t="str">
            <v>Frau</v>
          </cell>
          <cell r="D477" t="str">
            <v>Egle</v>
          </cell>
          <cell r="E477" t="str">
            <v>Yvonne</v>
          </cell>
          <cell r="F477" t="str">
            <v>Egle Yvonne</v>
          </cell>
          <cell r="G477" t="str">
            <v>St. Gallerstrasse 41b</v>
          </cell>
          <cell r="H477">
            <v>9325</v>
          </cell>
          <cell r="I477" t="str">
            <v>ROGGWIL  TG</v>
          </cell>
          <cell r="J477" t="str">
            <v>CH</v>
          </cell>
          <cell r="K477">
            <v>27489</v>
          </cell>
          <cell r="L477" t="str">
            <v>TG</v>
          </cell>
          <cell r="M477" t="str">
            <v/>
          </cell>
          <cell r="N477" t="str">
            <v>D</v>
          </cell>
          <cell r="O477" t="str">
            <v>DB</v>
          </cell>
          <cell r="P477">
            <v>98</v>
          </cell>
        </row>
        <row r="478">
          <cell r="A478">
            <v>63016</v>
          </cell>
          <cell r="B478">
            <v>63016</v>
          </cell>
          <cell r="C478" t="str">
            <v>Frau</v>
          </cell>
          <cell r="D478" t="str">
            <v>Filliger</v>
          </cell>
          <cell r="E478" t="str">
            <v>Verena</v>
          </cell>
          <cell r="F478" t="str">
            <v>Filliger Verena</v>
          </cell>
          <cell r="G478" t="str">
            <v>Feldweg 4</v>
          </cell>
          <cell r="H478">
            <v>6370</v>
          </cell>
          <cell r="I478" t="str">
            <v>OBERDORF</v>
          </cell>
          <cell r="J478" t="str">
            <v>CH</v>
          </cell>
          <cell r="K478">
            <v>17168</v>
          </cell>
          <cell r="L478" t="str">
            <v>NW</v>
          </cell>
          <cell r="M478" t="str">
            <v/>
          </cell>
          <cell r="N478" t="str">
            <v>D</v>
          </cell>
          <cell r="O478" t="str">
            <v>DB</v>
          </cell>
          <cell r="P478">
            <v>92</v>
          </cell>
        </row>
        <row r="479">
          <cell r="A479">
            <v>63019</v>
          </cell>
          <cell r="B479">
            <v>63019</v>
          </cell>
          <cell r="C479" t="str">
            <v>Herrn</v>
          </cell>
          <cell r="D479" t="str">
            <v>Herrmann</v>
          </cell>
          <cell r="E479" t="str">
            <v>Peter</v>
          </cell>
          <cell r="F479" t="str">
            <v>Herrmann Peter</v>
          </cell>
          <cell r="G479" t="str">
            <v>Arbachstrasse 1</v>
          </cell>
          <cell r="H479">
            <v>6340</v>
          </cell>
          <cell r="I479" t="str">
            <v>BAAR</v>
          </cell>
          <cell r="J479" t="str">
            <v>CH</v>
          </cell>
          <cell r="K479">
            <v>13881</v>
          </cell>
          <cell r="L479" t="str">
            <v>NW</v>
          </cell>
          <cell r="M479" t="str">
            <v/>
          </cell>
          <cell r="N479" t="str">
            <v>H</v>
          </cell>
          <cell r="O479" t="str">
            <v>HC</v>
          </cell>
          <cell r="P479">
            <v>92</v>
          </cell>
        </row>
        <row r="480">
          <cell r="A480">
            <v>63022</v>
          </cell>
          <cell r="B480">
            <v>5590</v>
          </cell>
          <cell r="C480" t="str">
            <v>Frau</v>
          </cell>
          <cell r="D480" t="str">
            <v>Janka</v>
          </cell>
          <cell r="E480" t="str">
            <v>Angelika</v>
          </cell>
          <cell r="F480" t="str">
            <v>Janka Angelika</v>
          </cell>
          <cell r="G480" t="str">
            <v>Sattelboden 11</v>
          </cell>
          <cell r="H480">
            <v>6390</v>
          </cell>
          <cell r="I480" t="str">
            <v>ENGELBERG</v>
          </cell>
          <cell r="J480" t="str">
            <v>BRD</v>
          </cell>
          <cell r="K480">
            <v>20455</v>
          </cell>
          <cell r="L480" t="str">
            <v>NW</v>
          </cell>
          <cell r="M480" t="str">
            <v/>
          </cell>
          <cell r="N480" t="str">
            <v>D</v>
          </cell>
          <cell r="O480" t="str">
            <v/>
          </cell>
          <cell r="P480">
            <v>92</v>
          </cell>
        </row>
        <row r="481">
          <cell r="A481">
            <v>63023</v>
          </cell>
          <cell r="B481">
            <v>63023</v>
          </cell>
          <cell r="C481" t="str">
            <v>Herrn</v>
          </cell>
          <cell r="D481" t="str">
            <v>Janka</v>
          </cell>
          <cell r="E481" t="str">
            <v>Ferdinand</v>
          </cell>
          <cell r="F481" t="str">
            <v>Janka Ferdinand</v>
          </cell>
          <cell r="G481" t="str">
            <v>Sattelboden 11</v>
          </cell>
          <cell r="H481">
            <v>6390</v>
          </cell>
          <cell r="I481" t="str">
            <v>ENGELBERG</v>
          </cell>
          <cell r="J481" t="str">
            <v>BRD</v>
          </cell>
          <cell r="K481">
            <v>20455</v>
          </cell>
          <cell r="L481" t="str">
            <v>NW</v>
          </cell>
          <cell r="M481" t="str">
            <v/>
          </cell>
          <cell r="N481" t="str">
            <v>H</v>
          </cell>
          <cell r="O481" t="str">
            <v>HA</v>
          </cell>
          <cell r="P481">
            <v>92</v>
          </cell>
        </row>
        <row r="482">
          <cell r="A482">
            <v>63024</v>
          </cell>
          <cell r="B482">
            <v>63024</v>
          </cell>
          <cell r="C482" t="str">
            <v>Herrn</v>
          </cell>
          <cell r="D482" t="str">
            <v>Keller</v>
          </cell>
          <cell r="E482" t="str">
            <v>Eduard</v>
          </cell>
          <cell r="F482" t="str">
            <v>Keller Eduard</v>
          </cell>
          <cell r="G482" t="str">
            <v>Dorfleuteweg 4</v>
          </cell>
          <cell r="H482">
            <v>6374</v>
          </cell>
          <cell r="I482" t="str">
            <v>BUOCHS</v>
          </cell>
          <cell r="J482" t="str">
            <v>CH</v>
          </cell>
          <cell r="K482">
            <v>20090</v>
          </cell>
          <cell r="L482" t="str">
            <v>NW</v>
          </cell>
          <cell r="M482" t="str">
            <v/>
          </cell>
          <cell r="N482" t="str">
            <v>H</v>
          </cell>
          <cell r="O482" t="str">
            <v>HC</v>
          </cell>
          <cell r="P482">
            <v>92</v>
          </cell>
        </row>
        <row r="483">
          <cell r="A483">
            <v>63027</v>
          </cell>
          <cell r="B483">
            <v>63027</v>
          </cell>
          <cell r="C483" t="str">
            <v>Herrn</v>
          </cell>
          <cell r="D483" t="str">
            <v>Müller</v>
          </cell>
          <cell r="E483" t="str">
            <v>Kurt</v>
          </cell>
          <cell r="F483" t="str">
            <v>Müller Kurt</v>
          </cell>
          <cell r="G483" t="str">
            <v>Wylstrasse 15</v>
          </cell>
          <cell r="H483">
            <v>6052</v>
          </cell>
          <cell r="I483" t="str">
            <v>HERGISWIL</v>
          </cell>
          <cell r="J483" t="str">
            <v>CH</v>
          </cell>
          <cell r="K483">
            <v>16438</v>
          </cell>
          <cell r="L483" t="str">
            <v>NW</v>
          </cell>
          <cell r="M483" t="str">
            <v/>
          </cell>
          <cell r="N483" t="str">
            <v>H</v>
          </cell>
          <cell r="O483" t="str">
            <v/>
          </cell>
          <cell r="P483">
            <v>92</v>
          </cell>
        </row>
        <row r="484">
          <cell r="A484">
            <v>63028</v>
          </cell>
          <cell r="B484">
            <v>63028</v>
          </cell>
          <cell r="C484" t="str">
            <v>Herrn</v>
          </cell>
          <cell r="D484" t="str">
            <v>Müller</v>
          </cell>
          <cell r="E484" t="str">
            <v>Thomas</v>
          </cell>
          <cell r="F484" t="str">
            <v>Müller Thomas</v>
          </cell>
          <cell r="G484" t="str">
            <v>Stansstaderstrasse 100</v>
          </cell>
          <cell r="H484">
            <v>6370</v>
          </cell>
          <cell r="I484" t="str">
            <v>STANS</v>
          </cell>
          <cell r="J484" t="str">
            <v>CH</v>
          </cell>
          <cell r="K484">
            <v>23743</v>
          </cell>
          <cell r="L484" t="str">
            <v>NW</v>
          </cell>
          <cell r="M484" t="str">
            <v/>
          </cell>
          <cell r="N484" t="str">
            <v>H</v>
          </cell>
          <cell r="O484" t="str">
            <v>HC</v>
          </cell>
          <cell r="P484">
            <v>92</v>
          </cell>
        </row>
        <row r="485">
          <cell r="A485">
            <v>63033</v>
          </cell>
          <cell r="B485">
            <v>63033</v>
          </cell>
          <cell r="C485" t="str">
            <v>Herrn</v>
          </cell>
          <cell r="D485" t="str">
            <v>Rauschert</v>
          </cell>
          <cell r="E485" t="str">
            <v>Reiner</v>
          </cell>
          <cell r="F485" t="str">
            <v>Rauschert Reiner</v>
          </cell>
          <cell r="G485" t="str">
            <v>Krauerstrasse 3</v>
          </cell>
          <cell r="H485">
            <v>6020</v>
          </cell>
          <cell r="I485" t="str">
            <v>EMMENBRÜCKE</v>
          </cell>
          <cell r="J485" t="str">
            <v>BRD</v>
          </cell>
          <cell r="K485">
            <v>17899</v>
          </cell>
          <cell r="L485" t="str">
            <v>NW</v>
          </cell>
          <cell r="M485" t="str">
            <v/>
          </cell>
          <cell r="N485" t="str">
            <v>H</v>
          </cell>
          <cell r="O485" t="str">
            <v>HB</v>
          </cell>
          <cell r="P485">
            <v>92</v>
          </cell>
        </row>
        <row r="486">
          <cell r="A486">
            <v>63034</v>
          </cell>
          <cell r="B486">
            <v>63034</v>
          </cell>
          <cell r="C486" t="str">
            <v>Herrn</v>
          </cell>
          <cell r="D486" t="str">
            <v>Schenkel</v>
          </cell>
          <cell r="E486" t="str">
            <v>Mike</v>
          </cell>
          <cell r="F486" t="str">
            <v>Schenkel Mike</v>
          </cell>
          <cell r="G486" t="str">
            <v>Seestrasse 29</v>
          </cell>
          <cell r="H486">
            <v>6052</v>
          </cell>
          <cell r="I486" t="str">
            <v>HERGISWIL</v>
          </cell>
          <cell r="J486" t="str">
            <v>CH</v>
          </cell>
          <cell r="K486">
            <v>18629</v>
          </cell>
          <cell r="L486" t="str">
            <v>NW</v>
          </cell>
          <cell r="M486" t="str">
            <v/>
          </cell>
          <cell r="N486" t="str">
            <v>H</v>
          </cell>
          <cell r="O486" t="str">
            <v>HB</v>
          </cell>
          <cell r="P486">
            <v>92</v>
          </cell>
        </row>
        <row r="487">
          <cell r="A487">
            <v>63039</v>
          </cell>
          <cell r="B487">
            <v>63039</v>
          </cell>
          <cell r="C487" t="str">
            <v>Herrn</v>
          </cell>
          <cell r="D487" t="str">
            <v>Szelpal</v>
          </cell>
          <cell r="E487" t="str">
            <v>Karl</v>
          </cell>
          <cell r="F487" t="str">
            <v>Szelpal Karl</v>
          </cell>
          <cell r="G487" t="str">
            <v>Listrighöhe 21</v>
          </cell>
          <cell r="H487">
            <v>6020</v>
          </cell>
          <cell r="I487" t="str">
            <v>EMMENBRÜCKE</v>
          </cell>
          <cell r="J487" t="str">
            <v>A</v>
          </cell>
          <cell r="K487">
            <v>14611</v>
          </cell>
          <cell r="L487" t="str">
            <v>NW</v>
          </cell>
          <cell r="M487" t="str">
            <v/>
          </cell>
          <cell r="N487" t="str">
            <v>H</v>
          </cell>
          <cell r="O487" t="str">
            <v>HC</v>
          </cell>
          <cell r="P487">
            <v>92</v>
          </cell>
        </row>
        <row r="488">
          <cell r="A488">
            <v>63040</v>
          </cell>
          <cell r="B488">
            <v>63040</v>
          </cell>
          <cell r="C488" t="str">
            <v>Herrn</v>
          </cell>
          <cell r="D488" t="str">
            <v>Odermatt</v>
          </cell>
          <cell r="E488" t="str">
            <v>Markus</v>
          </cell>
          <cell r="F488" t="str">
            <v>Odermatt Markus</v>
          </cell>
          <cell r="G488" t="str">
            <v>Hansmatt 3</v>
          </cell>
          <cell r="H488">
            <v>6370</v>
          </cell>
          <cell r="I488" t="str">
            <v>STANS</v>
          </cell>
          <cell r="J488" t="str">
            <v>CH</v>
          </cell>
          <cell r="K488">
            <v>19725</v>
          </cell>
          <cell r="L488" t="str">
            <v>NW</v>
          </cell>
          <cell r="M488" t="str">
            <v/>
          </cell>
          <cell r="N488" t="str">
            <v>H</v>
          </cell>
          <cell r="O488" t="str">
            <v>HC</v>
          </cell>
          <cell r="P488">
            <v>93</v>
          </cell>
        </row>
        <row r="489">
          <cell r="A489">
            <v>63046</v>
          </cell>
          <cell r="B489">
            <v>63046</v>
          </cell>
          <cell r="C489" t="str">
            <v>Frau</v>
          </cell>
          <cell r="D489" t="str">
            <v>Egli</v>
          </cell>
          <cell r="E489" t="str">
            <v>Brigitte</v>
          </cell>
          <cell r="F489" t="str">
            <v>Egli Brigitte</v>
          </cell>
          <cell r="G489" t="str">
            <v>Wylstrasse 15</v>
          </cell>
          <cell r="H489">
            <v>6052</v>
          </cell>
          <cell r="I489" t="str">
            <v>HERGISWIL</v>
          </cell>
          <cell r="J489" t="str">
            <v>CH</v>
          </cell>
          <cell r="K489">
            <v>20455</v>
          </cell>
          <cell r="L489" t="str">
            <v>NW</v>
          </cell>
          <cell r="M489" t="str">
            <v/>
          </cell>
          <cell r="N489" t="str">
            <v>D</v>
          </cell>
          <cell r="O489" t="str">
            <v>DB</v>
          </cell>
          <cell r="P489">
            <v>93</v>
          </cell>
        </row>
        <row r="490">
          <cell r="A490">
            <v>63054</v>
          </cell>
          <cell r="B490">
            <v>63054</v>
          </cell>
          <cell r="C490" t="str">
            <v>Herrn</v>
          </cell>
          <cell r="D490" t="str">
            <v>Kathriner</v>
          </cell>
          <cell r="E490" t="str">
            <v>Daniel</v>
          </cell>
          <cell r="F490" t="str">
            <v>Kathriner Daniel</v>
          </cell>
          <cell r="G490" t="str">
            <v>Lindenheimstrasse 17</v>
          </cell>
          <cell r="H490">
            <v>6032</v>
          </cell>
          <cell r="I490" t="str">
            <v>EMMEN</v>
          </cell>
          <cell r="J490" t="str">
            <v>CH</v>
          </cell>
          <cell r="K490">
            <v>25774</v>
          </cell>
          <cell r="L490" t="str">
            <v>NW</v>
          </cell>
          <cell r="M490" t="str">
            <v/>
          </cell>
          <cell r="N490" t="str">
            <v>H</v>
          </cell>
          <cell r="O490" t="str">
            <v/>
          </cell>
          <cell r="P490">
            <v>93</v>
          </cell>
        </row>
        <row r="491">
          <cell r="A491">
            <v>63062</v>
          </cell>
          <cell r="B491">
            <v>63062</v>
          </cell>
          <cell r="C491" t="str">
            <v>Frau</v>
          </cell>
          <cell r="D491" t="str">
            <v>Gabriel</v>
          </cell>
          <cell r="E491" t="str">
            <v>Nadja</v>
          </cell>
          <cell r="F491" t="str">
            <v>Gabriel Nadja</v>
          </cell>
          <cell r="G491" t="str">
            <v>Hurschlistrasse 4</v>
          </cell>
          <cell r="H491">
            <v>6383</v>
          </cell>
          <cell r="I491" t="str">
            <v>DALLENWIL</v>
          </cell>
          <cell r="J491" t="str">
            <v>CH</v>
          </cell>
          <cell r="K491">
            <v>25934</v>
          </cell>
          <cell r="L491" t="str">
            <v>NW</v>
          </cell>
          <cell r="M491" t="str">
            <v/>
          </cell>
          <cell r="N491" t="str">
            <v>D</v>
          </cell>
          <cell r="O491" t="str">
            <v>DB</v>
          </cell>
          <cell r="P491">
            <v>93</v>
          </cell>
        </row>
        <row r="492">
          <cell r="A492">
            <v>63064</v>
          </cell>
          <cell r="B492">
            <v>63064</v>
          </cell>
          <cell r="C492" t="str">
            <v>Herrn</v>
          </cell>
          <cell r="D492" t="str">
            <v>Zelger</v>
          </cell>
          <cell r="E492" t="str">
            <v>Erich</v>
          </cell>
          <cell r="F492" t="str">
            <v>Zelger Erich</v>
          </cell>
          <cell r="G492" t="str">
            <v>Spichermatt 4</v>
          </cell>
          <cell r="H492">
            <v>6370</v>
          </cell>
          <cell r="I492" t="str">
            <v>STANS</v>
          </cell>
          <cell r="J492" t="str">
            <v>CH</v>
          </cell>
          <cell r="K492">
            <v>27030</v>
          </cell>
          <cell r="L492" t="str">
            <v>NW</v>
          </cell>
          <cell r="M492" t="str">
            <v/>
          </cell>
          <cell r="N492" t="str">
            <v>H</v>
          </cell>
          <cell r="O492" t="str">
            <v>HC</v>
          </cell>
          <cell r="P492">
            <v>94</v>
          </cell>
        </row>
        <row r="493">
          <cell r="A493">
            <v>63066</v>
          </cell>
          <cell r="B493">
            <v>63066</v>
          </cell>
          <cell r="C493" t="str">
            <v>Herrn</v>
          </cell>
          <cell r="D493" t="str">
            <v>Brand</v>
          </cell>
          <cell r="E493" t="str">
            <v>Stephan</v>
          </cell>
          <cell r="F493" t="str">
            <v>Brand Stephan</v>
          </cell>
          <cell r="G493" t="str">
            <v>Steinenstrasse 6</v>
          </cell>
          <cell r="H493">
            <v>6048</v>
          </cell>
          <cell r="I493" t="str">
            <v>HORW</v>
          </cell>
          <cell r="J493" t="str">
            <v>CH</v>
          </cell>
          <cell r="K493">
            <v>24713</v>
          </cell>
          <cell r="L493" t="str">
            <v>NW</v>
          </cell>
          <cell r="M493" t="str">
            <v/>
          </cell>
          <cell r="N493" t="str">
            <v>H</v>
          </cell>
          <cell r="O493" t="str">
            <v>HB</v>
          </cell>
          <cell r="P493">
            <v>94</v>
          </cell>
        </row>
        <row r="494">
          <cell r="A494">
            <v>63067</v>
          </cell>
          <cell r="B494">
            <v>63067</v>
          </cell>
          <cell r="C494" t="str">
            <v>Herrn</v>
          </cell>
          <cell r="D494" t="str">
            <v>Beeler</v>
          </cell>
          <cell r="E494" t="str">
            <v>Thomas</v>
          </cell>
          <cell r="F494" t="str">
            <v>Beeler Thomas</v>
          </cell>
          <cell r="G494" t="str">
            <v>Dufourstrasse 16</v>
          </cell>
          <cell r="H494">
            <v>6003</v>
          </cell>
          <cell r="I494" t="str">
            <v>LUZERN</v>
          </cell>
          <cell r="J494" t="str">
            <v>CH</v>
          </cell>
          <cell r="K494">
            <v>24838</v>
          </cell>
          <cell r="L494" t="str">
            <v>NW</v>
          </cell>
          <cell r="M494" t="str">
            <v/>
          </cell>
          <cell r="N494" t="str">
            <v>H</v>
          </cell>
          <cell r="O494" t="str">
            <v>HC</v>
          </cell>
          <cell r="P494">
            <v>94</v>
          </cell>
        </row>
        <row r="495">
          <cell r="A495">
            <v>63072</v>
          </cell>
          <cell r="B495">
            <v>63072</v>
          </cell>
          <cell r="C495" t="str">
            <v>Frau</v>
          </cell>
          <cell r="D495" t="str">
            <v>Stocker</v>
          </cell>
          <cell r="E495" t="str">
            <v>Eliana</v>
          </cell>
          <cell r="F495" t="str">
            <v>Stocker Eliana</v>
          </cell>
          <cell r="G495" t="str">
            <v>Allmendstrasse 6</v>
          </cell>
          <cell r="H495">
            <v>6383</v>
          </cell>
          <cell r="I495" t="str">
            <v>DALLENWIL</v>
          </cell>
          <cell r="J495" t="str">
            <v>CH</v>
          </cell>
          <cell r="K495">
            <v>23012</v>
          </cell>
          <cell r="L495" t="str">
            <v>NW</v>
          </cell>
          <cell r="M495" t="str">
            <v/>
          </cell>
          <cell r="N495" t="str">
            <v>D</v>
          </cell>
          <cell r="O495" t="str">
            <v>DB</v>
          </cell>
          <cell r="P495">
            <v>95</v>
          </cell>
        </row>
        <row r="496">
          <cell r="A496">
            <v>63075</v>
          </cell>
          <cell r="B496">
            <v>63075</v>
          </cell>
          <cell r="C496" t="str">
            <v>Herrn</v>
          </cell>
          <cell r="D496" t="str">
            <v>Evans</v>
          </cell>
          <cell r="E496" t="str">
            <v>Stephan</v>
          </cell>
          <cell r="F496" t="str">
            <v>Evans Stephan</v>
          </cell>
          <cell r="G496" t="str">
            <v>Bieli</v>
          </cell>
          <cell r="H496">
            <v>6372</v>
          </cell>
          <cell r="I496" t="str">
            <v>ENNETMOOS</v>
          </cell>
          <cell r="J496" t="str">
            <v>GB</v>
          </cell>
          <cell r="K496">
            <v>21916</v>
          </cell>
          <cell r="L496" t="str">
            <v>NW</v>
          </cell>
          <cell r="M496" t="str">
            <v/>
          </cell>
          <cell r="N496" t="str">
            <v>H</v>
          </cell>
          <cell r="O496" t="str">
            <v>HC</v>
          </cell>
          <cell r="P496">
            <v>95</v>
          </cell>
        </row>
        <row r="497">
          <cell r="A497">
            <v>63077</v>
          </cell>
          <cell r="B497">
            <v>63077</v>
          </cell>
          <cell r="C497" t="str">
            <v>Herrn</v>
          </cell>
          <cell r="D497" t="str">
            <v>Mathis</v>
          </cell>
          <cell r="E497" t="str">
            <v>Franz</v>
          </cell>
          <cell r="F497" t="str">
            <v>Mathis Franz</v>
          </cell>
          <cell r="G497" t="str">
            <v>Lindenstrasse 4</v>
          </cell>
          <cell r="H497">
            <v>6386</v>
          </cell>
          <cell r="I497" t="str">
            <v>WOLFENSCHIESSEN</v>
          </cell>
          <cell r="J497" t="str">
            <v>CH</v>
          </cell>
          <cell r="K497">
            <v>23743</v>
          </cell>
          <cell r="L497" t="str">
            <v>NW</v>
          </cell>
          <cell r="M497" t="str">
            <v/>
          </cell>
          <cell r="N497" t="str">
            <v>H</v>
          </cell>
          <cell r="O497" t="str">
            <v>HB</v>
          </cell>
          <cell r="P497">
            <v>95</v>
          </cell>
        </row>
        <row r="498">
          <cell r="A498">
            <v>63081</v>
          </cell>
          <cell r="B498">
            <v>63081</v>
          </cell>
          <cell r="C498" t="str">
            <v>Herrn</v>
          </cell>
          <cell r="D498" t="str">
            <v>Giger</v>
          </cell>
          <cell r="E498" t="str">
            <v>Andre</v>
          </cell>
          <cell r="F498" t="str">
            <v>Giger Andre</v>
          </cell>
          <cell r="G498" t="str">
            <v>Meierskappelerstrasse 24</v>
          </cell>
          <cell r="H498">
            <v>6343</v>
          </cell>
          <cell r="I498" t="str">
            <v>ROTKREUZ</v>
          </cell>
          <cell r="J498" t="str">
            <v>CH</v>
          </cell>
          <cell r="K498">
            <v>24108</v>
          </cell>
          <cell r="L498" t="str">
            <v>NW</v>
          </cell>
          <cell r="M498" t="str">
            <v/>
          </cell>
          <cell r="N498" t="str">
            <v>H</v>
          </cell>
          <cell r="O498" t="str">
            <v>HC</v>
          </cell>
          <cell r="P498">
            <v>95</v>
          </cell>
        </row>
        <row r="499">
          <cell r="A499">
            <v>63083</v>
          </cell>
          <cell r="B499">
            <v>63083</v>
          </cell>
          <cell r="C499" t="str">
            <v>Herrn</v>
          </cell>
          <cell r="D499" t="str">
            <v>Graf</v>
          </cell>
          <cell r="E499" t="str">
            <v>Roland</v>
          </cell>
          <cell r="F499" t="str">
            <v>Graf Roland</v>
          </cell>
          <cell r="G499" t="str">
            <v>Blegistrasse1 / c/o LBG Financial Cons. AG</v>
          </cell>
          <cell r="H499">
            <v>6343</v>
          </cell>
          <cell r="I499" t="str">
            <v>ROTKREUZ</v>
          </cell>
          <cell r="J499" t="str">
            <v>CH</v>
          </cell>
          <cell r="K499">
            <v>25204</v>
          </cell>
          <cell r="L499" t="str">
            <v>NW</v>
          </cell>
          <cell r="M499" t="str">
            <v/>
          </cell>
          <cell r="N499" t="str">
            <v>H</v>
          </cell>
          <cell r="O499" t="str">
            <v/>
          </cell>
          <cell r="P499">
            <v>96</v>
          </cell>
        </row>
        <row r="500">
          <cell r="A500">
            <v>63085</v>
          </cell>
          <cell r="B500">
            <v>63085</v>
          </cell>
          <cell r="C500" t="str">
            <v>Herrn</v>
          </cell>
          <cell r="D500" t="str">
            <v>Johnson</v>
          </cell>
          <cell r="E500" t="str">
            <v>Stuart</v>
          </cell>
          <cell r="F500" t="str">
            <v>Johnson Stuart</v>
          </cell>
          <cell r="G500" t="str">
            <v>Dorfstrasse 51</v>
          </cell>
          <cell r="H500">
            <v>6375</v>
          </cell>
          <cell r="I500" t="str">
            <v>BECKENRIED</v>
          </cell>
          <cell r="J500" t="str">
            <v>GB</v>
          </cell>
          <cell r="K500">
            <v>18264</v>
          </cell>
          <cell r="L500" t="str">
            <v>NW</v>
          </cell>
          <cell r="M500" t="str">
            <v/>
          </cell>
          <cell r="N500" t="str">
            <v>H</v>
          </cell>
          <cell r="O500" t="str">
            <v>HC</v>
          </cell>
          <cell r="P500">
            <v>96</v>
          </cell>
        </row>
        <row r="501">
          <cell r="A501">
            <v>63088</v>
          </cell>
          <cell r="B501">
            <v>63088</v>
          </cell>
          <cell r="C501" t="str">
            <v>Herrn</v>
          </cell>
          <cell r="D501" t="str">
            <v xml:space="preserve">Treichler </v>
          </cell>
          <cell r="E501" t="str">
            <v>Daniel</v>
          </cell>
          <cell r="F501" t="str">
            <v>Treichler  Daniel</v>
          </cell>
          <cell r="G501" t="str">
            <v>Feldmühlestrasse 20</v>
          </cell>
          <cell r="H501">
            <v>6010</v>
          </cell>
          <cell r="I501" t="str">
            <v>KRIENS</v>
          </cell>
          <cell r="J501" t="str">
            <v>CH</v>
          </cell>
          <cell r="K501">
            <v>26014</v>
          </cell>
          <cell r="L501" t="str">
            <v>NW</v>
          </cell>
          <cell r="M501" t="str">
            <v/>
          </cell>
          <cell r="N501" t="str">
            <v>H</v>
          </cell>
          <cell r="O501" t="str">
            <v/>
          </cell>
          <cell r="P501">
            <v>96</v>
          </cell>
        </row>
        <row r="502">
          <cell r="A502">
            <v>63089</v>
          </cell>
          <cell r="B502">
            <v>64072</v>
          </cell>
          <cell r="C502" t="str">
            <v>Herrn</v>
          </cell>
          <cell r="D502" t="str">
            <v>Schürmann</v>
          </cell>
          <cell r="E502" t="str">
            <v>Sandro</v>
          </cell>
          <cell r="F502" t="str">
            <v>Schürmann Sandro</v>
          </cell>
          <cell r="G502" t="str">
            <v>Rosengartenstrasse 5</v>
          </cell>
          <cell r="H502">
            <v>6023</v>
          </cell>
          <cell r="I502" t="str">
            <v>ROTHENBURG</v>
          </cell>
          <cell r="J502" t="str">
            <v>CH</v>
          </cell>
          <cell r="K502">
            <v>25204</v>
          </cell>
          <cell r="L502" t="str">
            <v>NW</v>
          </cell>
          <cell r="M502" t="str">
            <v/>
          </cell>
          <cell r="N502" t="str">
            <v>H</v>
          </cell>
          <cell r="O502" t="str">
            <v/>
          </cell>
          <cell r="P502">
            <v>96</v>
          </cell>
        </row>
        <row r="503">
          <cell r="A503">
            <v>63090</v>
          </cell>
          <cell r="B503">
            <v>5821</v>
          </cell>
          <cell r="C503" t="str">
            <v>Herrn</v>
          </cell>
          <cell r="D503" t="str">
            <v>Lachat</v>
          </cell>
          <cell r="E503" t="str">
            <v>Stephan</v>
          </cell>
          <cell r="F503" t="str">
            <v>Lachat Stephan</v>
          </cell>
          <cell r="G503" t="str">
            <v>Oberdorf 1a</v>
          </cell>
          <cell r="H503">
            <v>4203</v>
          </cell>
          <cell r="I503" t="str">
            <v>GRELLINGEN</v>
          </cell>
          <cell r="J503" t="str">
            <v>CH</v>
          </cell>
          <cell r="K503">
            <v>22282</v>
          </cell>
          <cell r="L503" t="str">
            <v>NW</v>
          </cell>
          <cell r="M503" t="str">
            <v/>
          </cell>
          <cell r="N503" t="str">
            <v>H</v>
          </cell>
          <cell r="O503" t="str">
            <v/>
          </cell>
          <cell r="P503">
            <v>96</v>
          </cell>
        </row>
        <row r="504">
          <cell r="A504">
            <v>63092</v>
          </cell>
          <cell r="B504">
            <v>63092</v>
          </cell>
          <cell r="C504" t="str">
            <v>Herrn</v>
          </cell>
          <cell r="D504" t="str">
            <v>Würsch</v>
          </cell>
          <cell r="E504" t="str">
            <v>Georg</v>
          </cell>
          <cell r="F504" t="str">
            <v>Würsch Georg</v>
          </cell>
          <cell r="G504" t="str">
            <v>Riedenstrasse 9a</v>
          </cell>
          <cell r="H504">
            <v>6370</v>
          </cell>
          <cell r="I504" t="str">
            <v>OBERDORF</v>
          </cell>
          <cell r="J504" t="str">
            <v>CH</v>
          </cell>
          <cell r="K504">
            <v>20189</v>
          </cell>
          <cell r="L504" t="str">
            <v>NW</v>
          </cell>
          <cell r="M504" t="str">
            <v/>
          </cell>
          <cell r="N504" t="str">
            <v>H</v>
          </cell>
          <cell r="O504" t="str">
            <v>HC</v>
          </cell>
          <cell r="P504">
            <v>98</v>
          </cell>
        </row>
        <row r="505">
          <cell r="A505">
            <v>63096</v>
          </cell>
          <cell r="B505">
            <v>6016</v>
          </cell>
          <cell r="C505" t="str">
            <v>Herrn</v>
          </cell>
          <cell r="D505" t="str">
            <v>Christen</v>
          </cell>
          <cell r="E505" t="str">
            <v>Peter</v>
          </cell>
          <cell r="F505" t="str">
            <v>Christen Peter</v>
          </cell>
          <cell r="G505" t="str">
            <v>Veronika-Gut-Weg 4</v>
          </cell>
          <cell r="H505">
            <v>6370</v>
          </cell>
          <cell r="I505" t="str">
            <v>STANS</v>
          </cell>
          <cell r="J505" t="str">
            <v>CH</v>
          </cell>
          <cell r="K505">
            <v>25569</v>
          </cell>
          <cell r="L505" t="str">
            <v>NW</v>
          </cell>
          <cell r="M505" t="str">
            <v/>
          </cell>
          <cell r="N505" t="str">
            <v>H</v>
          </cell>
          <cell r="O505" t="str">
            <v/>
          </cell>
          <cell r="P505">
            <v>97</v>
          </cell>
        </row>
        <row r="506">
          <cell r="A506">
            <v>63099</v>
          </cell>
          <cell r="B506">
            <v>5825</v>
          </cell>
          <cell r="C506" t="str">
            <v>Herrn</v>
          </cell>
          <cell r="D506" t="str">
            <v>Bieri</v>
          </cell>
          <cell r="E506" t="str">
            <v>Andi</v>
          </cell>
          <cell r="F506" t="str">
            <v>Bieri Andi</v>
          </cell>
          <cell r="G506" t="str">
            <v>Rothenburgstrasse 61</v>
          </cell>
          <cell r="H506">
            <v>6020</v>
          </cell>
          <cell r="I506" t="str">
            <v>EMMENBRÜCKE</v>
          </cell>
          <cell r="J506" t="str">
            <v>CH</v>
          </cell>
          <cell r="K506">
            <v>24838</v>
          </cell>
          <cell r="L506" t="str">
            <v>NW</v>
          </cell>
          <cell r="M506" t="str">
            <v/>
          </cell>
          <cell r="N506" t="str">
            <v>H</v>
          </cell>
          <cell r="O506" t="str">
            <v/>
          </cell>
          <cell r="P506">
            <v>95</v>
          </cell>
        </row>
        <row r="507">
          <cell r="A507">
            <v>63100</v>
          </cell>
          <cell r="B507">
            <v>63100</v>
          </cell>
          <cell r="C507" t="str">
            <v>Frau</v>
          </cell>
          <cell r="D507" t="str">
            <v>Vetter</v>
          </cell>
          <cell r="E507" t="str">
            <v>Karin</v>
          </cell>
          <cell r="F507" t="str">
            <v>Vetter Karin</v>
          </cell>
          <cell r="G507" t="str">
            <v>Lindenheimstrasse 17</v>
          </cell>
          <cell r="H507">
            <v>6032</v>
          </cell>
          <cell r="I507" t="str">
            <v>EMMENBRÜCKE</v>
          </cell>
          <cell r="J507" t="str">
            <v>CH</v>
          </cell>
          <cell r="K507">
            <v>25760</v>
          </cell>
          <cell r="L507" t="str">
            <v>NW</v>
          </cell>
          <cell r="M507" t="str">
            <v/>
          </cell>
          <cell r="N507" t="str">
            <v>D</v>
          </cell>
          <cell r="O507" t="str">
            <v/>
          </cell>
          <cell r="P507">
            <v>98</v>
          </cell>
        </row>
        <row r="508">
          <cell r="A508">
            <v>63101</v>
          </cell>
          <cell r="B508">
            <v>63101</v>
          </cell>
          <cell r="C508" t="str">
            <v>Herrn</v>
          </cell>
          <cell r="D508" t="str">
            <v>Zagnoli</v>
          </cell>
          <cell r="E508" t="str">
            <v>Bruno</v>
          </cell>
          <cell r="F508" t="str">
            <v>Zagnoli Bruno</v>
          </cell>
          <cell r="G508" t="str">
            <v>Stationsstrasse 33</v>
          </cell>
          <cell r="H508">
            <v>6373</v>
          </cell>
          <cell r="I508" t="str">
            <v>ENNETBÜRGEN</v>
          </cell>
          <cell r="J508" t="str">
            <v>CH</v>
          </cell>
          <cell r="K508">
            <v>23763</v>
          </cell>
          <cell r="L508" t="str">
            <v>NW</v>
          </cell>
          <cell r="M508" t="str">
            <v/>
          </cell>
          <cell r="N508" t="str">
            <v>H</v>
          </cell>
          <cell r="O508" t="str">
            <v/>
          </cell>
          <cell r="P508">
            <v>98</v>
          </cell>
        </row>
        <row r="509">
          <cell r="A509">
            <v>63102</v>
          </cell>
          <cell r="B509">
            <v>63102</v>
          </cell>
          <cell r="C509" t="str">
            <v>Herrn</v>
          </cell>
          <cell r="D509" t="str">
            <v>Weiss</v>
          </cell>
          <cell r="E509" t="str">
            <v>Helmut</v>
          </cell>
          <cell r="F509" t="str">
            <v>Weiss Helmut</v>
          </cell>
          <cell r="G509" t="str">
            <v>Rosenberghalde 8</v>
          </cell>
          <cell r="H509">
            <v>6004</v>
          </cell>
          <cell r="I509" t="str">
            <v>LUZERN</v>
          </cell>
          <cell r="J509" t="str">
            <v>D</v>
          </cell>
          <cell r="K509">
            <v>18521</v>
          </cell>
          <cell r="L509" t="str">
            <v>NW</v>
          </cell>
          <cell r="M509" t="str">
            <v/>
          </cell>
          <cell r="N509" t="str">
            <v>H</v>
          </cell>
          <cell r="O509" t="str">
            <v>HC</v>
          </cell>
          <cell r="P509">
            <v>98</v>
          </cell>
        </row>
        <row r="510">
          <cell r="A510">
            <v>63103</v>
          </cell>
          <cell r="B510">
            <v>63103</v>
          </cell>
          <cell r="C510" t="str">
            <v>Herrn</v>
          </cell>
          <cell r="D510" t="str">
            <v>Merz</v>
          </cell>
          <cell r="E510" t="str">
            <v>Robert</v>
          </cell>
          <cell r="F510" t="str">
            <v>Merz Robert</v>
          </cell>
          <cell r="G510" t="str">
            <v>Pilatusring 11</v>
          </cell>
          <cell r="H510">
            <v>6023</v>
          </cell>
          <cell r="I510" t="str">
            <v>ROTHENBURG</v>
          </cell>
          <cell r="J510" t="str">
            <v>CH</v>
          </cell>
          <cell r="K510">
            <v>20507</v>
          </cell>
          <cell r="L510" t="str">
            <v>NW</v>
          </cell>
          <cell r="M510" t="str">
            <v/>
          </cell>
          <cell r="N510" t="str">
            <v>H</v>
          </cell>
          <cell r="O510" t="str">
            <v>HC</v>
          </cell>
          <cell r="P510">
            <v>98</v>
          </cell>
        </row>
        <row r="511">
          <cell r="A511">
            <v>63104</v>
          </cell>
          <cell r="B511">
            <v>63104</v>
          </cell>
          <cell r="C511" t="str">
            <v>Herrn</v>
          </cell>
          <cell r="D511" t="str">
            <v>Buchser</v>
          </cell>
          <cell r="E511" t="str">
            <v>Patrik</v>
          </cell>
          <cell r="F511" t="str">
            <v>Buchser Patrik</v>
          </cell>
          <cell r="G511" t="str">
            <v>Hansmatt 3</v>
          </cell>
          <cell r="H511">
            <v>6370</v>
          </cell>
          <cell r="I511" t="str">
            <v>STANS</v>
          </cell>
          <cell r="J511" t="str">
            <v>CH</v>
          </cell>
          <cell r="K511">
            <v>30400</v>
          </cell>
          <cell r="L511" t="str">
            <v>NW</v>
          </cell>
          <cell r="M511" t="str">
            <v>J</v>
          </cell>
          <cell r="N511" t="str">
            <v>H</v>
          </cell>
          <cell r="O511" t="str">
            <v>HC</v>
          </cell>
          <cell r="P511">
            <v>98</v>
          </cell>
        </row>
        <row r="512">
          <cell r="A512">
            <v>63105</v>
          </cell>
          <cell r="B512">
            <v>63105</v>
          </cell>
          <cell r="C512" t="str">
            <v>Herrn</v>
          </cell>
          <cell r="D512" t="str">
            <v>Ernst</v>
          </cell>
          <cell r="E512" t="str">
            <v>Max</v>
          </cell>
          <cell r="F512" t="str">
            <v>Ernst Max</v>
          </cell>
          <cell r="G512" t="str">
            <v>Hardstrasse 55</v>
          </cell>
          <cell r="H512">
            <v>5430</v>
          </cell>
          <cell r="I512" t="str">
            <v>WETTINGEN</v>
          </cell>
          <cell r="J512" t="str">
            <v>CH</v>
          </cell>
          <cell r="K512">
            <v>13754</v>
          </cell>
          <cell r="L512" t="str">
            <v>NW</v>
          </cell>
          <cell r="M512" t="str">
            <v/>
          </cell>
          <cell r="N512" t="str">
            <v>H</v>
          </cell>
          <cell r="O512" t="str">
            <v/>
          </cell>
          <cell r="P512">
            <v>98</v>
          </cell>
        </row>
        <row r="513">
          <cell r="A513">
            <v>63106</v>
          </cell>
          <cell r="B513">
            <v>63106</v>
          </cell>
          <cell r="C513" t="str">
            <v>Frau</v>
          </cell>
          <cell r="D513" t="str">
            <v>Ernst</v>
          </cell>
          <cell r="E513" t="str">
            <v>Heide</v>
          </cell>
          <cell r="F513" t="str">
            <v>Ernst Heide</v>
          </cell>
          <cell r="G513" t="str">
            <v>Hardstrasse 55</v>
          </cell>
          <cell r="H513">
            <v>5430</v>
          </cell>
          <cell r="I513" t="str">
            <v>WETTINGEN</v>
          </cell>
          <cell r="J513" t="str">
            <v>CH</v>
          </cell>
          <cell r="K513">
            <v>13243</v>
          </cell>
          <cell r="L513" t="str">
            <v>NW</v>
          </cell>
          <cell r="M513" t="str">
            <v/>
          </cell>
          <cell r="N513" t="str">
            <v>D</v>
          </cell>
          <cell r="O513" t="str">
            <v/>
          </cell>
          <cell r="P513">
            <v>98</v>
          </cell>
        </row>
        <row r="514">
          <cell r="A514">
            <v>63107</v>
          </cell>
          <cell r="B514">
            <v>63107</v>
          </cell>
          <cell r="C514" t="str">
            <v>Herrn</v>
          </cell>
          <cell r="D514" t="str">
            <v>Bolzern</v>
          </cell>
          <cell r="E514" t="str">
            <v>Thomas</v>
          </cell>
          <cell r="F514" t="str">
            <v>Bolzern Thomas</v>
          </cell>
          <cell r="G514" t="str">
            <v>Mühlerain 20</v>
          </cell>
          <cell r="H514">
            <v>6010</v>
          </cell>
          <cell r="I514" t="str">
            <v>KRIENS</v>
          </cell>
          <cell r="J514" t="str">
            <v>CH</v>
          </cell>
          <cell r="K514">
            <v>26319</v>
          </cell>
          <cell r="L514" t="str">
            <v>NW</v>
          </cell>
          <cell r="M514" t="str">
            <v/>
          </cell>
          <cell r="N514" t="str">
            <v>H</v>
          </cell>
          <cell r="O514" t="str">
            <v>HC</v>
          </cell>
          <cell r="P514">
            <v>98</v>
          </cell>
        </row>
        <row r="515">
          <cell r="A515">
            <v>63108</v>
          </cell>
          <cell r="B515">
            <v>63108</v>
          </cell>
          <cell r="C515" t="str">
            <v>Frau</v>
          </cell>
          <cell r="D515" t="str">
            <v>Schuster</v>
          </cell>
          <cell r="E515" t="str">
            <v>Tina</v>
          </cell>
          <cell r="F515" t="str">
            <v>Schuster Tina</v>
          </cell>
          <cell r="G515" t="str">
            <v>Wilstrasse 6</v>
          </cell>
          <cell r="H515">
            <v>6370</v>
          </cell>
          <cell r="I515" t="str">
            <v>OBERDORF</v>
          </cell>
          <cell r="J515" t="str">
            <v>CH</v>
          </cell>
          <cell r="K515">
            <v>27396</v>
          </cell>
          <cell r="L515" t="str">
            <v>NW</v>
          </cell>
          <cell r="M515" t="str">
            <v/>
          </cell>
          <cell r="N515" t="str">
            <v>D</v>
          </cell>
          <cell r="O515" t="str">
            <v/>
          </cell>
          <cell r="P515">
            <v>98</v>
          </cell>
        </row>
        <row r="516">
          <cell r="A516">
            <v>63109</v>
          </cell>
          <cell r="B516">
            <v>63109</v>
          </cell>
          <cell r="C516" t="str">
            <v>Herrn</v>
          </cell>
          <cell r="D516" t="str">
            <v>Huber</v>
          </cell>
          <cell r="E516" t="str">
            <v>Marco</v>
          </cell>
          <cell r="F516" t="str">
            <v>Huber Marco</v>
          </cell>
          <cell r="G516" t="str">
            <v>Wilstrasse 6</v>
          </cell>
          <cell r="H516">
            <v>6370</v>
          </cell>
          <cell r="I516" t="str">
            <v>OBERDORF</v>
          </cell>
          <cell r="J516" t="str">
            <v>CH</v>
          </cell>
          <cell r="K516">
            <v>24904</v>
          </cell>
          <cell r="L516" t="str">
            <v>NW</v>
          </cell>
          <cell r="M516" t="str">
            <v/>
          </cell>
          <cell r="N516" t="str">
            <v>H</v>
          </cell>
          <cell r="O516" t="str">
            <v/>
          </cell>
          <cell r="P516">
            <v>98</v>
          </cell>
        </row>
        <row r="517">
          <cell r="A517">
            <v>63110</v>
          </cell>
          <cell r="B517">
            <v>63110</v>
          </cell>
          <cell r="C517" t="str">
            <v>Herrn</v>
          </cell>
          <cell r="D517" t="str">
            <v>Huber</v>
          </cell>
          <cell r="E517" t="str">
            <v>Marcel</v>
          </cell>
          <cell r="F517" t="str">
            <v>Huber Marcel</v>
          </cell>
          <cell r="J517" t="str">
            <v>CH</v>
          </cell>
          <cell r="K517">
            <v>29221</v>
          </cell>
          <cell r="L517" t="str">
            <v>NW</v>
          </cell>
          <cell r="M517" t="str">
            <v>J</v>
          </cell>
          <cell r="N517" t="str">
            <v>H</v>
          </cell>
          <cell r="O517" t="str">
            <v/>
          </cell>
          <cell r="P517">
            <v>99</v>
          </cell>
        </row>
        <row r="518">
          <cell r="A518">
            <v>63111</v>
          </cell>
          <cell r="B518">
            <v>63111</v>
          </cell>
          <cell r="C518" t="str">
            <v>Herrn</v>
          </cell>
          <cell r="D518" t="str">
            <v>Ruepp</v>
          </cell>
          <cell r="F518" t="str">
            <v xml:space="preserve">Ruepp </v>
          </cell>
          <cell r="J518" t="str">
            <v>CH</v>
          </cell>
          <cell r="K518">
            <v>22282</v>
          </cell>
          <cell r="L518" t="str">
            <v>NW</v>
          </cell>
          <cell r="M518" t="str">
            <v/>
          </cell>
          <cell r="N518" t="str">
            <v>H</v>
          </cell>
          <cell r="O518" t="str">
            <v/>
          </cell>
          <cell r="P518">
            <v>99</v>
          </cell>
        </row>
        <row r="519">
          <cell r="A519">
            <v>63113</v>
          </cell>
          <cell r="B519">
            <v>63113</v>
          </cell>
          <cell r="C519" t="str">
            <v>Herrn</v>
          </cell>
          <cell r="D519" t="str">
            <v>Buchser</v>
          </cell>
          <cell r="E519" t="str">
            <v>Sacha</v>
          </cell>
          <cell r="F519" t="str">
            <v>Buchser Sacha</v>
          </cell>
          <cell r="J519" t="str">
            <v>CH</v>
          </cell>
          <cell r="K519">
            <v>31413</v>
          </cell>
          <cell r="L519" t="str">
            <v>NW</v>
          </cell>
          <cell r="M519" t="str">
            <v>Mini</v>
          </cell>
          <cell r="N519" t="str">
            <v>H</v>
          </cell>
          <cell r="O519" t="str">
            <v/>
          </cell>
          <cell r="P519">
            <v>99</v>
          </cell>
        </row>
        <row r="520">
          <cell r="A520">
            <v>63114</v>
          </cell>
          <cell r="B520">
            <v>63114</v>
          </cell>
          <cell r="C520" t="str">
            <v>Herrn</v>
          </cell>
          <cell r="D520" t="str">
            <v>Greter</v>
          </cell>
          <cell r="E520" t="str">
            <v>Manuel</v>
          </cell>
          <cell r="F520" t="str">
            <v>Greter Manuel</v>
          </cell>
          <cell r="J520" t="str">
            <v>CH</v>
          </cell>
          <cell r="K520">
            <v>32143</v>
          </cell>
          <cell r="L520" t="str">
            <v>NW</v>
          </cell>
          <cell r="M520" t="str">
            <v>Mini</v>
          </cell>
          <cell r="N520" t="str">
            <v>H</v>
          </cell>
          <cell r="O520" t="str">
            <v/>
          </cell>
          <cell r="P520">
            <v>99</v>
          </cell>
        </row>
        <row r="521">
          <cell r="A521">
            <v>63115</v>
          </cell>
          <cell r="B521">
            <v>63115</v>
          </cell>
          <cell r="C521" t="str">
            <v>Herrn</v>
          </cell>
          <cell r="D521" t="str">
            <v>Hartmann</v>
          </cell>
          <cell r="E521" t="str">
            <v>Joel</v>
          </cell>
          <cell r="F521" t="str">
            <v>Hartmann Joel</v>
          </cell>
          <cell r="J521" t="str">
            <v>CH</v>
          </cell>
          <cell r="K521">
            <v>30682</v>
          </cell>
          <cell r="L521" t="str">
            <v>NW</v>
          </cell>
          <cell r="M521" t="str">
            <v>J</v>
          </cell>
          <cell r="N521" t="str">
            <v>H</v>
          </cell>
          <cell r="O521" t="str">
            <v/>
          </cell>
          <cell r="P521">
            <v>99</v>
          </cell>
        </row>
        <row r="522">
          <cell r="A522">
            <v>63116</v>
          </cell>
          <cell r="B522">
            <v>63116</v>
          </cell>
          <cell r="C522" t="str">
            <v>Herrn</v>
          </cell>
          <cell r="D522" t="str">
            <v>Odermatt</v>
          </cell>
          <cell r="E522" t="str">
            <v>Reto</v>
          </cell>
          <cell r="F522" t="str">
            <v>Odermatt Reto</v>
          </cell>
          <cell r="J522" t="str">
            <v>CH</v>
          </cell>
          <cell r="K522">
            <v>31413</v>
          </cell>
          <cell r="L522" t="str">
            <v>NW</v>
          </cell>
          <cell r="M522" t="str">
            <v>Mini</v>
          </cell>
          <cell r="N522" t="str">
            <v>H</v>
          </cell>
          <cell r="O522" t="str">
            <v/>
          </cell>
          <cell r="P522">
            <v>99</v>
          </cell>
        </row>
        <row r="523">
          <cell r="A523">
            <v>63117</v>
          </cell>
          <cell r="B523">
            <v>63117</v>
          </cell>
          <cell r="C523" t="str">
            <v>Herrn</v>
          </cell>
          <cell r="D523" t="str">
            <v>Steiner</v>
          </cell>
          <cell r="E523" t="str">
            <v>Garry</v>
          </cell>
          <cell r="F523" t="str">
            <v>Steiner Garry</v>
          </cell>
          <cell r="J523" t="str">
            <v>CH</v>
          </cell>
          <cell r="K523">
            <v>31048</v>
          </cell>
          <cell r="L523" t="str">
            <v>NW</v>
          </cell>
          <cell r="M523" t="str">
            <v>Mini</v>
          </cell>
          <cell r="N523" t="str">
            <v>H</v>
          </cell>
          <cell r="O523" t="str">
            <v/>
          </cell>
          <cell r="P523">
            <v>99</v>
          </cell>
        </row>
        <row r="524">
          <cell r="A524">
            <v>63118</v>
          </cell>
          <cell r="B524">
            <v>63118</v>
          </cell>
          <cell r="C524" t="str">
            <v>Frau</v>
          </cell>
          <cell r="D524" t="str">
            <v>Werder</v>
          </cell>
          <cell r="E524" t="str">
            <v>Vanessa</v>
          </cell>
          <cell r="F524" t="str">
            <v>Werder Vanessa</v>
          </cell>
          <cell r="J524" t="str">
            <v>CH</v>
          </cell>
          <cell r="K524">
            <v>31778</v>
          </cell>
          <cell r="L524" t="str">
            <v>NW</v>
          </cell>
          <cell r="M524" t="str">
            <v>Mini</v>
          </cell>
          <cell r="N524" t="str">
            <v>D</v>
          </cell>
          <cell r="O524" t="str">
            <v/>
          </cell>
          <cell r="P524">
            <v>99</v>
          </cell>
        </row>
        <row r="525">
          <cell r="A525">
            <v>63119</v>
          </cell>
          <cell r="B525">
            <v>63119</v>
          </cell>
          <cell r="C525" t="str">
            <v>Herrn</v>
          </cell>
          <cell r="D525" t="str">
            <v>Zahnd</v>
          </cell>
          <cell r="E525" t="str">
            <v>Kevin</v>
          </cell>
          <cell r="F525" t="str">
            <v>Zahnd Kevin</v>
          </cell>
          <cell r="J525" t="str">
            <v>CH</v>
          </cell>
          <cell r="K525">
            <v>31778</v>
          </cell>
          <cell r="L525" t="str">
            <v>NW</v>
          </cell>
          <cell r="M525" t="str">
            <v>Mini</v>
          </cell>
          <cell r="N525" t="str">
            <v>H</v>
          </cell>
          <cell r="O525" t="str">
            <v/>
          </cell>
          <cell r="P525">
            <v>99</v>
          </cell>
        </row>
        <row r="526">
          <cell r="A526">
            <v>63120</v>
          </cell>
          <cell r="B526">
            <v>63120</v>
          </cell>
          <cell r="C526" t="str">
            <v>Frau</v>
          </cell>
          <cell r="D526" t="str">
            <v>Gerber</v>
          </cell>
          <cell r="E526" t="str">
            <v>Anita</v>
          </cell>
          <cell r="F526" t="str">
            <v>Gerber Anita</v>
          </cell>
          <cell r="J526" t="str">
            <v>CH</v>
          </cell>
          <cell r="K526">
            <v>28126</v>
          </cell>
          <cell r="L526" t="str">
            <v>NW</v>
          </cell>
          <cell r="M526" t="str">
            <v>J</v>
          </cell>
          <cell r="N526" t="str">
            <v>D</v>
          </cell>
          <cell r="O526" t="str">
            <v/>
          </cell>
          <cell r="P526">
            <v>99</v>
          </cell>
        </row>
        <row r="527">
          <cell r="A527">
            <v>63121</v>
          </cell>
          <cell r="B527">
            <v>63121</v>
          </cell>
          <cell r="C527" t="str">
            <v>Herrn</v>
          </cell>
          <cell r="D527" t="str">
            <v>Wüst</v>
          </cell>
          <cell r="E527" t="str">
            <v>Patrick</v>
          </cell>
          <cell r="F527" t="str">
            <v>Wüst Patrick</v>
          </cell>
          <cell r="J527" t="str">
            <v>CH</v>
          </cell>
          <cell r="K527">
            <v>29587</v>
          </cell>
          <cell r="L527" t="str">
            <v>NW</v>
          </cell>
          <cell r="M527" t="str">
            <v>J</v>
          </cell>
          <cell r="N527" t="str">
            <v>H</v>
          </cell>
          <cell r="O527" t="str">
            <v/>
          </cell>
          <cell r="P527">
            <v>99</v>
          </cell>
        </row>
        <row r="528">
          <cell r="A528">
            <v>63122</v>
          </cell>
          <cell r="B528">
            <v>63122</v>
          </cell>
          <cell r="C528" t="str">
            <v>Herrn</v>
          </cell>
          <cell r="D528" t="str">
            <v>Amstad</v>
          </cell>
          <cell r="E528" t="str">
            <v>Christian</v>
          </cell>
          <cell r="F528" t="str">
            <v>Amstad Christian</v>
          </cell>
          <cell r="J528" t="str">
            <v>CH</v>
          </cell>
          <cell r="K528">
            <v>27760</v>
          </cell>
          <cell r="L528" t="str">
            <v>NW</v>
          </cell>
          <cell r="M528" t="str">
            <v/>
          </cell>
          <cell r="N528" t="str">
            <v>H</v>
          </cell>
          <cell r="O528" t="str">
            <v/>
          </cell>
          <cell r="P528">
            <v>99</v>
          </cell>
        </row>
        <row r="529">
          <cell r="A529">
            <v>63123</v>
          </cell>
          <cell r="B529">
            <v>63123</v>
          </cell>
          <cell r="C529" t="str">
            <v>Frau</v>
          </cell>
          <cell r="D529" t="str">
            <v>Zelger</v>
          </cell>
          <cell r="E529" t="str">
            <v>Tamara</v>
          </cell>
          <cell r="F529" t="str">
            <v>Zelger Tamara</v>
          </cell>
          <cell r="J529" t="str">
            <v>CH</v>
          </cell>
          <cell r="K529">
            <v>32509</v>
          </cell>
          <cell r="L529" t="str">
            <v>NW</v>
          </cell>
          <cell r="M529" t="str">
            <v>Mini</v>
          </cell>
          <cell r="N529" t="str">
            <v>D</v>
          </cell>
          <cell r="O529" t="str">
            <v/>
          </cell>
          <cell r="P529">
            <v>99</v>
          </cell>
        </row>
        <row r="530">
          <cell r="A530">
            <v>63124</v>
          </cell>
          <cell r="B530">
            <v>63124</v>
          </cell>
          <cell r="C530" t="str">
            <v>Frau</v>
          </cell>
          <cell r="D530" t="str">
            <v>Najer</v>
          </cell>
          <cell r="E530" t="str">
            <v>Aline</v>
          </cell>
          <cell r="F530" t="str">
            <v>Najer Aline</v>
          </cell>
          <cell r="J530" t="str">
            <v>CH</v>
          </cell>
          <cell r="K530">
            <v>32143</v>
          </cell>
          <cell r="L530" t="str">
            <v>NW</v>
          </cell>
          <cell r="M530" t="str">
            <v>Mini</v>
          </cell>
          <cell r="N530" t="str">
            <v>D</v>
          </cell>
          <cell r="O530" t="str">
            <v/>
          </cell>
          <cell r="P530">
            <v>99</v>
          </cell>
        </row>
        <row r="531">
          <cell r="A531">
            <v>63125</v>
          </cell>
          <cell r="B531">
            <v>63125</v>
          </cell>
          <cell r="C531" t="str">
            <v>Herrn</v>
          </cell>
          <cell r="D531" t="str">
            <v>Najer</v>
          </cell>
          <cell r="E531" t="str">
            <v>Alexander</v>
          </cell>
          <cell r="F531" t="str">
            <v>Najer Alexander</v>
          </cell>
          <cell r="J531" t="str">
            <v>CH</v>
          </cell>
          <cell r="K531">
            <v>31413</v>
          </cell>
          <cell r="L531" t="str">
            <v>NW</v>
          </cell>
          <cell r="M531" t="str">
            <v>Mini</v>
          </cell>
          <cell r="N531" t="str">
            <v>H</v>
          </cell>
          <cell r="O531" t="str">
            <v/>
          </cell>
          <cell r="P531">
            <v>99</v>
          </cell>
        </row>
        <row r="532">
          <cell r="A532">
            <v>63126</v>
          </cell>
          <cell r="B532">
            <v>63126</v>
          </cell>
          <cell r="C532" t="str">
            <v>Herrn</v>
          </cell>
          <cell r="D532" t="str">
            <v>Zimmermann</v>
          </cell>
          <cell r="E532" t="str">
            <v>Marc</v>
          </cell>
          <cell r="F532" t="str">
            <v>Zimmermann Marc</v>
          </cell>
          <cell r="J532" t="str">
            <v>CH</v>
          </cell>
          <cell r="K532">
            <v>32509</v>
          </cell>
          <cell r="L532" t="str">
            <v>NW</v>
          </cell>
          <cell r="M532" t="str">
            <v>Mini</v>
          </cell>
          <cell r="N532" t="str">
            <v>H</v>
          </cell>
          <cell r="O532" t="str">
            <v/>
          </cell>
          <cell r="P532">
            <v>99</v>
          </cell>
        </row>
        <row r="533">
          <cell r="A533">
            <v>63127</v>
          </cell>
          <cell r="B533">
            <v>63127</v>
          </cell>
          <cell r="C533" t="str">
            <v>Frau</v>
          </cell>
          <cell r="D533" t="str">
            <v>Zimmermann</v>
          </cell>
          <cell r="E533" t="str">
            <v>Nadin</v>
          </cell>
          <cell r="F533" t="str">
            <v>Zimmermann Nadin</v>
          </cell>
          <cell r="J533" t="str">
            <v>CH</v>
          </cell>
          <cell r="K533">
            <v>31048</v>
          </cell>
          <cell r="L533" t="str">
            <v>NW</v>
          </cell>
          <cell r="M533" t="str">
            <v>Mini</v>
          </cell>
          <cell r="N533" t="str">
            <v>D</v>
          </cell>
          <cell r="O533" t="str">
            <v/>
          </cell>
          <cell r="P533">
            <v>99</v>
          </cell>
        </row>
        <row r="534">
          <cell r="A534">
            <v>63128</v>
          </cell>
          <cell r="B534">
            <v>63128</v>
          </cell>
          <cell r="C534" t="str">
            <v>Herrn</v>
          </cell>
          <cell r="D534" t="str">
            <v>Romano</v>
          </cell>
          <cell r="E534" t="str">
            <v>Silvio</v>
          </cell>
          <cell r="F534" t="str">
            <v>Romano Silvio</v>
          </cell>
          <cell r="J534" t="str">
            <v>CH</v>
          </cell>
          <cell r="K534">
            <v>27030</v>
          </cell>
          <cell r="L534" t="str">
            <v>NW</v>
          </cell>
          <cell r="M534" t="str">
            <v/>
          </cell>
          <cell r="N534" t="str">
            <v>H</v>
          </cell>
          <cell r="O534" t="str">
            <v/>
          </cell>
          <cell r="P534">
            <v>99</v>
          </cell>
        </row>
        <row r="535">
          <cell r="A535">
            <v>63129</v>
          </cell>
          <cell r="B535">
            <v>63129</v>
          </cell>
          <cell r="C535" t="str">
            <v>Herrn</v>
          </cell>
          <cell r="D535" t="str">
            <v>Häfliger</v>
          </cell>
          <cell r="E535" t="str">
            <v>Fritz</v>
          </cell>
          <cell r="F535" t="str">
            <v>Häfliger Fritz</v>
          </cell>
          <cell r="J535" t="str">
            <v>CH</v>
          </cell>
          <cell r="K535">
            <v>16072</v>
          </cell>
          <cell r="L535" t="str">
            <v>NW</v>
          </cell>
          <cell r="M535" t="str">
            <v/>
          </cell>
          <cell r="N535" t="str">
            <v>H</v>
          </cell>
          <cell r="O535" t="str">
            <v/>
          </cell>
          <cell r="P535">
            <v>99</v>
          </cell>
        </row>
        <row r="536">
          <cell r="A536">
            <v>63130</v>
          </cell>
          <cell r="B536">
            <v>63130</v>
          </cell>
          <cell r="C536" t="str">
            <v>Herrn</v>
          </cell>
          <cell r="D536" t="str">
            <v>Häcki</v>
          </cell>
          <cell r="E536" t="str">
            <v>Roni</v>
          </cell>
          <cell r="F536" t="str">
            <v>Häcki Roni</v>
          </cell>
          <cell r="J536" t="str">
            <v>CH</v>
          </cell>
          <cell r="K536">
            <v>33239</v>
          </cell>
          <cell r="L536" t="str">
            <v>NW</v>
          </cell>
          <cell r="M536" t="str">
            <v>Mini</v>
          </cell>
          <cell r="N536" t="str">
            <v>H</v>
          </cell>
          <cell r="O536" t="str">
            <v/>
          </cell>
          <cell r="P536">
            <v>99</v>
          </cell>
        </row>
        <row r="537">
          <cell r="A537">
            <v>63131</v>
          </cell>
          <cell r="B537">
            <v>63131</v>
          </cell>
          <cell r="C537" t="str">
            <v>Herrn</v>
          </cell>
          <cell r="D537" t="str">
            <v>Häcki</v>
          </cell>
          <cell r="E537" t="str">
            <v>Ramon</v>
          </cell>
          <cell r="F537" t="str">
            <v>Häcki Ramon</v>
          </cell>
          <cell r="J537" t="str">
            <v>CH</v>
          </cell>
          <cell r="K537">
            <v>31778</v>
          </cell>
          <cell r="L537" t="str">
            <v>NW</v>
          </cell>
          <cell r="M537" t="str">
            <v>Mini</v>
          </cell>
          <cell r="N537" t="str">
            <v>H</v>
          </cell>
          <cell r="O537" t="str">
            <v/>
          </cell>
          <cell r="P537">
            <v>99</v>
          </cell>
        </row>
        <row r="538">
          <cell r="A538">
            <v>63132</v>
          </cell>
          <cell r="B538">
            <v>63132</v>
          </cell>
          <cell r="C538" t="str">
            <v>Herrn</v>
          </cell>
          <cell r="D538" t="str">
            <v>Fürsinger</v>
          </cell>
          <cell r="E538" t="str">
            <v>Kevin</v>
          </cell>
          <cell r="F538" t="str">
            <v>Fürsinger Kevin</v>
          </cell>
          <cell r="J538" t="str">
            <v>CH</v>
          </cell>
          <cell r="K538">
            <v>32143</v>
          </cell>
          <cell r="L538" t="str">
            <v>NW</v>
          </cell>
          <cell r="M538" t="str">
            <v>Mini</v>
          </cell>
          <cell r="N538" t="str">
            <v>H</v>
          </cell>
          <cell r="O538" t="str">
            <v/>
          </cell>
          <cell r="P538">
            <v>99</v>
          </cell>
        </row>
        <row r="539">
          <cell r="A539">
            <v>63133</v>
          </cell>
          <cell r="B539">
            <v>63133</v>
          </cell>
          <cell r="C539" t="str">
            <v>Frau</v>
          </cell>
          <cell r="D539" t="str">
            <v>Odermatt</v>
          </cell>
          <cell r="E539" t="str">
            <v>Martina</v>
          </cell>
          <cell r="F539" t="str">
            <v>Odermatt Martina</v>
          </cell>
          <cell r="J539" t="str">
            <v>CH</v>
          </cell>
          <cell r="K539">
            <v>33604</v>
          </cell>
          <cell r="L539" t="str">
            <v>NW</v>
          </cell>
          <cell r="M539" t="str">
            <v>Mini</v>
          </cell>
          <cell r="N539" t="str">
            <v>D</v>
          </cell>
          <cell r="O539" t="str">
            <v/>
          </cell>
          <cell r="P539">
            <v>99</v>
          </cell>
        </row>
        <row r="540">
          <cell r="A540">
            <v>63134</v>
          </cell>
          <cell r="B540">
            <v>63134</v>
          </cell>
          <cell r="C540" t="str">
            <v>Frau</v>
          </cell>
          <cell r="D540" t="str">
            <v>Odermatt</v>
          </cell>
          <cell r="E540" t="str">
            <v>Jasmin</v>
          </cell>
          <cell r="F540" t="str">
            <v>Odermatt Jasmin</v>
          </cell>
          <cell r="J540" t="str">
            <v>CH</v>
          </cell>
          <cell r="K540">
            <v>32509</v>
          </cell>
          <cell r="L540" t="str">
            <v>NW</v>
          </cell>
          <cell r="M540" t="str">
            <v>Mini</v>
          </cell>
          <cell r="N540" t="str">
            <v>D</v>
          </cell>
          <cell r="O540" t="str">
            <v/>
          </cell>
          <cell r="P540">
            <v>99</v>
          </cell>
        </row>
        <row r="541">
          <cell r="A541">
            <v>63135</v>
          </cell>
          <cell r="B541">
            <v>63135</v>
          </cell>
          <cell r="C541" t="str">
            <v>Herrn</v>
          </cell>
          <cell r="D541" t="str">
            <v>Schwitzer</v>
          </cell>
          <cell r="E541" t="str">
            <v>Sacha</v>
          </cell>
          <cell r="F541" t="str">
            <v>Schwitzer Sacha</v>
          </cell>
          <cell r="J541" t="str">
            <v>CH</v>
          </cell>
          <cell r="K541">
            <v>32509</v>
          </cell>
          <cell r="L541" t="str">
            <v>NW</v>
          </cell>
          <cell r="M541" t="str">
            <v>Mini</v>
          </cell>
          <cell r="N541" t="str">
            <v>H</v>
          </cell>
          <cell r="O541" t="str">
            <v/>
          </cell>
          <cell r="P541">
            <v>99</v>
          </cell>
        </row>
        <row r="542">
          <cell r="A542">
            <v>63136</v>
          </cell>
          <cell r="B542">
            <v>63136</v>
          </cell>
          <cell r="C542" t="str">
            <v>Herrn</v>
          </cell>
          <cell r="D542" t="str">
            <v>Sokolaj</v>
          </cell>
          <cell r="E542" t="str">
            <v>Genc</v>
          </cell>
          <cell r="F542" t="str">
            <v>Sokolaj Genc</v>
          </cell>
          <cell r="J542" t="str">
            <v>CH</v>
          </cell>
          <cell r="K542">
            <v>31778</v>
          </cell>
          <cell r="L542" t="str">
            <v>NW</v>
          </cell>
          <cell r="M542" t="str">
            <v>Mini</v>
          </cell>
          <cell r="N542" t="str">
            <v>H</v>
          </cell>
          <cell r="O542" t="str">
            <v/>
          </cell>
          <cell r="P542">
            <v>99</v>
          </cell>
        </row>
        <row r="543">
          <cell r="A543">
            <v>63137</v>
          </cell>
          <cell r="B543">
            <v>63137</v>
          </cell>
          <cell r="C543" t="str">
            <v>Herrn</v>
          </cell>
          <cell r="D543" t="str">
            <v>von Rotz</v>
          </cell>
          <cell r="E543" t="str">
            <v>Florian</v>
          </cell>
          <cell r="F543" t="str">
            <v>von Rotz Florian</v>
          </cell>
          <cell r="J543" t="str">
            <v>CH</v>
          </cell>
          <cell r="K543">
            <v>31778</v>
          </cell>
          <cell r="L543" t="str">
            <v>NW</v>
          </cell>
          <cell r="M543" t="str">
            <v>Mini</v>
          </cell>
          <cell r="N543" t="str">
            <v>H</v>
          </cell>
          <cell r="O543" t="str">
            <v/>
          </cell>
          <cell r="P543">
            <v>99</v>
          </cell>
        </row>
        <row r="544">
          <cell r="A544">
            <v>63138</v>
          </cell>
          <cell r="B544">
            <v>63138</v>
          </cell>
          <cell r="C544" t="str">
            <v>Herrn</v>
          </cell>
          <cell r="D544" t="str">
            <v>Leuthold</v>
          </cell>
          <cell r="E544" t="str">
            <v>Philipp</v>
          </cell>
          <cell r="F544" t="str">
            <v>Leuthold Philipp</v>
          </cell>
          <cell r="J544" t="str">
            <v>CH</v>
          </cell>
          <cell r="K544">
            <v>32874</v>
          </cell>
          <cell r="L544" t="str">
            <v>NW</v>
          </cell>
          <cell r="M544" t="str">
            <v>Mini</v>
          </cell>
          <cell r="N544" t="str">
            <v>H</v>
          </cell>
          <cell r="O544" t="str">
            <v/>
          </cell>
          <cell r="P544">
            <v>99</v>
          </cell>
        </row>
        <row r="545">
          <cell r="A545">
            <v>63139</v>
          </cell>
          <cell r="B545">
            <v>63139</v>
          </cell>
          <cell r="C545" t="str">
            <v>Herrn</v>
          </cell>
          <cell r="D545" t="str">
            <v>Appert</v>
          </cell>
          <cell r="E545" t="str">
            <v>Michael</v>
          </cell>
          <cell r="F545" t="str">
            <v>Appert Michael</v>
          </cell>
          <cell r="J545" t="str">
            <v>CH</v>
          </cell>
          <cell r="K545">
            <v>31413</v>
          </cell>
          <cell r="L545" t="str">
            <v>NW</v>
          </cell>
          <cell r="M545" t="str">
            <v>Mini</v>
          </cell>
          <cell r="N545" t="str">
            <v>H</v>
          </cell>
          <cell r="O545" t="str">
            <v/>
          </cell>
          <cell r="P545">
            <v>99</v>
          </cell>
        </row>
        <row r="546">
          <cell r="A546">
            <v>20038</v>
          </cell>
          <cell r="B546">
            <v>20038</v>
          </cell>
          <cell r="C546" t="str">
            <v>Herrn</v>
          </cell>
          <cell r="D546" t="str">
            <v>Grand-Guillaume-P.</v>
          </cell>
          <cell r="E546" t="str">
            <v>Hector</v>
          </cell>
          <cell r="F546" t="str">
            <v>Grand-Guillaume-P. Hector</v>
          </cell>
          <cell r="G546" t="str">
            <v>Chemin de le Brume 4</v>
          </cell>
          <cell r="H546">
            <v>1110</v>
          </cell>
          <cell r="I546" t="str">
            <v>MORGES</v>
          </cell>
          <cell r="J546" t="str">
            <v>CH</v>
          </cell>
          <cell r="K546">
            <v>21551</v>
          </cell>
          <cell r="L546" t="str">
            <v>NE</v>
          </cell>
          <cell r="M546" t="str">
            <v/>
          </cell>
          <cell r="N546" t="str">
            <v>H</v>
          </cell>
          <cell r="O546" t="str">
            <v>HC</v>
          </cell>
          <cell r="P546">
            <v>95</v>
          </cell>
        </row>
        <row r="547">
          <cell r="A547">
            <v>20045</v>
          </cell>
          <cell r="B547">
            <v>20045</v>
          </cell>
          <cell r="C547" t="str">
            <v>Herrn</v>
          </cell>
          <cell r="D547" t="str">
            <v>Imhoff</v>
          </cell>
          <cell r="E547" t="str">
            <v>Pierre-Alain</v>
          </cell>
          <cell r="F547" t="str">
            <v>Imhoff Pierre-Alain</v>
          </cell>
          <cell r="G547" t="str">
            <v>Rue Ste-Hélène 30</v>
          </cell>
          <cell r="H547">
            <v>2000</v>
          </cell>
          <cell r="I547" t="str">
            <v>NEUCHÂTEL</v>
          </cell>
          <cell r="J547" t="str">
            <v>CH</v>
          </cell>
          <cell r="K547">
            <v>26299</v>
          </cell>
          <cell r="L547" t="str">
            <v>NE</v>
          </cell>
          <cell r="M547" t="str">
            <v/>
          </cell>
          <cell r="N547" t="str">
            <v>H</v>
          </cell>
          <cell r="O547" t="str">
            <v/>
          </cell>
          <cell r="P547">
            <v>95</v>
          </cell>
        </row>
        <row r="548">
          <cell r="A548">
            <v>20053</v>
          </cell>
          <cell r="B548">
            <v>20053</v>
          </cell>
          <cell r="C548" t="str">
            <v>Herrn</v>
          </cell>
          <cell r="D548" t="str">
            <v>Jucker</v>
          </cell>
          <cell r="E548" t="str">
            <v>Ueli</v>
          </cell>
          <cell r="F548" t="str">
            <v>Jucker Ueli</v>
          </cell>
          <cell r="G548" t="str">
            <v>Rue des Sources 3</v>
          </cell>
          <cell r="H548">
            <v>2014</v>
          </cell>
          <cell r="I548" t="str">
            <v>BÔLE</v>
          </cell>
          <cell r="J548" t="str">
            <v>CH</v>
          </cell>
          <cell r="K548">
            <v>24473</v>
          </cell>
          <cell r="L548" t="str">
            <v>NE</v>
          </cell>
          <cell r="M548" t="str">
            <v/>
          </cell>
          <cell r="N548" t="str">
            <v>H</v>
          </cell>
          <cell r="O548" t="str">
            <v/>
          </cell>
          <cell r="P548">
            <v>96</v>
          </cell>
        </row>
        <row r="549">
          <cell r="A549">
            <v>20057</v>
          </cell>
          <cell r="B549">
            <v>20057</v>
          </cell>
          <cell r="C549" t="str">
            <v>Herrn</v>
          </cell>
          <cell r="D549" t="str">
            <v>Ryser</v>
          </cell>
          <cell r="E549" t="str">
            <v>Alain</v>
          </cell>
          <cell r="F549" t="str">
            <v>Ryser Alain</v>
          </cell>
          <cell r="G549" t="str">
            <v>Rue de la Côte 15</v>
          </cell>
          <cell r="H549">
            <v>2052</v>
          </cell>
          <cell r="I549" t="str">
            <v>FONTAINEMELON</v>
          </cell>
          <cell r="J549" t="str">
            <v>CH</v>
          </cell>
          <cell r="K549">
            <v>24473</v>
          </cell>
          <cell r="L549" t="str">
            <v>NE</v>
          </cell>
          <cell r="M549" t="str">
            <v/>
          </cell>
          <cell r="N549" t="str">
            <v>H</v>
          </cell>
          <cell r="O549" t="str">
            <v>HC</v>
          </cell>
          <cell r="P549">
            <v>96</v>
          </cell>
        </row>
        <row r="550">
          <cell r="A550">
            <v>20066</v>
          </cell>
          <cell r="B550">
            <v>5966</v>
          </cell>
          <cell r="C550" t="str">
            <v>Herrn</v>
          </cell>
          <cell r="D550" t="str">
            <v>Zurcher</v>
          </cell>
          <cell r="E550" t="str">
            <v>Christophe</v>
          </cell>
          <cell r="F550" t="str">
            <v>Zurcher Christophe</v>
          </cell>
          <cell r="G550" t="str">
            <v>Colmarerstrasse 80</v>
          </cell>
          <cell r="H550">
            <v>4055</v>
          </cell>
          <cell r="I550" t="str">
            <v>BASEL</v>
          </cell>
          <cell r="J550" t="str">
            <v>CH</v>
          </cell>
          <cell r="K550">
            <v>27760</v>
          </cell>
          <cell r="L550" t="str">
            <v>NE</v>
          </cell>
          <cell r="M550" t="str">
            <v/>
          </cell>
          <cell r="N550" t="str">
            <v>H</v>
          </cell>
          <cell r="O550" t="str">
            <v/>
          </cell>
          <cell r="P550">
            <v>97</v>
          </cell>
        </row>
        <row r="551">
          <cell r="A551">
            <v>20067</v>
          </cell>
          <cell r="B551">
            <v>20067</v>
          </cell>
          <cell r="C551" t="str">
            <v>Herrn</v>
          </cell>
          <cell r="D551" t="str">
            <v>Indermühle</v>
          </cell>
          <cell r="E551" t="str">
            <v>Pierre-André</v>
          </cell>
          <cell r="F551" t="str">
            <v>Indermühle Pierre-André</v>
          </cell>
          <cell r="G551" t="str">
            <v>Rue des Parcs 53</v>
          </cell>
          <cell r="H551">
            <v>2000</v>
          </cell>
          <cell r="I551" t="str">
            <v>NEUCHÂTEL</v>
          </cell>
          <cell r="J551" t="str">
            <v>CH</v>
          </cell>
          <cell r="K551">
            <v>16803</v>
          </cell>
          <cell r="L551" t="str">
            <v>NE</v>
          </cell>
          <cell r="M551" t="str">
            <v/>
          </cell>
          <cell r="N551" t="str">
            <v>H</v>
          </cell>
          <cell r="O551" t="str">
            <v/>
          </cell>
          <cell r="P551">
            <v>97</v>
          </cell>
        </row>
        <row r="552">
          <cell r="A552">
            <v>20068</v>
          </cell>
          <cell r="B552">
            <v>20068</v>
          </cell>
          <cell r="C552" t="str">
            <v>Herrn</v>
          </cell>
          <cell r="D552" t="str">
            <v>Damaso</v>
          </cell>
          <cell r="E552" t="str">
            <v>Nelson</v>
          </cell>
          <cell r="F552" t="str">
            <v>Damaso Nelson</v>
          </cell>
          <cell r="G552" t="str">
            <v>Rue du Château 27</v>
          </cell>
          <cell r="H552">
            <v>2034</v>
          </cell>
          <cell r="I552" t="str">
            <v>Peseux</v>
          </cell>
          <cell r="J552" t="str">
            <v>PORT</v>
          </cell>
          <cell r="K552">
            <v>29587</v>
          </cell>
          <cell r="L552" t="str">
            <v>NE</v>
          </cell>
          <cell r="M552" t="str">
            <v>J</v>
          </cell>
          <cell r="N552" t="str">
            <v>H</v>
          </cell>
          <cell r="O552" t="str">
            <v/>
          </cell>
          <cell r="P552">
            <v>99</v>
          </cell>
        </row>
        <row r="553">
          <cell r="A553">
            <v>20069</v>
          </cell>
          <cell r="B553">
            <v>20069</v>
          </cell>
          <cell r="C553" t="str">
            <v>Herrn</v>
          </cell>
          <cell r="D553" t="str">
            <v>Chillura</v>
          </cell>
          <cell r="E553" t="str">
            <v>Vincent</v>
          </cell>
          <cell r="F553" t="str">
            <v>Chillura Vincent</v>
          </cell>
          <cell r="G553" t="str">
            <v>Verger 3</v>
          </cell>
          <cell r="H553">
            <v>2017</v>
          </cell>
          <cell r="I553" t="str">
            <v>Boudry</v>
          </cell>
          <cell r="J553" t="str">
            <v>I</v>
          </cell>
          <cell r="K553">
            <v>24108</v>
          </cell>
          <cell r="L553" t="str">
            <v>NE</v>
          </cell>
          <cell r="M553" t="str">
            <v/>
          </cell>
          <cell r="N553" t="str">
            <v>H</v>
          </cell>
          <cell r="O553" t="str">
            <v/>
          </cell>
        </row>
        <row r="554">
          <cell r="A554">
            <v>12011</v>
          </cell>
          <cell r="B554">
            <v>12011</v>
          </cell>
          <cell r="C554" t="str">
            <v>Herrn</v>
          </cell>
          <cell r="D554" t="str">
            <v xml:space="preserve">Albisetti </v>
          </cell>
          <cell r="E554" t="str">
            <v>Pascal</v>
          </cell>
          <cell r="F554" t="str">
            <v>Albisetti  Pascal</v>
          </cell>
          <cell r="G554" t="str">
            <v>Chemin Mouille-Galland 10</v>
          </cell>
          <cell r="H554">
            <v>1214</v>
          </cell>
          <cell r="I554" t="str">
            <v>VERNIER</v>
          </cell>
          <cell r="J554" t="str">
            <v>CH</v>
          </cell>
          <cell r="K554">
            <v>22394</v>
          </cell>
          <cell r="L554" t="str">
            <v>GE</v>
          </cell>
          <cell r="M554" t="str">
            <v/>
          </cell>
          <cell r="N554" t="str">
            <v>H</v>
          </cell>
          <cell r="O554" t="str">
            <v>HB</v>
          </cell>
          <cell r="P554">
            <v>82</v>
          </cell>
        </row>
        <row r="555">
          <cell r="A555">
            <v>12015</v>
          </cell>
          <cell r="B555">
            <v>12015</v>
          </cell>
          <cell r="C555" t="str">
            <v>Herrn</v>
          </cell>
          <cell r="D555" t="str">
            <v xml:space="preserve">Andrey </v>
          </cell>
          <cell r="E555" t="str">
            <v>Jean-Pierre</v>
          </cell>
          <cell r="F555" t="str">
            <v>Andrey  Jean-Pierre</v>
          </cell>
          <cell r="G555" t="str">
            <v>Rte de Pres-Bois 20</v>
          </cell>
          <cell r="H555">
            <v>1215</v>
          </cell>
          <cell r="I555" t="str">
            <v>GENEVE 15</v>
          </cell>
          <cell r="J555" t="str">
            <v>CH</v>
          </cell>
          <cell r="K555">
            <v>14641</v>
          </cell>
          <cell r="L555" t="str">
            <v>GE</v>
          </cell>
          <cell r="M555" t="str">
            <v/>
          </cell>
          <cell r="N555" t="str">
            <v>H</v>
          </cell>
          <cell r="O555" t="str">
            <v/>
          </cell>
          <cell r="P555">
            <v>84</v>
          </cell>
        </row>
        <row r="556">
          <cell r="A556">
            <v>12016</v>
          </cell>
          <cell r="B556">
            <v>12016</v>
          </cell>
          <cell r="C556" t="str">
            <v>Herrn</v>
          </cell>
          <cell r="D556" t="str">
            <v xml:space="preserve">Andrey </v>
          </cell>
          <cell r="E556" t="str">
            <v>Olivier</v>
          </cell>
          <cell r="F556" t="str">
            <v>Andrey  Olivier</v>
          </cell>
          <cell r="G556" t="str">
            <v>Chemin du Ruttet 6</v>
          </cell>
          <cell r="H556">
            <v>1196</v>
          </cell>
          <cell r="I556" t="str">
            <v>GLAND</v>
          </cell>
          <cell r="J556" t="str">
            <v>CH</v>
          </cell>
          <cell r="K556">
            <v>25047</v>
          </cell>
          <cell r="L556" t="str">
            <v>GE</v>
          </cell>
          <cell r="M556" t="str">
            <v/>
          </cell>
          <cell r="N556" t="str">
            <v>H</v>
          </cell>
          <cell r="O556" t="str">
            <v>HB</v>
          </cell>
          <cell r="P556">
            <v>89</v>
          </cell>
        </row>
        <row r="557">
          <cell r="A557">
            <v>12021</v>
          </cell>
          <cell r="B557">
            <v>6086</v>
          </cell>
          <cell r="C557" t="str">
            <v>Herrn</v>
          </cell>
          <cell r="D557" t="str">
            <v>Aseron</v>
          </cell>
          <cell r="E557" t="str">
            <v>Roldan</v>
          </cell>
          <cell r="F557" t="str">
            <v>Aseron Roldan</v>
          </cell>
          <cell r="G557" t="str">
            <v>Rue Francois Durafour 9</v>
          </cell>
          <cell r="H557">
            <v>1220</v>
          </cell>
          <cell r="I557" t="str">
            <v>AVANCHET</v>
          </cell>
          <cell r="J557" t="str">
            <v>PHIL</v>
          </cell>
          <cell r="K557">
            <v>18985</v>
          </cell>
          <cell r="L557" t="str">
            <v>GE</v>
          </cell>
          <cell r="M557" t="str">
            <v/>
          </cell>
          <cell r="N557" t="str">
            <v>H</v>
          </cell>
          <cell r="O557" t="str">
            <v/>
          </cell>
          <cell r="P557">
            <v>91</v>
          </cell>
        </row>
        <row r="558">
          <cell r="A558">
            <v>12022</v>
          </cell>
          <cell r="B558">
            <v>12022</v>
          </cell>
          <cell r="C558" t="str">
            <v>Frau</v>
          </cell>
          <cell r="D558" t="str">
            <v xml:space="preserve">Bernasconi-Astier </v>
          </cell>
          <cell r="E558" t="str">
            <v>Jocelyne</v>
          </cell>
          <cell r="F558" t="str">
            <v>Bernasconi-Astier  Jocelyne</v>
          </cell>
          <cell r="G558" t="str">
            <v>Route de Frontenex 108</v>
          </cell>
          <cell r="H558">
            <v>1208</v>
          </cell>
          <cell r="I558" t="str">
            <v>GENEVE</v>
          </cell>
          <cell r="J558" t="str">
            <v>CH</v>
          </cell>
          <cell r="K558">
            <v>17179</v>
          </cell>
          <cell r="L558" t="str">
            <v>GE</v>
          </cell>
          <cell r="M558" t="str">
            <v/>
          </cell>
          <cell r="N558" t="str">
            <v>D</v>
          </cell>
          <cell r="O558" t="str">
            <v/>
          </cell>
          <cell r="P558">
            <v>73</v>
          </cell>
        </row>
        <row r="559">
          <cell r="A559">
            <v>12023</v>
          </cell>
          <cell r="B559">
            <v>12023</v>
          </cell>
          <cell r="C559" t="str">
            <v>Herrn</v>
          </cell>
          <cell r="D559" t="str">
            <v xml:space="preserve">Astor </v>
          </cell>
          <cell r="E559" t="str">
            <v>Alain</v>
          </cell>
          <cell r="F559" t="str">
            <v>Astor  Alain</v>
          </cell>
          <cell r="G559" t="str">
            <v>Immeuble les Chenes Batiment C</v>
          </cell>
          <cell r="H559" t="str">
            <v>F-74140</v>
          </cell>
          <cell r="I559" t="str">
            <v>VEIGY-FONCENEX</v>
          </cell>
          <cell r="J559" t="str">
            <v>F</v>
          </cell>
          <cell r="K559">
            <v>16025</v>
          </cell>
          <cell r="L559" t="str">
            <v>GE</v>
          </cell>
          <cell r="M559" t="str">
            <v/>
          </cell>
          <cell r="N559" t="str">
            <v>H</v>
          </cell>
          <cell r="O559" t="str">
            <v>HC</v>
          </cell>
          <cell r="P559">
            <v>84</v>
          </cell>
        </row>
        <row r="560">
          <cell r="A560">
            <v>12024</v>
          </cell>
          <cell r="B560">
            <v>12024</v>
          </cell>
          <cell r="C560" t="str">
            <v>Herrn</v>
          </cell>
          <cell r="D560" t="str">
            <v>Auboeuf</v>
          </cell>
          <cell r="E560" t="str">
            <v>Maurice</v>
          </cell>
          <cell r="F560" t="str">
            <v>Auboeuf Maurice</v>
          </cell>
          <cell r="G560" t="str">
            <v>Rue de Fremis 65</v>
          </cell>
          <cell r="H560">
            <v>1241</v>
          </cell>
          <cell r="I560" t="str">
            <v>PUPLINGES</v>
          </cell>
          <cell r="J560" t="str">
            <v>F</v>
          </cell>
          <cell r="K560">
            <v>15522</v>
          </cell>
          <cell r="L560" t="str">
            <v>GE</v>
          </cell>
          <cell r="M560" t="str">
            <v/>
          </cell>
          <cell r="N560" t="str">
            <v>H</v>
          </cell>
          <cell r="O560" t="str">
            <v/>
          </cell>
          <cell r="P560">
            <v>72</v>
          </cell>
        </row>
        <row r="561">
          <cell r="A561">
            <v>12025</v>
          </cell>
          <cell r="B561">
            <v>6087</v>
          </cell>
          <cell r="C561" t="str">
            <v>Frau</v>
          </cell>
          <cell r="D561" t="str">
            <v>Bachmann</v>
          </cell>
          <cell r="E561" t="str">
            <v>Heidi</v>
          </cell>
          <cell r="F561" t="str">
            <v>Bachmann Heidi</v>
          </cell>
          <cell r="G561" t="str">
            <v>Rue Jean Pelletier 7</v>
          </cell>
          <cell r="H561">
            <v>1225</v>
          </cell>
          <cell r="I561" t="str">
            <v>CHENE-BOURG</v>
          </cell>
          <cell r="J561" t="str">
            <v>CH</v>
          </cell>
          <cell r="K561">
            <v>17131</v>
          </cell>
          <cell r="L561" t="str">
            <v>GE</v>
          </cell>
          <cell r="M561" t="str">
            <v/>
          </cell>
          <cell r="N561" t="str">
            <v>D</v>
          </cell>
          <cell r="O561" t="str">
            <v/>
          </cell>
          <cell r="P561">
            <v>83</v>
          </cell>
        </row>
        <row r="562">
          <cell r="A562">
            <v>12027</v>
          </cell>
          <cell r="B562">
            <v>5528</v>
          </cell>
          <cell r="C562" t="str">
            <v>Frau</v>
          </cell>
          <cell r="D562" t="str">
            <v xml:space="preserve">Barbezat </v>
          </cell>
          <cell r="E562" t="str">
            <v>Carmen</v>
          </cell>
          <cell r="F562" t="str">
            <v>Barbezat  Carmen</v>
          </cell>
          <cell r="G562" t="str">
            <v>Ch. des Rouettes 1</v>
          </cell>
          <cell r="H562">
            <v>1233</v>
          </cell>
          <cell r="I562" t="str">
            <v>BERNEX</v>
          </cell>
          <cell r="J562" t="str">
            <v>CH</v>
          </cell>
          <cell r="K562">
            <v>22548</v>
          </cell>
          <cell r="L562" t="str">
            <v>GE</v>
          </cell>
          <cell r="M562" t="str">
            <v/>
          </cell>
          <cell r="N562" t="str">
            <v>D</v>
          </cell>
          <cell r="O562" t="str">
            <v/>
          </cell>
          <cell r="P562">
            <v>82</v>
          </cell>
        </row>
        <row r="563">
          <cell r="A563">
            <v>12028</v>
          </cell>
          <cell r="B563">
            <v>12028</v>
          </cell>
          <cell r="C563" t="str">
            <v>Herrn</v>
          </cell>
          <cell r="D563" t="str">
            <v xml:space="preserve">Barbezat </v>
          </cell>
          <cell r="E563" t="str">
            <v>Francis</v>
          </cell>
          <cell r="F563" t="str">
            <v>Barbezat  Francis</v>
          </cell>
          <cell r="G563" t="str">
            <v>Ch. des Rouettes 1</v>
          </cell>
          <cell r="H563">
            <v>1233</v>
          </cell>
          <cell r="I563" t="str">
            <v>BERNEX</v>
          </cell>
          <cell r="J563" t="str">
            <v>CH</v>
          </cell>
          <cell r="K563">
            <v>20912</v>
          </cell>
          <cell r="L563" t="str">
            <v>GE</v>
          </cell>
          <cell r="M563" t="str">
            <v/>
          </cell>
          <cell r="N563" t="str">
            <v>H</v>
          </cell>
          <cell r="O563" t="str">
            <v>HA</v>
          </cell>
          <cell r="P563">
            <v>82</v>
          </cell>
        </row>
        <row r="564">
          <cell r="A564">
            <v>12029</v>
          </cell>
          <cell r="B564">
            <v>12029</v>
          </cell>
          <cell r="C564" t="str">
            <v>Herrn</v>
          </cell>
          <cell r="D564" t="str">
            <v>Basso</v>
          </cell>
          <cell r="E564" t="str">
            <v>Robert</v>
          </cell>
          <cell r="F564" t="str">
            <v>Basso Robert</v>
          </cell>
          <cell r="G564" t="str">
            <v>Route de Chene 130</v>
          </cell>
          <cell r="H564">
            <v>1224</v>
          </cell>
          <cell r="I564" t="str">
            <v>CHÊNE-BOUGERIES GE</v>
          </cell>
          <cell r="J564" t="str">
            <v>I</v>
          </cell>
          <cell r="K564">
            <v>20455</v>
          </cell>
          <cell r="L564" t="str">
            <v>GE</v>
          </cell>
          <cell r="M564" t="str">
            <v/>
          </cell>
          <cell r="N564" t="str">
            <v>H</v>
          </cell>
          <cell r="O564" t="str">
            <v/>
          </cell>
          <cell r="P564">
            <v>83</v>
          </cell>
        </row>
        <row r="565">
          <cell r="A565">
            <v>12032</v>
          </cell>
          <cell r="B565">
            <v>12032</v>
          </cell>
          <cell r="C565" t="str">
            <v>Frau</v>
          </cell>
          <cell r="D565" t="str">
            <v>Chacun-Berger</v>
          </cell>
          <cell r="E565" t="str">
            <v>Brigitte</v>
          </cell>
          <cell r="F565" t="str">
            <v>Chacun-Berger Brigitte</v>
          </cell>
          <cell r="G565" t="str">
            <v>Rue Liotard 83</v>
          </cell>
          <cell r="H565">
            <v>1203</v>
          </cell>
          <cell r="I565" t="str">
            <v>GENEVE</v>
          </cell>
          <cell r="J565" t="str">
            <v>CH</v>
          </cell>
          <cell r="K565">
            <v>23290</v>
          </cell>
          <cell r="L565" t="str">
            <v>GE</v>
          </cell>
          <cell r="M565" t="str">
            <v/>
          </cell>
          <cell r="N565" t="str">
            <v>D</v>
          </cell>
          <cell r="O565" t="str">
            <v>DB</v>
          </cell>
          <cell r="P565">
            <v>91</v>
          </cell>
        </row>
        <row r="566">
          <cell r="A566">
            <v>12034</v>
          </cell>
          <cell r="B566">
            <v>12034</v>
          </cell>
          <cell r="C566" t="str">
            <v>Herrn</v>
          </cell>
          <cell r="D566" t="str">
            <v>Bernasconi</v>
          </cell>
          <cell r="E566" t="str">
            <v>Claude</v>
          </cell>
          <cell r="F566" t="str">
            <v>Bernasconi Claude</v>
          </cell>
          <cell r="G566" t="str">
            <v>Route de Frontenex 108</v>
          </cell>
          <cell r="H566">
            <v>1208</v>
          </cell>
          <cell r="I566" t="str">
            <v>GENEVE</v>
          </cell>
          <cell r="J566" t="str">
            <v>CH</v>
          </cell>
          <cell r="K566">
            <v>16921</v>
          </cell>
          <cell r="L566" t="str">
            <v>GE</v>
          </cell>
          <cell r="M566" t="str">
            <v/>
          </cell>
          <cell r="N566" t="str">
            <v>H</v>
          </cell>
          <cell r="O566" t="str">
            <v>HA</v>
          </cell>
          <cell r="P566">
            <v>69</v>
          </cell>
        </row>
        <row r="567">
          <cell r="A567">
            <v>12035</v>
          </cell>
          <cell r="B567">
            <v>12035</v>
          </cell>
          <cell r="C567" t="str">
            <v>Herrn</v>
          </cell>
          <cell r="D567" t="str">
            <v xml:space="preserve">Bernasconi </v>
          </cell>
          <cell r="E567" t="str">
            <v>Fernand</v>
          </cell>
          <cell r="F567" t="str">
            <v>Bernasconi  Fernand</v>
          </cell>
          <cell r="G567" t="str">
            <v>Avenue de Vaudagne 51</v>
          </cell>
          <cell r="H567">
            <v>1217</v>
          </cell>
          <cell r="I567" t="str">
            <v>MEYRIN</v>
          </cell>
          <cell r="J567" t="str">
            <v>CH</v>
          </cell>
          <cell r="K567">
            <v>16023</v>
          </cell>
          <cell r="L567" t="str">
            <v>GE</v>
          </cell>
          <cell r="M567" t="str">
            <v/>
          </cell>
          <cell r="N567" t="str">
            <v>H</v>
          </cell>
          <cell r="O567" t="str">
            <v/>
          </cell>
          <cell r="P567">
            <v>73</v>
          </cell>
        </row>
        <row r="568">
          <cell r="A568">
            <v>12037</v>
          </cell>
          <cell r="B568">
            <v>12037</v>
          </cell>
          <cell r="C568" t="str">
            <v>Herrn</v>
          </cell>
          <cell r="D568" t="str">
            <v xml:space="preserve">Bertoli </v>
          </cell>
          <cell r="E568" t="str">
            <v>Giorgio</v>
          </cell>
          <cell r="F568" t="str">
            <v>Bertoli  Giorgio</v>
          </cell>
          <cell r="G568" t="str">
            <v>Chemin des Ailes 47</v>
          </cell>
          <cell r="H568">
            <v>1216</v>
          </cell>
          <cell r="I568" t="str">
            <v>COINTRIN</v>
          </cell>
          <cell r="J568" t="str">
            <v>I</v>
          </cell>
          <cell r="K568">
            <v>17074</v>
          </cell>
          <cell r="L568" t="str">
            <v>GE</v>
          </cell>
          <cell r="M568" t="str">
            <v/>
          </cell>
          <cell r="N568" t="str">
            <v>H</v>
          </cell>
          <cell r="O568" t="str">
            <v>HA</v>
          </cell>
          <cell r="P568">
            <v>73</v>
          </cell>
        </row>
        <row r="569">
          <cell r="A569">
            <v>12038</v>
          </cell>
          <cell r="B569">
            <v>5533</v>
          </cell>
          <cell r="C569" t="str">
            <v>Frau</v>
          </cell>
          <cell r="D569" t="str">
            <v>Clement</v>
          </cell>
          <cell r="E569" t="str">
            <v>Patrizia</v>
          </cell>
          <cell r="F569" t="str">
            <v>Clement Patrizia</v>
          </cell>
          <cell r="G569" t="str">
            <v>Av. des Libellules 8</v>
          </cell>
          <cell r="H569">
            <v>1219</v>
          </cell>
          <cell r="I569" t="str">
            <v>CHATELAINE</v>
          </cell>
          <cell r="J569" t="str">
            <v>CH</v>
          </cell>
          <cell r="K569">
            <v>26307</v>
          </cell>
          <cell r="L569" t="str">
            <v>GE</v>
          </cell>
          <cell r="M569" t="str">
            <v/>
          </cell>
          <cell r="N569" t="str">
            <v>D</v>
          </cell>
          <cell r="O569" t="str">
            <v>DA</v>
          </cell>
          <cell r="P569">
            <v>87</v>
          </cell>
        </row>
        <row r="570">
          <cell r="A570">
            <v>12043</v>
          </cell>
          <cell r="B570">
            <v>12043</v>
          </cell>
          <cell r="C570" t="str">
            <v>Herrn</v>
          </cell>
          <cell r="D570" t="str">
            <v xml:space="preserve">Birrer </v>
          </cell>
          <cell r="E570" t="str">
            <v>Gilbert</v>
          </cell>
          <cell r="F570" t="str">
            <v>Birrer  Gilbert</v>
          </cell>
          <cell r="G570" t="str">
            <v>Ch. de Beau-Soleil 34</v>
          </cell>
          <cell r="H570">
            <v>1206</v>
          </cell>
          <cell r="I570" t="str">
            <v>CHAMPEL</v>
          </cell>
          <cell r="J570" t="str">
            <v>CH</v>
          </cell>
          <cell r="K570">
            <v>19960</v>
          </cell>
          <cell r="L570" t="str">
            <v>GE</v>
          </cell>
          <cell r="M570" t="str">
            <v/>
          </cell>
          <cell r="N570" t="str">
            <v>H</v>
          </cell>
          <cell r="O570" t="str">
            <v/>
          </cell>
          <cell r="P570">
            <v>83</v>
          </cell>
        </row>
        <row r="571">
          <cell r="A571">
            <v>12044</v>
          </cell>
          <cell r="B571">
            <v>12044</v>
          </cell>
          <cell r="C571" t="str">
            <v>Herrn</v>
          </cell>
          <cell r="D571" t="str">
            <v xml:space="preserve">Blanc </v>
          </cell>
          <cell r="E571" t="str">
            <v>Gerard</v>
          </cell>
          <cell r="F571" t="str">
            <v>Blanc  Gerard</v>
          </cell>
          <cell r="G571" t="str">
            <v>Square Clair-Matin 5</v>
          </cell>
          <cell r="H571">
            <v>1213</v>
          </cell>
          <cell r="I571" t="str">
            <v>PETIT-LANCY</v>
          </cell>
          <cell r="J571" t="str">
            <v>CH</v>
          </cell>
          <cell r="K571">
            <v>19270</v>
          </cell>
          <cell r="L571" t="str">
            <v>GE</v>
          </cell>
          <cell r="M571" t="str">
            <v/>
          </cell>
          <cell r="N571" t="str">
            <v>H</v>
          </cell>
          <cell r="O571" t="str">
            <v/>
          </cell>
          <cell r="P571">
            <v>77</v>
          </cell>
        </row>
        <row r="572">
          <cell r="A572">
            <v>12045</v>
          </cell>
          <cell r="B572">
            <v>12045</v>
          </cell>
          <cell r="C572" t="str">
            <v>Herrn</v>
          </cell>
          <cell r="D572" t="str">
            <v xml:space="preserve">Bonzon </v>
          </cell>
          <cell r="E572" t="str">
            <v>Christian</v>
          </cell>
          <cell r="F572" t="str">
            <v>Bonzon  Christian</v>
          </cell>
          <cell r="G572" t="str">
            <v>Chemin Pre-Marquis 7 E</v>
          </cell>
          <cell r="H572">
            <v>1241</v>
          </cell>
          <cell r="I572" t="str">
            <v>PUPLINGES</v>
          </cell>
          <cell r="J572" t="str">
            <v>CH</v>
          </cell>
          <cell r="K572">
            <v>20041</v>
          </cell>
          <cell r="L572" t="str">
            <v>GE</v>
          </cell>
          <cell r="M572" t="str">
            <v/>
          </cell>
          <cell r="N572" t="str">
            <v>H</v>
          </cell>
          <cell r="O572" t="str">
            <v/>
          </cell>
          <cell r="P572">
            <v>83</v>
          </cell>
        </row>
        <row r="573">
          <cell r="A573">
            <v>12046</v>
          </cell>
          <cell r="B573">
            <v>12046</v>
          </cell>
          <cell r="C573" t="str">
            <v>Herrn</v>
          </cell>
          <cell r="D573" t="str">
            <v xml:space="preserve">Bouillane </v>
          </cell>
          <cell r="E573" t="str">
            <v>Roland</v>
          </cell>
          <cell r="F573" t="str">
            <v>Bouillane  Roland</v>
          </cell>
          <cell r="G573" t="str">
            <v>Rue Oscar-Bider 5</v>
          </cell>
          <cell r="H573">
            <v>1220</v>
          </cell>
          <cell r="I573" t="str">
            <v>AVANCHETS</v>
          </cell>
          <cell r="J573" t="str">
            <v>CH</v>
          </cell>
          <cell r="K573">
            <v>15621</v>
          </cell>
          <cell r="L573" t="str">
            <v>GE</v>
          </cell>
          <cell r="M573" t="str">
            <v/>
          </cell>
          <cell r="N573" t="str">
            <v>H</v>
          </cell>
          <cell r="O573" t="str">
            <v>HC</v>
          </cell>
          <cell r="P573">
            <v>85</v>
          </cell>
        </row>
        <row r="574">
          <cell r="A574">
            <v>12048</v>
          </cell>
          <cell r="B574">
            <v>5539</v>
          </cell>
          <cell r="C574" t="str">
            <v>Frau</v>
          </cell>
          <cell r="D574" t="str">
            <v>Bourgeois</v>
          </cell>
          <cell r="E574" t="str">
            <v>Daniele</v>
          </cell>
          <cell r="F574" t="str">
            <v>Bourgeois Daniele</v>
          </cell>
          <cell r="G574" t="str">
            <v>Avenue du Lignon 74</v>
          </cell>
          <cell r="H574">
            <v>1219</v>
          </cell>
          <cell r="I574" t="str">
            <v>LE LIGNON</v>
          </cell>
          <cell r="J574" t="str">
            <v>CH</v>
          </cell>
          <cell r="K574">
            <v>18704</v>
          </cell>
          <cell r="L574" t="str">
            <v>GE</v>
          </cell>
          <cell r="M574" t="str">
            <v/>
          </cell>
          <cell r="N574" t="str">
            <v>D</v>
          </cell>
          <cell r="O574" t="str">
            <v/>
          </cell>
          <cell r="P574">
            <v>72</v>
          </cell>
        </row>
        <row r="575">
          <cell r="A575">
            <v>12049</v>
          </cell>
          <cell r="B575">
            <v>12049</v>
          </cell>
          <cell r="C575" t="str">
            <v>Herrn</v>
          </cell>
          <cell r="D575" t="str">
            <v xml:space="preserve">Bourgeois </v>
          </cell>
          <cell r="E575" t="str">
            <v>Henri</v>
          </cell>
          <cell r="F575" t="str">
            <v>Bourgeois  Henri</v>
          </cell>
          <cell r="G575" t="str">
            <v>Avenue du Lignon 74</v>
          </cell>
          <cell r="H575">
            <v>1219</v>
          </cell>
          <cell r="I575" t="str">
            <v>LE LIGNON</v>
          </cell>
          <cell r="J575" t="str">
            <v>CH</v>
          </cell>
          <cell r="K575">
            <v>13443</v>
          </cell>
          <cell r="L575" t="str">
            <v>GE</v>
          </cell>
          <cell r="M575" t="str">
            <v/>
          </cell>
          <cell r="N575" t="str">
            <v>H</v>
          </cell>
          <cell r="O575" t="str">
            <v>HA</v>
          </cell>
          <cell r="P575">
            <v>71</v>
          </cell>
        </row>
        <row r="576">
          <cell r="A576">
            <v>12050</v>
          </cell>
          <cell r="B576">
            <v>12050</v>
          </cell>
          <cell r="C576" t="str">
            <v>Herrn</v>
          </cell>
          <cell r="D576" t="str">
            <v xml:space="preserve">Bracaloni </v>
          </cell>
          <cell r="E576" t="str">
            <v>Mauro</v>
          </cell>
          <cell r="F576" t="str">
            <v>Bracaloni  Mauro</v>
          </cell>
          <cell r="G576" t="str">
            <v>Rue Patru 2</v>
          </cell>
          <cell r="H576">
            <v>1205</v>
          </cell>
          <cell r="I576" t="str">
            <v>GENEVE</v>
          </cell>
          <cell r="J576" t="str">
            <v>CH</v>
          </cell>
          <cell r="K576">
            <v>17030</v>
          </cell>
          <cell r="L576" t="str">
            <v>GE</v>
          </cell>
          <cell r="M576" t="str">
            <v/>
          </cell>
          <cell r="N576" t="str">
            <v>H</v>
          </cell>
          <cell r="O576" t="str">
            <v>HA</v>
          </cell>
          <cell r="P576">
            <v>75</v>
          </cell>
        </row>
        <row r="577">
          <cell r="A577">
            <v>12051</v>
          </cell>
          <cell r="B577">
            <v>12051</v>
          </cell>
          <cell r="C577" t="str">
            <v>Herrn</v>
          </cell>
          <cell r="D577" t="str">
            <v xml:space="preserve">Bravo </v>
          </cell>
          <cell r="E577" t="str">
            <v>Mario</v>
          </cell>
          <cell r="F577" t="str">
            <v>Bravo  Mario</v>
          </cell>
          <cell r="G577" t="str">
            <v>Av. Bois-de-la-Chapelle 15</v>
          </cell>
          <cell r="H577">
            <v>1213</v>
          </cell>
          <cell r="I577" t="str">
            <v>ONEX</v>
          </cell>
          <cell r="J577" t="str">
            <v>CH</v>
          </cell>
          <cell r="K577">
            <v>21022</v>
          </cell>
          <cell r="L577" t="str">
            <v>GE</v>
          </cell>
          <cell r="M577" t="str">
            <v/>
          </cell>
          <cell r="N577" t="str">
            <v>H</v>
          </cell>
          <cell r="O577" t="str">
            <v>HA</v>
          </cell>
          <cell r="P577">
            <v>81</v>
          </cell>
        </row>
        <row r="578">
          <cell r="A578">
            <v>12053</v>
          </cell>
          <cell r="B578">
            <v>12053</v>
          </cell>
          <cell r="C578" t="str">
            <v>Herrn</v>
          </cell>
          <cell r="D578" t="str">
            <v>Bujan</v>
          </cell>
          <cell r="E578" t="str">
            <v>Jose</v>
          </cell>
          <cell r="F578" t="str">
            <v>Bujan Jose</v>
          </cell>
          <cell r="G578" t="str">
            <v>Av. de Bel-Air</v>
          </cell>
          <cell r="H578">
            <v>1225</v>
          </cell>
          <cell r="I578" t="str">
            <v>CHENE-BOURG</v>
          </cell>
          <cell r="J578" t="str">
            <v>CH</v>
          </cell>
          <cell r="K578">
            <v>16709</v>
          </cell>
          <cell r="L578" t="str">
            <v>GE</v>
          </cell>
          <cell r="M578" t="str">
            <v/>
          </cell>
          <cell r="N578" t="str">
            <v>H</v>
          </cell>
          <cell r="O578" t="str">
            <v>HC</v>
          </cell>
          <cell r="P578">
            <v>87</v>
          </cell>
        </row>
        <row r="579">
          <cell r="A579">
            <v>12054</v>
          </cell>
          <cell r="B579">
            <v>12054</v>
          </cell>
          <cell r="C579" t="str">
            <v>Herrn</v>
          </cell>
          <cell r="D579" t="str">
            <v>Bull</v>
          </cell>
          <cell r="E579" t="str">
            <v>Marco</v>
          </cell>
          <cell r="F579" t="str">
            <v>Bull Marco</v>
          </cell>
          <cell r="G579" t="str">
            <v>Rt. de Genève 109</v>
          </cell>
          <cell r="H579">
            <v>1226</v>
          </cell>
          <cell r="I579" t="str">
            <v>THONEX</v>
          </cell>
          <cell r="J579" t="str">
            <v>CH</v>
          </cell>
          <cell r="K579">
            <v>24795</v>
          </cell>
          <cell r="L579" t="str">
            <v>GE</v>
          </cell>
          <cell r="M579" t="str">
            <v/>
          </cell>
          <cell r="N579" t="str">
            <v>H</v>
          </cell>
          <cell r="O579" t="str">
            <v/>
          </cell>
          <cell r="P579">
            <v>84</v>
          </cell>
        </row>
        <row r="580">
          <cell r="A580">
            <v>12055</v>
          </cell>
          <cell r="B580">
            <v>5542</v>
          </cell>
          <cell r="C580" t="str">
            <v>Herrn</v>
          </cell>
          <cell r="D580" t="str">
            <v>Bull</v>
          </cell>
          <cell r="E580" t="str">
            <v>Oliver</v>
          </cell>
          <cell r="F580" t="str">
            <v>Bull Oliver</v>
          </cell>
          <cell r="G580" t="str">
            <v>Route de Genève 109</v>
          </cell>
          <cell r="H580">
            <v>1226</v>
          </cell>
          <cell r="I580" t="str">
            <v>THONEX</v>
          </cell>
          <cell r="J580" t="str">
            <v>CH</v>
          </cell>
          <cell r="K580">
            <v>25744</v>
          </cell>
          <cell r="L580" t="str">
            <v>GE</v>
          </cell>
          <cell r="M580" t="str">
            <v/>
          </cell>
          <cell r="N580" t="str">
            <v>H</v>
          </cell>
          <cell r="O580" t="str">
            <v/>
          </cell>
          <cell r="P580">
            <v>84</v>
          </cell>
        </row>
        <row r="581">
          <cell r="A581">
            <v>12056</v>
          </cell>
          <cell r="B581">
            <v>12056</v>
          </cell>
          <cell r="C581" t="str">
            <v>Herrn</v>
          </cell>
          <cell r="D581" t="str">
            <v>Bulliard</v>
          </cell>
          <cell r="E581" t="str">
            <v>Michel</v>
          </cell>
          <cell r="F581" t="str">
            <v>Bulliard Michel</v>
          </cell>
          <cell r="G581" t="str">
            <v>Chemin du Loup 4</v>
          </cell>
          <cell r="H581">
            <v>1213</v>
          </cell>
          <cell r="I581" t="str">
            <v>ONEX</v>
          </cell>
          <cell r="J581" t="str">
            <v>CH</v>
          </cell>
          <cell r="K581">
            <v>15441</v>
          </cell>
          <cell r="L581" t="str">
            <v>GE</v>
          </cell>
          <cell r="M581" t="str">
            <v/>
          </cell>
          <cell r="N581" t="str">
            <v>H</v>
          </cell>
          <cell r="O581" t="str">
            <v>HB</v>
          </cell>
          <cell r="P581">
            <v>70</v>
          </cell>
        </row>
        <row r="582">
          <cell r="A582">
            <v>12057</v>
          </cell>
          <cell r="B582">
            <v>12057</v>
          </cell>
          <cell r="C582" t="str">
            <v>Frau</v>
          </cell>
          <cell r="D582" t="str">
            <v>Burdet</v>
          </cell>
          <cell r="E582" t="str">
            <v>Janine</v>
          </cell>
          <cell r="F582" t="str">
            <v>Burdet Janine</v>
          </cell>
          <cell r="G582" t="str">
            <v>Chemin Charles Paluzzi 43</v>
          </cell>
          <cell r="H582">
            <v>1227</v>
          </cell>
          <cell r="I582" t="str">
            <v>CAROUGE</v>
          </cell>
          <cell r="J582" t="str">
            <v>CH</v>
          </cell>
          <cell r="K582">
            <v>16551</v>
          </cell>
          <cell r="L582" t="str">
            <v>GE</v>
          </cell>
          <cell r="M582" t="str">
            <v/>
          </cell>
          <cell r="N582" t="str">
            <v>D</v>
          </cell>
          <cell r="O582" t="str">
            <v/>
          </cell>
          <cell r="P582">
            <v>90</v>
          </cell>
        </row>
        <row r="583">
          <cell r="A583">
            <v>12058</v>
          </cell>
          <cell r="B583">
            <v>12058</v>
          </cell>
          <cell r="C583" t="str">
            <v>Herrn</v>
          </cell>
          <cell r="D583" t="str">
            <v>Burge</v>
          </cell>
          <cell r="E583" t="str">
            <v>Serge</v>
          </cell>
          <cell r="F583" t="str">
            <v>Burge Serge</v>
          </cell>
          <cell r="G583" t="str">
            <v>Route de Meyrin 300 B</v>
          </cell>
          <cell r="H583">
            <v>1217</v>
          </cell>
          <cell r="I583" t="str">
            <v>MEYRIN</v>
          </cell>
          <cell r="J583" t="str">
            <v>CH</v>
          </cell>
          <cell r="K583">
            <v>26113</v>
          </cell>
          <cell r="L583" t="str">
            <v>GE</v>
          </cell>
          <cell r="M583" t="str">
            <v/>
          </cell>
          <cell r="N583" t="str">
            <v>H</v>
          </cell>
          <cell r="O583" t="str">
            <v>HB</v>
          </cell>
          <cell r="P583">
            <v>90</v>
          </cell>
        </row>
        <row r="584">
          <cell r="A584">
            <v>12059</v>
          </cell>
          <cell r="B584">
            <v>12059</v>
          </cell>
          <cell r="C584" t="str">
            <v>Frau</v>
          </cell>
          <cell r="D584" t="str">
            <v>Burla</v>
          </cell>
          <cell r="E584" t="str">
            <v>Corinne-Francine</v>
          </cell>
          <cell r="F584" t="str">
            <v>Burla Corinne-Francine</v>
          </cell>
          <cell r="G584" t="str">
            <v>Ch. des Esserts 11A</v>
          </cell>
          <cell r="H584">
            <v>1213</v>
          </cell>
          <cell r="I584" t="str">
            <v>PETIT-LANCY</v>
          </cell>
          <cell r="J584" t="str">
            <v>CH</v>
          </cell>
          <cell r="K584">
            <v>24515</v>
          </cell>
          <cell r="L584" t="str">
            <v>GE</v>
          </cell>
          <cell r="M584" t="str">
            <v/>
          </cell>
          <cell r="N584" t="str">
            <v>D</v>
          </cell>
          <cell r="O584" t="str">
            <v/>
          </cell>
          <cell r="P584">
            <v>88</v>
          </cell>
        </row>
        <row r="585">
          <cell r="A585">
            <v>12060</v>
          </cell>
          <cell r="B585">
            <v>12060</v>
          </cell>
          <cell r="C585" t="str">
            <v>Herrn</v>
          </cell>
          <cell r="D585" t="str">
            <v>Burri</v>
          </cell>
          <cell r="E585" t="str">
            <v>Fernand</v>
          </cell>
          <cell r="F585" t="str">
            <v>Burri Fernand</v>
          </cell>
          <cell r="G585" t="str">
            <v>Chemin de la Mousse 10</v>
          </cell>
          <cell r="H585">
            <v>1225</v>
          </cell>
          <cell r="I585" t="str">
            <v>CHENE-BOURG</v>
          </cell>
          <cell r="J585" t="str">
            <v>CH</v>
          </cell>
          <cell r="K585">
            <v>16736</v>
          </cell>
          <cell r="L585" t="str">
            <v>GE</v>
          </cell>
          <cell r="M585" t="str">
            <v/>
          </cell>
          <cell r="N585" t="str">
            <v>H</v>
          </cell>
          <cell r="O585" t="str">
            <v/>
          </cell>
          <cell r="P585">
            <v>91</v>
          </cell>
        </row>
        <row r="586">
          <cell r="A586">
            <v>12063</v>
          </cell>
          <cell r="B586">
            <v>12063</v>
          </cell>
          <cell r="C586" t="str">
            <v>Herrn</v>
          </cell>
          <cell r="D586" t="str">
            <v>Butikofer</v>
          </cell>
          <cell r="E586" t="str">
            <v>Daniel</v>
          </cell>
          <cell r="F586" t="str">
            <v>Butikofer Daniel</v>
          </cell>
          <cell r="G586" t="str">
            <v>Route de Bardonnex 263</v>
          </cell>
          <cell r="H586">
            <v>1257</v>
          </cell>
          <cell r="I586" t="str">
            <v>CROIX-DE-ROZON</v>
          </cell>
          <cell r="J586" t="str">
            <v>CH</v>
          </cell>
          <cell r="K586">
            <v>20776</v>
          </cell>
          <cell r="L586" t="str">
            <v>GE</v>
          </cell>
          <cell r="M586" t="str">
            <v/>
          </cell>
          <cell r="N586" t="str">
            <v>H</v>
          </cell>
          <cell r="O586" t="str">
            <v>HC</v>
          </cell>
          <cell r="P586">
            <v>77</v>
          </cell>
        </row>
        <row r="587">
          <cell r="A587">
            <v>12064</v>
          </cell>
          <cell r="B587">
            <v>12064</v>
          </cell>
          <cell r="C587" t="str">
            <v>Herrn</v>
          </cell>
          <cell r="D587" t="str">
            <v>Caldi</v>
          </cell>
          <cell r="E587" t="str">
            <v>Jean-Marc</v>
          </cell>
          <cell r="F587" t="str">
            <v>Caldi Jean-Marc</v>
          </cell>
          <cell r="G587" t="str">
            <v>Rue Grange-Levrier 19</v>
          </cell>
          <cell r="H587">
            <v>1220</v>
          </cell>
          <cell r="I587" t="str">
            <v>LES AVANCHETS</v>
          </cell>
          <cell r="J587" t="str">
            <v>CH</v>
          </cell>
          <cell r="K587">
            <v>21826</v>
          </cell>
          <cell r="L587" t="str">
            <v>GE</v>
          </cell>
          <cell r="M587" t="str">
            <v/>
          </cell>
          <cell r="N587" t="str">
            <v>H</v>
          </cell>
          <cell r="O587" t="str">
            <v>HC</v>
          </cell>
          <cell r="P587">
            <v>89</v>
          </cell>
        </row>
        <row r="588">
          <cell r="A588">
            <v>12065</v>
          </cell>
          <cell r="B588">
            <v>5942</v>
          </cell>
          <cell r="C588" t="str">
            <v>Herrn</v>
          </cell>
          <cell r="D588" t="str">
            <v>Capelli</v>
          </cell>
          <cell r="E588" t="str">
            <v>Ivan</v>
          </cell>
          <cell r="F588" t="str">
            <v>Capelli Ivan</v>
          </cell>
          <cell r="G588" t="str">
            <v>Rue Jean-Violette 2</v>
          </cell>
          <cell r="H588">
            <v>1205</v>
          </cell>
          <cell r="I588" t="str">
            <v>GENEVE</v>
          </cell>
          <cell r="J588" t="str">
            <v>CH</v>
          </cell>
          <cell r="K588">
            <v>19126</v>
          </cell>
          <cell r="L588" t="str">
            <v>GE</v>
          </cell>
          <cell r="M588" t="str">
            <v/>
          </cell>
          <cell r="N588" t="str">
            <v>H</v>
          </cell>
          <cell r="O588" t="str">
            <v>HC</v>
          </cell>
          <cell r="P588">
            <v>83</v>
          </cell>
        </row>
        <row r="589">
          <cell r="A589">
            <v>12067</v>
          </cell>
          <cell r="B589">
            <v>12067</v>
          </cell>
          <cell r="C589" t="str">
            <v>Frau</v>
          </cell>
          <cell r="D589" t="str">
            <v>Bovey</v>
          </cell>
          <cell r="E589" t="str">
            <v>Anne-Lise</v>
          </cell>
          <cell r="F589" t="str">
            <v>Bovey Anne-Lise</v>
          </cell>
          <cell r="G589" t="str">
            <v>Rue Lamartine 16</v>
          </cell>
          <cell r="H589">
            <v>1203</v>
          </cell>
          <cell r="I589" t="str">
            <v>GENEVE</v>
          </cell>
          <cell r="J589" t="str">
            <v>CH</v>
          </cell>
          <cell r="K589">
            <v>20648</v>
          </cell>
          <cell r="L589" t="str">
            <v>GE</v>
          </cell>
          <cell r="M589" t="str">
            <v/>
          </cell>
          <cell r="N589" t="str">
            <v>D</v>
          </cell>
          <cell r="O589" t="str">
            <v/>
          </cell>
          <cell r="P589">
            <v>78</v>
          </cell>
        </row>
        <row r="590">
          <cell r="A590">
            <v>12069</v>
          </cell>
          <cell r="B590">
            <v>5544</v>
          </cell>
          <cell r="C590" t="str">
            <v>Frau</v>
          </cell>
          <cell r="D590" t="str">
            <v>Cave</v>
          </cell>
          <cell r="E590" t="str">
            <v>Andree</v>
          </cell>
          <cell r="F590" t="str">
            <v>Cave Andree</v>
          </cell>
          <cell r="G590" t="str">
            <v>Rue du Creux du Loup 808</v>
          </cell>
          <cell r="H590" t="str">
            <v>F-01170</v>
          </cell>
          <cell r="I590" t="str">
            <v>GEX</v>
          </cell>
          <cell r="J590" t="str">
            <v>CH</v>
          </cell>
          <cell r="K590">
            <v>14832</v>
          </cell>
          <cell r="L590" t="str">
            <v>GE</v>
          </cell>
          <cell r="M590" t="str">
            <v/>
          </cell>
          <cell r="N590" t="str">
            <v>D</v>
          </cell>
          <cell r="O590" t="str">
            <v>DB</v>
          </cell>
          <cell r="P590">
            <v>70</v>
          </cell>
        </row>
        <row r="591">
          <cell r="A591">
            <v>12070</v>
          </cell>
          <cell r="B591">
            <v>12070</v>
          </cell>
          <cell r="C591" t="str">
            <v>Herrn</v>
          </cell>
          <cell r="D591" t="str">
            <v>Cave</v>
          </cell>
          <cell r="E591" t="str">
            <v>Jacky</v>
          </cell>
          <cell r="F591" t="str">
            <v>Cave Jacky</v>
          </cell>
          <cell r="G591" t="str">
            <v>Ch. du Creux-du-Say 808</v>
          </cell>
          <cell r="H591" t="str">
            <v>F-01170</v>
          </cell>
          <cell r="I591" t="str">
            <v>GEX</v>
          </cell>
          <cell r="J591" t="str">
            <v>F</v>
          </cell>
          <cell r="K591">
            <v>13447</v>
          </cell>
          <cell r="L591" t="str">
            <v>GE</v>
          </cell>
          <cell r="M591" t="str">
            <v/>
          </cell>
          <cell r="N591" t="str">
            <v>H</v>
          </cell>
          <cell r="O591" t="str">
            <v>HC</v>
          </cell>
          <cell r="P591">
            <v>71</v>
          </cell>
        </row>
        <row r="592">
          <cell r="A592">
            <v>12073</v>
          </cell>
          <cell r="B592">
            <v>12073</v>
          </cell>
          <cell r="C592" t="str">
            <v>Herrn</v>
          </cell>
          <cell r="D592" t="str">
            <v>Chacun</v>
          </cell>
          <cell r="E592" t="str">
            <v>Pierre</v>
          </cell>
          <cell r="F592" t="str">
            <v>Chacun Pierre</v>
          </cell>
          <cell r="G592" t="str">
            <v>Rue Liotard 83</v>
          </cell>
          <cell r="H592">
            <v>1203</v>
          </cell>
          <cell r="I592" t="str">
            <v>GENEVE</v>
          </cell>
          <cell r="J592" t="str">
            <v>CH</v>
          </cell>
          <cell r="K592">
            <v>21514</v>
          </cell>
          <cell r="L592" t="str">
            <v>GE</v>
          </cell>
          <cell r="M592" t="str">
            <v/>
          </cell>
          <cell r="N592" t="str">
            <v>H</v>
          </cell>
          <cell r="O592" t="str">
            <v>HB</v>
          </cell>
          <cell r="P592">
            <v>87</v>
          </cell>
        </row>
        <row r="593">
          <cell r="A593">
            <v>12075</v>
          </cell>
          <cell r="B593">
            <v>12075</v>
          </cell>
          <cell r="C593" t="str">
            <v>Herrn</v>
          </cell>
          <cell r="D593" t="str">
            <v>Charles</v>
          </cell>
          <cell r="E593" t="str">
            <v>Claude</v>
          </cell>
          <cell r="F593" t="str">
            <v>Charles Claude</v>
          </cell>
          <cell r="G593" t="str">
            <v>Avenue de Vaudagne 59</v>
          </cell>
          <cell r="H593">
            <v>1217</v>
          </cell>
          <cell r="I593" t="str">
            <v>MEYRIN</v>
          </cell>
          <cell r="J593" t="str">
            <v>CH</v>
          </cell>
          <cell r="K593">
            <v>19747</v>
          </cell>
          <cell r="L593" t="str">
            <v>GE</v>
          </cell>
          <cell r="M593" t="str">
            <v/>
          </cell>
          <cell r="N593" t="str">
            <v>H</v>
          </cell>
          <cell r="O593" t="str">
            <v>HC</v>
          </cell>
          <cell r="P593">
            <v>84</v>
          </cell>
        </row>
        <row r="594">
          <cell r="A594">
            <v>12077</v>
          </cell>
          <cell r="B594">
            <v>12077</v>
          </cell>
          <cell r="C594" t="str">
            <v>Herrn</v>
          </cell>
          <cell r="D594" t="str">
            <v>Chasset</v>
          </cell>
          <cell r="E594" t="str">
            <v>Jean-Paul</v>
          </cell>
          <cell r="F594" t="str">
            <v>Chasset Jean-Paul</v>
          </cell>
          <cell r="G594" t="str">
            <v>Chemin de Saule 35</v>
          </cell>
          <cell r="H594">
            <v>1233</v>
          </cell>
          <cell r="I594" t="str">
            <v>BERNEX</v>
          </cell>
          <cell r="J594" t="str">
            <v>CH</v>
          </cell>
          <cell r="K594">
            <v>14874</v>
          </cell>
          <cell r="L594" t="str">
            <v>GE</v>
          </cell>
          <cell r="M594" t="str">
            <v/>
          </cell>
          <cell r="N594" t="str">
            <v>H</v>
          </cell>
          <cell r="O594" t="str">
            <v>HB</v>
          </cell>
          <cell r="P594">
            <v>68</v>
          </cell>
        </row>
        <row r="595">
          <cell r="A595">
            <v>12079</v>
          </cell>
          <cell r="B595">
            <v>12079</v>
          </cell>
          <cell r="C595" t="str">
            <v>Herrn</v>
          </cell>
          <cell r="D595" t="str">
            <v>Chavaz</v>
          </cell>
          <cell r="E595" t="str">
            <v>Laurent</v>
          </cell>
          <cell r="F595" t="str">
            <v>Chavaz Laurent</v>
          </cell>
          <cell r="G595" t="str">
            <v>Paconinges</v>
          </cell>
          <cell r="H595" t="str">
            <v>F-74100</v>
          </cell>
          <cell r="I595" t="str">
            <v>JUVIGNY</v>
          </cell>
          <cell r="J595" t="str">
            <v>CH</v>
          </cell>
          <cell r="K595">
            <v>25571</v>
          </cell>
          <cell r="L595" t="str">
            <v>GE</v>
          </cell>
          <cell r="M595" t="str">
            <v/>
          </cell>
          <cell r="N595" t="str">
            <v>H</v>
          </cell>
          <cell r="O595" t="str">
            <v/>
          </cell>
          <cell r="P595">
            <v>90</v>
          </cell>
        </row>
        <row r="596">
          <cell r="A596">
            <v>12080</v>
          </cell>
          <cell r="B596">
            <v>12080</v>
          </cell>
          <cell r="C596" t="str">
            <v>Herrn</v>
          </cell>
          <cell r="D596" t="str">
            <v>Chavaz</v>
          </cell>
          <cell r="E596" t="str">
            <v>Pierre</v>
          </cell>
          <cell r="F596" t="str">
            <v>Chavaz Pierre</v>
          </cell>
          <cell r="G596" t="str">
            <v>Lotissement Lachenal Neyolens</v>
          </cell>
          <cell r="H596" t="str">
            <v>F-74160</v>
          </cell>
          <cell r="I596" t="str">
            <v>ST-JULIEN</v>
          </cell>
          <cell r="J596" t="str">
            <v>CH</v>
          </cell>
          <cell r="K596">
            <v>19725</v>
          </cell>
          <cell r="L596" t="str">
            <v>GE</v>
          </cell>
          <cell r="M596" t="str">
            <v/>
          </cell>
          <cell r="N596" t="str">
            <v>H</v>
          </cell>
          <cell r="O596" t="str">
            <v/>
          </cell>
          <cell r="P596">
            <v>86</v>
          </cell>
        </row>
        <row r="597">
          <cell r="A597">
            <v>12081</v>
          </cell>
          <cell r="B597">
            <v>12081</v>
          </cell>
          <cell r="C597" t="str">
            <v>Frau</v>
          </cell>
          <cell r="D597" t="str">
            <v>Chery</v>
          </cell>
          <cell r="E597" t="str">
            <v>Helene</v>
          </cell>
          <cell r="F597" t="str">
            <v>Chery Helene</v>
          </cell>
          <cell r="G597" t="str">
            <v>Rue des Noirettes 32 / c/o Bri-Poli</v>
          </cell>
          <cell r="H597">
            <v>1227</v>
          </cell>
          <cell r="I597" t="str">
            <v>CAROUGE</v>
          </cell>
          <cell r="J597" t="str">
            <v>F</v>
          </cell>
          <cell r="K597">
            <v>23306</v>
          </cell>
          <cell r="L597" t="str">
            <v>GE</v>
          </cell>
          <cell r="M597" t="str">
            <v/>
          </cell>
          <cell r="N597" t="str">
            <v>D</v>
          </cell>
          <cell r="O597" t="str">
            <v>DA</v>
          </cell>
          <cell r="P597">
            <v>84</v>
          </cell>
        </row>
        <row r="598">
          <cell r="A598">
            <v>12082</v>
          </cell>
          <cell r="B598">
            <v>12082</v>
          </cell>
          <cell r="C598" t="str">
            <v>Herrn</v>
          </cell>
          <cell r="D598" t="str">
            <v>Christen</v>
          </cell>
          <cell r="E598" t="str">
            <v>Werner</v>
          </cell>
          <cell r="F598" t="str">
            <v>Christen Werner</v>
          </cell>
          <cell r="G598" t="str">
            <v>Avenue Wendt 48</v>
          </cell>
          <cell r="H598">
            <v>1203</v>
          </cell>
          <cell r="I598" t="str">
            <v>GENEVE</v>
          </cell>
          <cell r="J598" t="str">
            <v>CH</v>
          </cell>
          <cell r="K598">
            <v>10985</v>
          </cell>
          <cell r="L598" t="str">
            <v>GE</v>
          </cell>
          <cell r="M598" t="str">
            <v/>
          </cell>
          <cell r="N598" t="str">
            <v>H</v>
          </cell>
          <cell r="O598" t="str">
            <v/>
          </cell>
          <cell r="P598">
            <v>82</v>
          </cell>
        </row>
        <row r="599">
          <cell r="A599">
            <v>12084</v>
          </cell>
          <cell r="B599">
            <v>12084</v>
          </cell>
          <cell r="C599" t="str">
            <v>Herrn</v>
          </cell>
          <cell r="D599" t="str">
            <v>Clement</v>
          </cell>
          <cell r="E599" t="str">
            <v>Philippe</v>
          </cell>
          <cell r="F599" t="str">
            <v>Clement Philippe</v>
          </cell>
          <cell r="G599" t="str">
            <v>Av. des Libellules 8</v>
          </cell>
          <cell r="H599">
            <v>1219</v>
          </cell>
          <cell r="I599" t="str">
            <v>CHATELAINE</v>
          </cell>
          <cell r="J599" t="str">
            <v>CH</v>
          </cell>
          <cell r="K599">
            <v>25489</v>
          </cell>
          <cell r="L599" t="str">
            <v>GE</v>
          </cell>
          <cell r="M599" t="str">
            <v/>
          </cell>
          <cell r="N599" t="str">
            <v>H</v>
          </cell>
          <cell r="O599" t="str">
            <v>HA</v>
          </cell>
          <cell r="P599">
            <v>91</v>
          </cell>
        </row>
        <row r="600">
          <cell r="A600">
            <v>12086</v>
          </cell>
          <cell r="B600">
            <v>12086</v>
          </cell>
          <cell r="C600" t="str">
            <v>Herrn</v>
          </cell>
          <cell r="D600" t="str">
            <v>Conca</v>
          </cell>
          <cell r="E600" t="str">
            <v>Andrea</v>
          </cell>
          <cell r="F600" t="str">
            <v>Conca Andrea</v>
          </cell>
          <cell r="G600" t="str">
            <v>Rue Grand-Bay 1</v>
          </cell>
          <cell r="H600">
            <v>1220</v>
          </cell>
          <cell r="I600" t="str">
            <v>AVANCHET-PARC</v>
          </cell>
          <cell r="J600" t="str">
            <v>I</v>
          </cell>
          <cell r="K600">
            <v>16583</v>
          </cell>
          <cell r="L600" t="str">
            <v>GE</v>
          </cell>
          <cell r="M600" t="str">
            <v/>
          </cell>
          <cell r="N600" t="str">
            <v>H</v>
          </cell>
          <cell r="O600" t="str">
            <v/>
          </cell>
          <cell r="P600">
            <v>87</v>
          </cell>
        </row>
        <row r="601">
          <cell r="A601">
            <v>12087</v>
          </cell>
          <cell r="B601">
            <v>12087</v>
          </cell>
          <cell r="C601" t="str">
            <v>Herrn</v>
          </cell>
          <cell r="D601" t="str">
            <v>Corbo</v>
          </cell>
          <cell r="E601" t="str">
            <v>Albert</v>
          </cell>
          <cell r="F601" t="str">
            <v>Corbo Albert</v>
          </cell>
          <cell r="G601" t="str">
            <v>Chemin de Joinville 1 / c/o Corbo Elio</v>
          </cell>
          <cell r="H601">
            <v>1216</v>
          </cell>
          <cell r="I601" t="str">
            <v>COINTRIN</v>
          </cell>
          <cell r="J601" t="str">
            <v>CH</v>
          </cell>
          <cell r="K601">
            <v>18447</v>
          </cell>
          <cell r="L601" t="str">
            <v>GE</v>
          </cell>
          <cell r="M601" t="str">
            <v/>
          </cell>
          <cell r="N601" t="str">
            <v>H</v>
          </cell>
          <cell r="O601" t="str">
            <v>HB</v>
          </cell>
          <cell r="P601">
            <v>84</v>
          </cell>
        </row>
        <row r="602">
          <cell r="A602">
            <v>12088</v>
          </cell>
          <cell r="B602">
            <v>5800</v>
          </cell>
          <cell r="C602" t="str">
            <v>Herrn</v>
          </cell>
          <cell r="D602" t="str">
            <v>Corbo</v>
          </cell>
          <cell r="E602" t="str">
            <v>Elio</v>
          </cell>
          <cell r="F602" t="str">
            <v>Corbo Elio</v>
          </cell>
          <cell r="G602" t="str">
            <v>Chemin de Joinville 1</v>
          </cell>
          <cell r="H602">
            <v>1216</v>
          </cell>
          <cell r="I602" t="str">
            <v>COINTRIN</v>
          </cell>
          <cell r="J602" t="str">
            <v>I</v>
          </cell>
          <cell r="K602">
            <v>21439</v>
          </cell>
          <cell r="L602" t="str">
            <v>GE</v>
          </cell>
          <cell r="M602" t="str">
            <v/>
          </cell>
          <cell r="N602" t="str">
            <v>H</v>
          </cell>
          <cell r="O602" t="str">
            <v>HC</v>
          </cell>
          <cell r="P602">
            <v>84</v>
          </cell>
        </row>
        <row r="603">
          <cell r="A603">
            <v>12089</v>
          </cell>
          <cell r="B603">
            <v>12089</v>
          </cell>
          <cell r="C603" t="str">
            <v>Herrn</v>
          </cell>
          <cell r="D603" t="str">
            <v>Corbo</v>
          </cell>
          <cell r="E603" t="str">
            <v>Pierre</v>
          </cell>
          <cell r="F603" t="str">
            <v>Corbo Pierre</v>
          </cell>
          <cell r="G603" t="str">
            <v>Route de Drize 67 C</v>
          </cell>
          <cell r="H603">
            <v>1234</v>
          </cell>
          <cell r="I603" t="str">
            <v>VESSY</v>
          </cell>
          <cell r="J603" t="str">
            <v>CH</v>
          </cell>
          <cell r="K603">
            <v>19624</v>
          </cell>
          <cell r="L603" t="str">
            <v>GE</v>
          </cell>
          <cell r="M603" t="str">
            <v/>
          </cell>
          <cell r="N603" t="str">
            <v>H</v>
          </cell>
          <cell r="O603" t="str">
            <v>HA</v>
          </cell>
          <cell r="P603">
            <v>85</v>
          </cell>
        </row>
        <row r="604">
          <cell r="A604">
            <v>12091</v>
          </cell>
          <cell r="B604">
            <v>12091</v>
          </cell>
          <cell r="C604" t="str">
            <v>Herrn</v>
          </cell>
          <cell r="D604" t="str">
            <v>Coudray</v>
          </cell>
          <cell r="E604" t="str">
            <v>Gerard</v>
          </cell>
          <cell r="F604" t="str">
            <v>Coudray Gerard</v>
          </cell>
          <cell r="G604" t="str">
            <v>Avenue Sainte-Cecile 23</v>
          </cell>
          <cell r="H604">
            <v>1217</v>
          </cell>
          <cell r="I604" t="str">
            <v>MEYRIN</v>
          </cell>
          <cell r="J604" t="str">
            <v>CH</v>
          </cell>
          <cell r="K604">
            <v>15568</v>
          </cell>
          <cell r="L604" t="str">
            <v>GE</v>
          </cell>
          <cell r="M604" t="str">
            <v/>
          </cell>
          <cell r="N604" t="str">
            <v>H</v>
          </cell>
          <cell r="O604" t="str">
            <v/>
          </cell>
          <cell r="P604">
            <v>73</v>
          </cell>
        </row>
        <row r="605">
          <cell r="A605">
            <v>12092</v>
          </cell>
          <cell r="B605">
            <v>5549</v>
          </cell>
          <cell r="C605" t="str">
            <v>Frau</v>
          </cell>
          <cell r="D605" t="str">
            <v>Coudray</v>
          </cell>
          <cell r="E605" t="str">
            <v>Marinette</v>
          </cell>
          <cell r="F605" t="str">
            <v>Coudray Marinette</v>
          </cell>
          <cell r="G605" t="str">
            <v>Avenue Sainte-Cecile 23</v>
          </cell>
          <cell r="H605">
            <v>1217</v>
          </cell>
          <cell r="I605" t="str">
            <v>MEYRIN</v>
          </cell>
          <cell r="J605" t="str">
            <v>CH</v>
          </cell>
          <cell r="K605">
            <v>16269</v>
          </cell>
          <cell r="L605" t="str">
            <v>GE</v>
          </cell>
          <cell r="M605" t="str">
            <v/>
          </cell>
          <cell r="N605" t="str">
            <v>D</v>
          </cell>
          <cell r="O605" t="str">
            <v/>
          </cell>
          <cell r="P605">
            <v>74</v>
          </cell>
        </row>
        <row r="606">
          <cell r="A606">
            <v>12096</v>
          </cell>
          <cell r="B606">
            <v>12096</v>
          </cell>
          <cell r="C606" t="str">
            <v>Herrn</v>
          </cell>
          <cell r="D606" t="str">
            <v>D'Amico</v>
          </cell>
          <cell r="E606" t="str">
            <v>Robert</v>
          </cell>
          <cell r="F606" t="str">
            <v>D'Amico Robert</v>
          </cell>
          <cell r="G606" t="str">
            <v>Rue Gilbert 32</v>
          </cell>
          <cell r="H606">
            <v>1217</v>
          </cell>
          <cell r="I606" t="str">
            <v>MEYRIN</v>
          </cell>
          <cell r="J606" t="str">
            <v>I</v>
          </cell>
          <cell r="K606">
            <v>23035</v>
          </cell>
          <cell r="L606" t="str">
            <v>GE</v>
          </cell>
          <cell r="M606" t="str">
            <v/>
          </cell>
          <cell r="N606" t="str">
            <v>H</v>
          </cell>
          <cell r="O606" t="str">
            <v>HB</v>
          </cell>
          <cell r="P606">
            <v>87</v>
          </cell>
        </row>
        <row r="607">
          <cell r="A607">
            <v>12097</v>
          </cell>
          <cell r="B607">
            <v>12097</v>
          </cell>
          <cell r="C607" t="str">
            <v>Frau</v>
          </cell>
          <cell r="D607" t="str">
            <v>De Fusco</v>
          </cell>
          <cell r="E607" t="str">
            <v>Mary-Claude</v>
          </cell>
          <cell r="F607" t="str">
            <v>De Fusco Mary-Claude</v>
          </cell>
          <cell r="G607" t="str">
            <v>Rue de Geneve 8</v>
          </cell>
          <cell r="H607">
            <v>1225</v>
          </cell>
          <cell r="I607" t="str">
            <v>CHENE-BOURG</v>
          </cell>
          <cell r="J607" t="str">
            <v>CH</v>
          </cell>
          <cell r="K607">
            <v>21162</v>
          </cell>
          <cell r="L607" t="str">
            <v>GE</v>
          </cell>
          <cell r="M607" t="str">
            <v/>
          </cell>
          <cell r="N607" t="str">
            <v>D</v>
          </cell>
          <cell r="O607" t="str">
            <v>DA</v>
          </cell>
          <cell r="P607">
            <v>90</v>
          </cell>
        </row>
        <row r="608">
          <cell r="A608">
            <v>12104</v>
          </cell>
          <cell r="B608">
            <v>12104</v>
          </cell>
          <cell r="C608" t="str">
            <v>Herrn</v>
          </cell>
          <cell r="D608" t="str">
            <v>Delvecchio</v>
          </cell>
          <cell r="E608" t="str">
            <v>Ermenegildo</v>
          </cell>
          <cell r="F608" t="str">
            <v>Delvecchio Ermenegildo</v>
          </cell>
          <cell r="G608" t="str">
            <v>Rue de Beaumont 5</v>
          </cell>
          <cell r="H608">
            <v>1206</v>
          </cell>
          <cell r="I608" t="str">
            <v>GENEVE</v>
          </cell>
          <cell r="J608" t="str">
            <v>I</v>
          </cell>
          <cell r="K608">
            <v>13051</v>
          </cell>
          <cell r="L608" t="str">
            <v>GE</v>
          </cell>
          <cell r="M608" t="str">
            <v/>
          </cell>
          <cell r="N608" t="str">
            <v>H</v>
          </cell>
          <cell r="O608" t="str">
            <v>HC</v>
          </cell>
          <cell r="P608">
            <v>67</v>
          </cell>
        </row>
        <row r="609">
          <cell r="A609">
            <v>12107</v>
          </cell>
          <cell r="B609">
            <v>12107</v>
          </cell>
          <cell r="C609" t="str">
            <v>Frau</v>
          </cell>
          <cell r="D609" t="str">
            <v>Derrer</v>
          </cell>
          <cell r="E609" t="str">
            <v>Patricia</v>
          </cell>
          <cell r="F609" t="str">
            <v>Derrer Patricia</v>
          </cell>
          <cell r="G609" t="str">
            <v>Chemin de Maisonneuve 17</v>
          </cell>
          <cell r="H609">
            <v>1219</v>
          </cell>
          <cell r="I609" t="str">
            <v>CHATELAINE</v>
          </cell>
          <cell r="J609" t="str">
            <v>CH</v>
          </cell>
          <cell r="K609">
            <v>21974</v>
          </cell>
          <cell r="L609" t="str">
            <v>GE</v>
          </cell>
          <cell r="M609" t="str">
            <v/>
          </cell>
          <cell r="N609" t="str">
            <v>D</v>
          </cell>
          <cell r="O609" t="str">
            <v>DA</v>
          </cell>
          <cell r="P609">
            <v>90</v>
          </cell>
        </row>
        <row r="610">
          <cell r="A610">
            <v>12108</v>
          </cell>
          <cell r="B610">
            <v>12108</v>
          </cell>
          <cell r="C610" t="str">
            <v>Herrn</v>
          </cell>
          <cell r="D610" t="str">
            <v>Deschenaux</v>
          </cell>
          <cell r="E610" t="str">
            <v>Joseph</v>
          </cell>
          <cell r="F610" t="str">
            <v>Deschenaux Joseph</v>
          </cell>
          <cell r="G610" t="str">
            <v>Chemin du Martinet 9</v>
          </cell>
          <cell r="H610">
            <v>1263</v>
          </cell>
          <cell r="I610" t="str">
            <v>CRASSIER</v>
          </cell>
          <cell r="J610" t="str">
            <v>CH</v>
          </cell>
          <cell r="K610">
            <v>13394</v>
          </cell>
          <cell r="L610" t="str">
            <v>GE</v>
          </cell>
          <cell r="M610" t="str">
            <v/>
          </cell>
          <cell r="N610" t="str">
            <v>H</v>
          </cell>
          <cell r="O610" t="str">
            <v>HB</v>
          </cell>
          <cell r="P610">
            <v>83</v>
          </cell>
        </row>
        <row r="611">
          <cell r="A611">
            <v>12109</v>
          </cell>
          <cell r="B611">
            <v>12109</v>
          </cell>
          <cell r="C611" t="str">
            <v>Herrn</v>
          </cell>
          <cell r="D611" t="str">
            <v>Desgeorges</v>
          </cell>
          <cell r="E611" t="str">
            <v>Jacky</v>
          </cell>
          <cell r="F611" t="str">
            <v>Desgeorges Jacky</v>
          </cell>
          <cell r="G611" t="str">
            <v>Le Barbylene / Grand-Rue 57</v>
          </cell>
          <cell r="H611" t="str">
            <v>F-01220</v>
          </cell>
          <cell r="I611" t="str">
            <v>DIVONNE-LES-BAINS</v>
          </cell>
          <cell r="J611" t="str">
            <v>F</v>
          </cell>
          <cell r="K611">
            <v>14250</v>
          </cell>
          <cell r="L611" t="str">
            <v>GE</v>
          </cell>
          <cell r="M611" t="str">
            <v/>
          </cell>
          <cell r="N611" t="str">
            <v>H</v>
          </cell>
          <cell r="O611" t="str">
            <v>HA</v>
          </cell>
          <cell r="P611">
            <v>82</v>
          </cell>
        </row>
        <row r="612">
          <cell r="A612">
            <v>12113</v>
          </cell>
          <cell r="B612">
            <v>12113</v>
          </cell>
          <cell r="C612" t="str">
            <v>Frau</v>
          </cell>
          <cell r="D612" t="str">
            <v>Dilsuk</v>
          </cell>
          <cell r="E612" t="str">
            <v>Linda</v>
          </cell>
          <cell r="F612" t="str">
            <v>Dilsuk Linda</v>
          </cell>
          <cell r="G612" t="str">
            <v>Avenue du Gros-Chene 12 A</v>
          </cell>
          <cell r="H612">
            <v>1213</v>
          </cell>
          <cell r="I612" t="str">
            <v>ONEX</v>
          </cell>
          <cell r="J612" t="str">
            <v>CH</v>
          </cell>
          <cell r="K612">
            <v>16596</v>
          </cell>
          <cell r="L612" t="str">
            <v>GE</v>
          </cell>
          <cell r="M612" t="str">
            <v/>
          </cell>
          <cell r="N612" t="str">
            <v>D</v>
          </cell>
          <cell r="O612" t="str">
            <v>DB</v>
          </cell>
          <cell r="P612">
            <v>85</v>
          </cell>
        </row>
        <row r="613">
          <cell r="A613">
            <v>12116</v>
          </cell>
          <cell r="B613">
            <v>12116</v>
          </cell>
          <cell r="C613" t="str">
            <v>Herrn</v>
          </cell>
          <cell r="D613" t="str">
            <v>Dotta</v>
          </cell>
          <cell r="E613" t="str">
            <v>Lorenzo</v>
          </cell>
          <cell r="F613" t="str">
            <v>Dotta Lorenzo</v>
          </cell>
          <cell r="G613" t="str">
            <v>Rue Conte-Geraud 21</v>
          </cell>
          <cell r="H613">
            <v>1213</v>
          </cell>
          <cell r="I613" t="str">
            <v>ONEX</v>
          </cell>
          <cell r="J613" t="str">
            <v>I</v>
          </cell>
          <cell r="K613">
            <v>13034</v>
          </cell>
          <cell r="L613" t="str">
            <v>GE</v>
          </cell>
          <cell r="M613" t="str">
            <v/>
          </cell>
          <cell r="N613" t="str">
            <v>H</v>
          </cell>
          <cell r="O613" t="str">
            <v/>
          </cell>
          <cell r="P613">
            <v>69</v>
          </cell>
        </row>
        <row r="614">
          <cell r="A614">
            <v>12118</v>
          </cell>
          <cell r="B614">
            <v>12118</v>
          </cell>
          <cell r="C614" t="str">
            <v>Herrn</v>
          </cell>
          <cell r="D614" t="str">
            <v>Driussi</v>
          </cell>
          <cell r="E614" t="str">
            <v>Adrien</v>
          </cell>
          <cell r="F614" t="str">
            <v>Driussi Adrien</v>
          </cell>
          <cell r="G614" t="str">
            <v>Rue des Lattes 59</v>
          </cell>
          <cell r="H614">
            <v>1217</v>
          </cell>
          <cell r="I614" t="str">
            <v>MEYRIN</v>
          </cell>
          <cell r="J614" t="str">
            <v>I</v>
          </cell>
          <cell r="K614">
            <v>18264</v>
          </cell>
          <cell r="L614" t="str">
            <v>GE</v>
          </cell>
          <cell r="M614" t="str">
            <v/>
          </cell>
          <cell r="N614" t="str">
            <v>H</v>
          </cell>
          <cell r="O614" t="str">
            <v>HC</v>
          </cell>
          <cell r="P614">
            <v>81</v>
          </cell>
        </row>
        <row r="615">
          <cell r="A615">
            <v>12122</v>
          </cell>
          <cell r="B615">
            <v>12122</v>
          </cell>
          <cell r="C615" t="str">
            <v>Herrn</v>
          </cell>
          <cell r="D615" t="str">
            <v>Fares</v>
          </cell>
          <cell r="E615" t="str">
            <v>Nadim</v>
          </cell>
          <cell r="F615" t="str">
            <v>Fares Nadim</v>
          </cell>
          <cell r="G615" t="str">
            <v>Route de Frontenex 60 B</v>
          </cell>
          <cell r="H615">
            <v>1207</v>
          </cell>
          <cell r="I615" t="str">
            <v>GENEVE</v>
          </cell>
          <cell r="J615" t="str">
            <v>CH</v>
          </cell>
          <cell r="K615">
            <v>12907</v>
          </cell>
          <cell r="L615" t="str">
            <v>GE</v>
          </cell>
          <cell r="M615" t="str">
            <v/>
          </cell>
          <cell r="N615" t="str">
            <v>H</v>
          </cell>
          <cell r="O615" t="str">
            <v/>
          </cell>
          <cell r="P615">
            <v>86</v>
          </cell>
        </row>
        <row r="616">
          <cell r="A616">
            <v>12129</v>
          </cell>
          <cell r="B616">
            <v>12129</v>
          </cell>
          <cell r="C616" t="str">
            <v>Herrn</v>
          </cell>
          <cell r="D616" t="str">
            <v>Ferri</v>
          </cell>
          <cell r="E616" t="str">
            <v>Michel</v>
          </cell>
          <cell r="F616" t="str">
            <v>Ferri Michel</v>
          </cell>
          <cell r="G616" t="str">
            <v>Chemin de la Source 42</v>
          </cell>
          <cell r="H616">
            <v>1296</v>
          </cell>
          <cell r="I616" t="str">
            <v>COPPET</v>
          </cell>
          <cell r="J616" t="str">
            <v>CH</v>
          </cell>
          <cell r="K616">
            <v>17869</v>
          </cell>
          <cell r="L616" t="str">
            <v>GE</v>
          </cell>
          <cell r="M616" t="str">
            <v/>
          </cell>
          <cell r="N616" t="str">
            <v>H</v>
          </cell>
          <cell r="O616" t="str">
            <v>HC</v>
          </cell>
          <cell r="P616">
            <v>91</v>
          </cell>
        </row>
        <row r="617">
          <cell r="A617">
            <v>12130</v>
          </cell>
          <cell r="B617">
            <v>12130</v>
          </cell>
          <cell r="C617" t="str">
            <v>Frau</v>
          </cell>
          <cell r="D617" t="str">
            <v>Ferri</v>
          </cell>
          <cell r="E617" t="str">
            <v>Rose-Marie</v>
          </cell>
          <cell r="F617" t="str">
            <v>Ferri Rose-Marie</v>
          </cell>
          <cell r="G617" t="str">
            <v>Chemin de la Source 42</v>
          </cell>
          <cell r="H617">
            <v>1296</v>
          </cell>
          <cell r="I617" t="str">
            <v>COPPET</v>
          </cell>
          <cell r="J617" t="str">
            <v>CH</v>
          </cell>
          <cell r="K617">
            <v>18054</v>
          </cell>
          <cell r="L617" t="str">
            <v>GE</v>
          </cell>
          <cell r="M617" t="str">
            <v/>
          </cell>
          <cell r="N617" t="str">
            <v>D</v>
          </cell>
          <cell r="O617" t="str">
            <v>DB</v>
          </cell>
          <cell r="P617">
            <v>91</v>
          </cell>
        </row>
        <row r="618">
          <cell r="A618">
            <v>12131</v>
          </cell>
          <cell r="B618">
            <v>12131</v>
          </cell>
          <cell r="C618" t="str">
            <v>Frau</v>
          </cell>
          <cell r="D618" t="str">
            <v>Ferri</v>
          </cell>
          <cell r="E618" t="str">
            <v>Salome</v>
          </cell>
          <cell r="F618" t="str">
            <v>Ferri Salome</v>
          </cell>
          <cell r="G618" t="str">
            <v>Chemin de la Source 42</v>
          </cell>
          <cell r="H618">
            <v>1296</v>
          </cell>
          <cell r="I618" t="str">
            <v>COPPET</v>
          </cell>
          <cell r="J618" t="str">
            <v>CH</v>
          </cell>
          <cell r="K618">
            <v>28957</v>
          </cell>
          <cell r="L618" t="str">
            <v>GE</v>
          </cell>
          <cell r="M618" t="str">
            <v>J</v>
          </cell>
          <cell r="N618" t="str">
            <v>D</v>
          </cell>
          <cell r="O618" t="str">
            <v>DA</v>
          </cell>
          <cell r="P618">
            <v>91</v>
          </cell>
        </row>
        <row r="619">
          <cell r="A619">
            <v>12132</v>
          </cell>
          <cell r="B619">
            <v>12132</v>
          </cell>
          <cell r="C619" t="str">
            <v>Herrn</v>
          </cell>
          <cell r="D619" t="str">
            <v>Filippi</v>
          </cell>
          <cell r="E619" t="str">
            <v>Giorgio</v>
          </cell>
          <cell r="F619" t="str">
            <v>Filippi Giorgio</v>
          </cell>
          <cell r="G619" t="str">
            <v>Route de Mategnin 67</v>
          </cell>
          <cell r="H619">
            <v>1217</v>
          </cell>
          <cell r="I619" t="str">
            <v>MEYRIN</v>
          </cell>
          <cell r="J619" t="str">
            <v>I</v>
          </cell>
          <cell r="K619">
            <v>16438</v>
          </cell>
          <cell r="L619" t="str">
            <v>GE</v>
          </cell>
          <cell r="M619" t="str">
            <v/>
          </cell>
          <cell r="N619" t="str">
            <v>H</v>
          </cell>
          <cell r="O619" t="str">
            <v>HA</v>
          </cell>
          <cell r="P619">
            <v>72</v>
          </cell>
        </row>
        <row r="620">
          <cell r="A620">
            <v>12133</v>
          </cell>
          <cell r="B620">
            <v>5943</v>
          </cell>
          <cell r="C620" t="str">
            <v>Herrn</v>
          </cell>
          <cell r="D620" t="str">
            <v>Flores</v>
          </cell>
          <cell r="E620" t="str">
            <v>Alfredo</v>
          </cell>
          <cell r="F620" t="str">
            <v>Flores Alfredo</v>
          </cell>
          <cell r="G620" t="str">
            <v>Rue Henri Golay 36</v>
          </cell>
          <cell r="H620">
            <v>1219</v>
          </cell>
          <cell r="I620" t="str">
            <v>CHATELAINE</v>
          </cell>
          <cell r="J620" t="str">
            <v>PHI</v>
          </cell>
          <cell r="K620">
            <v>15731</v>
          </cell>
          <cell r="L620" t="str">
            <v>GE</v>
          </cell>
          <cell r="M620" t="str">
            <v/>
          </cell>
          <cell r="N620" t="str">
            <v>H</v>
          </cell>
          <cell r="O620" t="str">
            <v>HB</v>
          </cell>
          <cell r="P620">
            <v>85</v>
          </cell>
        </row>
        <row r="621">
          <cell r="A621">
            <v>12138</v>
          </cell>
          <cell r="B621">
            <v>12138</v>
          </cell>
          <cell r="C621" t="str">
            <v>Herrn</v>
          </cell>
          <cell r="D621" t="str">
            <v>Fratini</v>
          </cell>
          <cell r="E621" t="str">
            <v>Mario</v>
          </cell>
          <cell r="F621" t="str">
            <v>Fratini Mario</v>
          </cell>
          <cell r="G621" t="str">
            <v>Promenade de l'Europe 37</v>
          </cell>
          <cell r="H621">
            <v>1203</v>
          </cell>
          <cell r="I621" t="str">
            <v>GENEVE</v>
          </cell>
          <cell r="J621" t="str">
            <v>I</v>
          </cell>
          <cell r="K621">
            <v>17957</v>
          </cell>
          <cell r="L621" t="str">
            <v>GE</v>
          </cell>
          <cell r="M621" t="str">
            <v/>
          </cell>
          <cell r="N621" t="str">
            <v>H</v>
          </cell>
          <cell r="O621" t="str">
            <v>HB</v>
          </cell>
          <cell r="P621">
            <v>85</v>
          </cell>
        </row>
        <row r="622">
          <cell r="A622">
            <v>12139</v>
          </cell>
          <cell r="B622">
            <v>12139</v>
          </cell>
          <cell r="C622" t="str">
            <v>Herrn</v>
          </cell>
          <cell r="D622" t="str">
            <v>Frei</v>
          </cell>
          <cell r="E622" t="str">
            <v>Robert</v>
          </cell>
          <cell r="F622" t="str">
            <v>Frei Robert</v>
          </cell>
          <cell r="G622" t="str">
            <v>Boulevard Jacques-Dalcroze 4</v>
          </cell>
          <cell r="H622">
            <v>1204</v>
          </cell>
          <cell r="I622" t="str">
            <v>GENEVE</v>
          </cell>
          <cell r="J622" t="str">
            <v>CH</v>
          </cell>
          <cell r="K622">
            <v>22837</v>
          </cell>
          <cell r="L622" t="str">
            <v>GE</v>
          </cell>
          <cell r="M622" t="str">
            <v/>
          </cell>
          <cell r="N622" t="str">
            <v>H</v>
          </cell>
          <cell r="O622" t="str">
            <v>HA</v>
          </cell>
          <cell r="P622">
            <v>86</v>
          </cell>
        </row>
        <row r="623">
          <cell r="A623">
            <v>12141</v>
          </cell>
          <cell r="B623">
            <v>12141</v>
          </cell>
          <cell r="C623" t="str">
            <v>Herrn</v>
          </cell>
          <cell r="D623" t="str">
            <v>Frösch</v>
          </cell>
          <cell r="E623" t="str">
            <v>Frederic</v>
          </cell>
          <cell r="F623" t="str">
            <v>Frösch Frederic</v>
          </cell>
          <cell r="G623" t="str">
            <v>Ch. Tivoli 10</v>
          </cell>
          <cell r="H623">
            <v>1213</v>
          </cell>
          <cell r="I623" t="str">
            <v>PETIT-LANCY</v>
          </cell>
          <cell r="J623" t="str">
            <v>CH</v>
          </cell>
          <cell r="K623">
            <v>18288</v>
          </cell>
          <cell r="L623" t="str">
            <v>GE</v>
          </cell>
          <cell r="M623" t="str">
            <v/>
          </cell>
          <cell r="N623" t="str">
            <v>H</v>
          </cell>
          <cell r="O623" t="str">
            <v/>
          </cell>
          <cell r="P623">
            <v>83</v>
          </cell>
        </row>
        <row r="624">
          <cell r="A624">
            <v>12144</v>
          </cell>
          <cell r="B624">
            <v>12144</v>
          </cell>
          <cell r="C624" t="str">
            <v>Herrn</v>
          </cell>
          <cell r="D624" t="str">
            <v>Gabriel</v>
          </cell>
          <cell r="E624" t="str">
            <v>Eric</v>
          </cell>
          <cell r="F624" t="str">
            <v>Gabriel Eric</v>
          </cell>
          <cell r="G624" t="str">
            <v>Ch. Pre-Marquis 3 B</v>
          </cell>
          <cell r="H624">
            <v>1241</v>
          </cell>
          <cell r="I624" t="str">
            <v>PUPLINGE</v>
          </cell>
          <cell r="J624" t="str">
            <v>F</v>
          </cell>
          <cell r="K624">
            <v>22139</v>
          </cell>
          <cell r="L624" t="str">
            <v>GE</v>
          </cell>
          <cell r="M624" t="str">
            <v/>
          </cell>
          <cell r="N624" t="str">
            <v>H</v>
          </cell>
          <cell r="O624" t="str">
            <v>HA</v>
          </cell>
          <cell r="P624">
            <v>86</v>
          </cell>
        </row>
        <row r="625">
          <cell r="A625">
            <v>12145</v>
          </cell>
          <cell r="B625">
            <v>12145</v>
          </cell>
          <cell r="C625" t="str">
            <v>Frau</v>
          </cell>
          <cell r="D625" t="str">
            <v>Gastaldi</v>
          </cell>
          <cell r="E625" t="str">
            <v>Jucci</v>
          </cell>
          <cell r="F625" t="str">
            <v>Gastaldi Jucci</v>
          </cell>
          <cell r="G625" t="str">
            <v>Villa Blanche - Route d'Avouzon</v>
          </cell>
          <cell r="H625" t="str">
            <v>F-01170</v>
          </cell>
          <cell r="I625" t="str">
            <v>CROZET</v>
          </cell>
          <cell r="J625" t="str">
            <v>I</v>
          </cell>
          <cell r="K625">
            <v>16682</v>
          </cell>
          <cell r="L625" t="str">
            <v>GE</v>
          </cell>
          <cell r="M625" t="str">
            <v/>
          </cell>
          <cell r="N625" t="str">
            <v>D</v>
          </cell>
          <cell r="O625" t="str">
            <v>DA</v>
          </cell>
          <cell r="P625">
            <v>90</v>
          </cell>
        </row>
        <row r="626">
          <cell r="A626">
            <v>12146</v>
          </cell>
          <cell r="B626">
            <v>12146</v>
          </cell>
          <cell r="C626" t="str">
            <v>Herrn</v>
          </cell>
          <cell r="D626" t="str">
            <v>Gay</v>
          </cell>
          <cell r="E626" t="str">
            <v>Jean-Claude</v>
          </cell>
          <cell r="F626" t="str">
            <v>Gay Jean-Claude</v>
          </cell>
          <cell r="G626" t="str">
            <v>Av. des Morgines 39</v>
          </cell>
          <cell r="H626">
            <v>1213</v>
          </cell>
          <cell r="I626" t="str">
            <v>PETIT-LANCY</v>
          </cell>
          <cell r="J626" t="str">
            <v>CH</v>
          </cell>
          <cell r="K626">
            <v>17926</v>
          </cell>
          <cell r="L626" t="str">
            <v>GE</v>
          </cell>
          <cell r="M626" t="str">
            <v/>
          </cell>
          <cell r="N626" t="str">
            <v>H</v>
          </cell>
          <cell r="O626" t="str">
            <v>HC</v>
          </cell>
          <cell r="P626">
            <v>78</v>
          </cell>
        </row>
        <row r="627">
          <cell r="A627">
            <v>12148</v>
          </cell>
          <cell r="B627">
            <v>5944</v>
          </cell>
          <cell r="C627" t="str">
            <v>Herrn</v>
          </cell>
          <cell r="D627" t="str">
            <v>Gerson</v>
          </cell>
          <cell r="E627" t="str">
            <v>Michel</v>
          </cell>
          <cell r="F627" t="str">
            <v>Gerson Michel</v>
          </cell>
          <cell r="G627" t="str">
            <v>Av. Cure-Baud 58</v>
          </cell>
          <cell r="H627">
            <v>1212</v>
          </cell>
          <cell r="I627" t="str">
            <v>GRAND-LANCY</v>
          </cell>
          <cell r="J627" t="str">
            <v>CH</v>
          </cell>
          <cell r="K627">
            <v>15951</v>
          </cell>
          <cell r="L627" t="str">
            <v>GE</v>
          </cell>
          <cell r="M627" t="str">
            <v/>
          </cell>
          <cell r="N627" t="str">
            <v>H</v>
          </cell>
          <cell r="O627" t="str">
            <v>HA</v>
          </cell>
          <cell r="P627">
            <v>79</v>
          </cell>
        </row>
        <row r="628">
          <cell r="A628">
            <v>12152</v>
          </cell>
          <cell r="B628">
            <v>12152</v>
          </cell>
          <cell r="C628" t="str">
            <v>Herrn</v>
          </cell>
          <cell r="D628" t="str">
            <v>Giordano</v>
          </cell>
          <cell r="E628" t="str">
            <v>Tullio</v>
          </cell>
          <cell r="F628" t="str">
            <v>Giordano Tullio</v>
          </cell>
          <cell r="G628" t="str">
            <v>Route de Jussy 10 A</v>
          </cell>
          <cell r="H628">
            <v>1226</v>
          </cell>
          <cell r="I628" t="str">
            <v>THONEX</v>
          </cell>
          <cell r="J628" t="str">
            <v>CH</v>
          </cell>
          <cell r="K628">
            <v>20610</v>
          </cell>
          <cell r="L628" t="str">
            <v>GE</v>
          </cell>
          <cell r="M628" t="str">
            <v/>
          </cell>
          <cell r="N628" t="str">
            <v>H</v>
          </cell>
          <cell r="O628" t="str">
            <v>HA</v>
          </cell>
          <cell r="P628">
            <v>83</v>
          </cell>
        </row>
        <row r="629">
          <cell r="A629">
            <v>12153</v>
          </cell>
          <cell r="B629">
            <v>12153</v>
          </cell>
          <cell r="C629" t="str">
            <v>Herrn</v>
          </cell>
          <cell r="D629" t="str">
            <v>Gioria</v>
          </cell>
          <cell r="E629" t="str">
            <v>Patrick</v>
          </cell>
          <cell r="F629" t="str">
            <v>Gioria Patrick</v>
          </cell>
          <cell r="G629" t="str">
            <v>Chemin Taverney 5</v>
          </cell>
          <cell r="H629">
            <v>1218</v>
          </cell>
          <cell r="I629" t="str">
            <v>GRAND-SACONNEX</v>
          </cell>
          <cell r="J629" t="str">
            <v>CH</v>
          </cell>
          <cell r="K629">
            <v>19725</v>
          </cell>
          <cell r="L629" t="str">
            <v>GE</v>
          </cell>
          <cell r="M629" t="str">
            <v/>
          </cell>
          <cell r="N629" t="str">
            <v>H</v>
          </cell>
          <cell r="O629" t="str">
            <v>HA</v>
          </cell>
          <cell r="P629">
            <v>84</v>
          </cell>
        </row>
        <row r="630">
          <cell r="A630">
            <v>12154</v>
          </cell>
          <cell r="B630">
            <v>12154</v>
          </cell>
          <cell r="C630" t="str">
            <v>Herrn</v>
          </cell>
          <cell r="D630" t="str">
            <v>Gioria</v>
          </cell>
          <cell r="E630" t="str">
            <v>Thierry</v>
          </cell>
          <cell r="F630" t="str">
            <v>Gioria Thierry</v>
          </cell>
          <cell r="G630" t="str">
            <v>Rue Louis-Favre 37</v>
          </cell>
          <cell r="H630">
            <v>1201</v>
          </cell>
          <cell r="I630" t="str">
            <v>GENEVE</v>
          </cell>
          <cell r="J630" t="str">
            <v>CH</v>
          </cell>
          <cell r="K630">
            <v>22132</v>
          </cell>
          <cell r="L630" t="str">
            <v>GE</v>
          </cell>
          <cell r="M630" t="str">
            <v/>
          </cell>
          <cell r="N630" t="str">
            <v>H</v>
          </cell>
          <cell r="O630" t="str">
            <v>HA</v>
          </cell>
          <cell r="P630">
            <v>84</v>
          </cell>
        </row>
        <row r="631">
          <cell r="A631">
            <v>12155</v>
          </cell>
          <cell r="B631">
            <v>12155</v>
          </cell>
          <cell r="C631" t="str">
            <v>Herrn</v>
          </cell>
          <cell r="D631" t="str">
            <v>Gloor</v>
          </cell>
          <cell r="E631" t="str">
            <v>Markus</v>
          </cell>
          <cell r="F631" t="str">
            <v>Gloor Markus</v>
          </cell>
          <cell r="G631" t="str">
            <v>Avenue Sainte-Cecile 29</v>
          </cell>
          <cell r="H631">
            <v>1217</v>
          </cell>
          <cell r="I631" t="str">
            <v>MEYRIN</v>
          </cell>
          <cell r="J631" t="str">
            <v>CH</v>
          </cell>
          <cell r="K631">
            <v>18909</v>
          </cell>
          <cell r="L631" t="str">
            <v>GE</v>
          </cell>
          <cell r="M631" t="str">
            <v/>
          </cell>
          <cell r="N631" t="str">
            <v>H</v>
          </cell>
          <cell r="O631" t="str">
            <v/>
          </cell>
          <cell r="P631">
            <v>76</v>
          </cell>
        </row>
        <row r="632">
          <cell r="A632">
            <v>12157</v>
          </cell>
          <cell r="B632">
            <v>12157</v>
          </cell>
          <cell r="C632" t="str">
            <v>Herrn</v>
          </cell>
          <cell r="D632" t="str">
            <v>Golay</v>
          </cell>
          <cell r="E632" t="str">
            <v>Daniel</v>
          </cell>
          <cell r="F632" t="str">
            <v>Golay Daniel</v>
          </cell>
          <cell r="G632" t="str">
            <v>Chemin Pré-Puits 32</v>
          </cell>
          <cell r="H632">
            <v>1246</v>
          </cell>
          <cell r="I632" t="str">
            <v>CORSIER</v>
          </cell>
          <cell r="J632" t="str">
            <v>CH</v>
          </cell>
          <cell r="K632">
            <v>18319</v>
          </cell>
          <cell r="L632" t="str">
            <v>GE</v>
          </cell>
          <cell r="M632" t="str">
            <v/>
          </cell>
          <cell r="N632" t="str">
            <v>H</v>
          </cell>
          <cell r="O632" t="str">
            <v>HA</v>
          </cell>
          <cell r="P632">
            <v>83</v>
          </cell>
        </row>
        <row r="633">
          <cell r="A633">
            <v>12158</v>
          </cell>
          <cell r="B633">
            <v>12158</v>
          </cell>
          <cell r="C633" t="str">
            <v>Herrn</v>
          </cell>
          <cell r="D633" t="str">
            <v>Gomez</v>
          </cell>
          <cell r="E633" t="str">
            <v>Juan</v>
          </cell>
          <cell r="F633" t="str">
            <v>Gomez Juan</v>
          </cell>
          <cell r="G633" t="str">
            <v>Crets de Champel 35</v>
          </cell>
          <cell r="H633">
            <v>1206</v>
          </cell>
          <cell r="I633" t="str">
            <v>GENEVE</v>
          </cell>
          <cell r="J633" t="str">
            <v>CH</v>
          </cell>
          <cell r="K633">
            <v>17076</v>
          </cell>
          <cell r="L633" t="str">
            <v>GE</v>
          </cell>
          <cell r="M633" t="str">
            <v/>
          </cell>
          <cell r="N633" t="str">
            <v>H</v>
          </cell>
          <cell r="O633" t="str">
            <v>HC</v>
          </cell>
          <cell r="P633">
            <v>86</v>
          </cell>
        </row>
        <row r="634">
          <cell r="A634">
            <v>12160</v>
          </cell>
          <cell r="B634">
            <v>5570</v>
          </cell>
          <cell r="C634" t="str">
            <v>Frau</v>
          </cell>
          <cell r="D634" t="str">
            <v>Graff</v>
          </cell>
          <cell r="E634" t="str">
            <v>Joelle</v>
          </cell>
          <cell r="F634" t="str">
            <v>Graff Joelle</v>
          </cell>
          <cell r="G634" t="str">
            <v>Route de Certoux 21</v>
          </cell>
          <cell r="H634">
            <v>1258</v>
          </cell>
          <cell r="I634" t="str">
            <v>PERLY</v>
          </cell>
          <cell r="J634" t="str">
            <v>CH</v>
          </cell>
          <cell r="K634">
            <v>26546</v>
          </cell>
          <cell r="L634" t="str">
            <v>GE</v>
          </cell>
          <cell r="M634" t="str">
            <v/>
          </cell>
          <cell r="N634" t="str">
            <v>D</v>
          </cell>
          <cell r="O634" t="str">
            <v>DA</v>
          </cell>
          <cell r="P634">
            <v>87</v>
          </cell>
        </row>
        <row r="635">
          <cell r="A635">
            <v>12161</v>
          </cell>
          <cell r="B635">
            <v>12161</v>
          </cell>
          <cell r="C635" t="str">
            <v>Herrn</v>
          </cell>
          <cell r="D635" t="str">
            <v>Graff</v>
          </cell>
          <cell r="E635" t="str">
            <v>Michel</v>
          </cell>
          <cell r="F635" t="str">
            <v>Graff Michel</v>
          </cell>
          <cell r="G635" t="str">
            <v>Ch. des Verney 3</v>
          </cell>
          <cell r="H635">
            <v>1297</v>
          </cell>
          <cell r="I635" t="str">
            <v>FOUNEX</v>
          </cell>
          <cell r="J635" t="str">
            <v>CH</v>
          </cell>
          <cell r="K635">
            <v>16047</v>
          </cell>
          <cell r="L635" t="str">
            <v>GE</v>
          </cell>
          <cell r="M635" t="str">
            <v/>
          </cell>
          <cell r="N635" t="str">
            <v>H</v>
          </cell>
          <cell r="O635" t="str">
            <v>HC</v>
          </cell>
          <cell r="P635">
            <v>67</v>
          </cell>
        </row>
        <row r="636">
          <cell r="A636">
            <v>12162</v>
          </cell>
          <cell r="B636">
            <v>5571</v>
          </cell>
          <cell r="C636" t="str">
            <v>Frau</v>
          </cell>
          <cell r="D636" t="str">
            <v>Graff</v>
          </cell>
          <cell r="E636" t="str">
            <v>Sylviane</v>
          </cell>
          <cell r="F636" t="str">
            <v>Graff Sylviane</v>
          </cell>
          <cell r="G636" t="str">
            <v>Ch. des Verney 3</v>
          </cell>
          <cell r="H636">
            <v>1297</v>
          </cell>
          <cell r="I636" t="str">
            <v>FOUNEX</v>
          </cell>
          <cell r="J636" t="str">
            <v>CH</v>
          </cell>
          <cell r="K636">
            <v>17071</v>
          </cell>
          <cell r="L636" t="str">
            <v>GE</v>
          </cell>
          <cell r="M636" t="str">
            <v/>
          </cell>
          <cell r="N636" t="str">
            <v>D</v>
          </cell>
          <cell r="O636" t="str">
            <v/>
          </cell>
          <cell r="P636">
            <v>70</v>
          </cell>
        </row>
        <row r="637">
          <cell r="A637">
            <v>12164</v>
          </cell>
          <cell r="B637">
            <v>12164</v>
          </cell>
          <cell r="C637" t="str">
            <v>Herrn</v>
          </cell>
          <cell r="D637" t="str">
            <v>Grobet</v>
          </cell>
          <cell r="E637" t="str">
            <v>Patrick</v>
          </cell>
          <cell r="F637" t="str">
            <v>Grobet Patrick</v>
          </cell>
          <cell r="G637" t="str">
            <v>La Florettaz / Case postale 25</v>
          </cell>
          <cell r="H637">
            <v>1275</v>
          </cell>
          <cell r="I637" t="str">
            <v>CHESEREX</v>
          </cell>
          <cell r="J637" t="str">
            <v>CH</v>
          </cell>
          <cell r="K637">
            <v>20945</v>
          </cell>
          <cell r="L637" t="str">
            <v>GE</v>
          </cell>
          <cell r="M637" t="str">
            <v/>
          </cell>
          <cell r="N637" t="str">
            <v>H</v>
          </cell>
          <cell r="O637" t="str">
            <v>HA</v>
          </cell>
          <cell r="P637">
            <v>83</v>
          </cell>
        </row>
        <row r="638">
          <cell r="A638">
            <v>12165</v>
          </cell>
          <cell r="B638">
            <v>12165</v>
          </cell>
          <cell r="C638" t="str">
            <v>Frau</v>
          </cell>
          <cell r="D638" t="str">
            <v>Groenendijk</v>
          </cell>
          <cell r="E638" t="str">
            <v>Anne-Marie</v>
          </cell>
          <cell r="F638" t="str">
            <v>Groenendijk Anne-Marie</v>
          </cell>
          <cell r="G638" t="str">
            <v>Rés. Le Manège / Rte Branvaude</v>
          </cell>
          <cell r="H638">
            <v>1290</v>
          </cell>
          <cell r="I638" t="str">
            <v>CHAVANNES-DES-BOIS</v>
          </cell>
          <cell r="J638" t="str">
            <v>HOL</v>
          </cell>
          <cell r="K638">
            <v>23042</v>
          </cell>
          <cell r="L638" t="str">
            <v>GE</v>
          </cell>
          <cell r="M638" t="str">
            <v/>
          </cell>
          <cell r="N638" t="str">
            <v>D</v>
          </cell>
          <cell r="O638" t="str">
            <v/>
          </cell>
          <cell r="P638">
            <v>92</v>
          </cell>
        </row>
        <row r="639">
          <cell r="A639">
            <v>12166</v>
          </cell>
          <cell r="B639">
            <v>12166</v>
          </cell>
          <cell r="C639" t="str">
            <v>Frau</v>
          </cell>
          <cell r="D639" t="str">
            <v>Grosrey</v>
          </cell>
          <cell r="E639" t="str">
            <v>Patricia</v>
          </cell>
          <cell r="F639" t="str">
            <v>Grosrey Patricia</v>
          </cell>
          <cell r="G639" t="str">
            <v>Rue des Noirettes 32 / c/o Bri-Poli</v>
          </cell>
          <cell r="H639">
            <v>1227</v>
          </cell>
          <cell r="I639" t="str">
            <v>CAROUGE</v>
          </cell>
          <cell r="J639" t="str">
            <v>CH</v>
          </cell>
          <cell r="K639">
            <v>20717</v>
          </cell>
          <cell r="L639" t="str">
            <v>GE</v>
          </cell>
          <cell r="M639" t="str">
            <v/>
          </cell>
          <cell r="N639" t="str">
            <v>D</v>
          </cell>
          <cell r="O639" t="str">
            <v/>
          </cell>
          <cell r="P639">
            <v>85</v>
          </cell>
        </row>
        <row r="640">
          <cell r="A640">
            <v>12167</v>
          </cell>
          <cell r="B640">
            <v>12167</v>
          </cell>
          <cell r="C640" t="str">
            <v>Herrn</v>
          </cell>
          <cell r="D640" t="str">
            <v>Guex-Crosier</v>
          </cell>
          <cell r="E640" t="str">
            <v>Regis</v>
          </cell>
          <cell r="F640" t="str">
            <v>Guex-Crosier Regis</v>
          </cell>
          <cell r="G640" t="str">
            <v>Route D´Annecy 140</v>
          </cell>
          <cell r="H640">
            <v>1257</v>
          </cell>
          <cell r="I640" t="str">
            <v>CROIX-DE-ROZON</v>
          </cell>
          <cell r="J640" t="str">
            <v>CH</v>
          </cell>
          <cell r="K640">
            <v>23264</v>
          </cell>
          <cell r="L640" t="str">
            <v>GE</v>
          </cell>
          <cell r="M640" t="str">
            <v/>
          </cell>
          <cell r="N640" t="str">
            <v>H</v>
          </cell>
          <cell r="O640" t="str">
            <v>HB</v>
          </cell>
          <cell r="P640">
            <v>89</v>
          </cell>
        </row>
        <row r="641">
          <cell r="A641">
            <v>12169</v>
          </cell>
          <cell r="B641">
            <v>12169</v>
          </cell>
          <cell r="C641" t="str">
            <v>Herrn</v>
          </cell>
          <cell r="D641" t="str">
            <v>Gysin</v>
          </cell>
          <cell r="E641" t="str">
            <v>Georges</v>
          </cell>
          <cell r="F641" t="str">
            <v>Gysin Georges</v>
          </cell>
          <cell r="G641" t="str">
            <v>Rue Samuel-Constant 3</v>
          </cell>
          <cell r="H641">
            <v>1201</v>
          </cell>
          <cell r="I641" t="str">
            <v>GENEVE</v>
          </cell>
          <cell r="J641" t="str">
            <v>CH</v>
          </cell>
          <cell r="K641">
            <v>17921</v>
          </cell>
          <cell r="L641" t="str">
            <v>GE</v>
          </cell>
          <cell r="M641" t="str">
            <v/>
          </cell>
          <cell r="N641" t="str">
            <v>H</v>
          </cell>
          <cell r="O641" t="str">
            <v/>
          </cell>
          <cell r="P641">
            <v>69</v>
          </cell>
        </row>
        <row r="642">
          <cell r="A642">
            <v>12170</v>
          </cell>
          <cell r="B642">
            <v>12170</v>
          </cell>
          <cell r="C642" t="str">
            <v>Herrn</v>
          </cell>
          <cell r="D642" t="str">
            <v>Haas</v>
          </cell>
          <cell r="E642" t="str">
            <v>Gilbert</v>
          </cell>
          <cell r="F642" t="str">
            <v>Haas Gilbert</v>
          </cell>
          <cell r="G642" t="str">
            <v>Rue de Moillebeau 29</v>
          </cell>
          <cell r="H642">
            <v>1209</v>
          </cell>
          <cell r="I642" t="str">
            <v>GENEVE</v>
          </cell>
          <cell r="J642" t="str">
            <v>CH</v>
          </cell>
          <cell r="K642">
            <v>22422</v>
          </cell>
          <cell r="L642" t="str">
            <v>GE</v>
          </cell>
          <cell r="M642" t="str">
            <v/>
          </cell>
          <cell r="N642" t="str">
            <v>H</v>
          </cell>
          <cell r="O642" t="str">
            <v>HC</v>
          </cell>
          <cell r="P642">
            <v>92</v>
          </cell>
        </row>
        <row r="643">
          <cell r="A643">
            <v>12171</v>
          </cell>
          <cell r="B643">
            <v>12171</v>
          </cell>
          <cell r="C643" t="str">
            <v>Herrn</v>
          </cell>
          <cell r="D643" t="str">
            <v>Hammer</v>
          </cell>
          <cell r="E643" t="str">
            <v>Patrick</v>
          </cell>
          <cell r="F643" t="str">
            <v>Hammer Patrick</v>
          </cell>
          <cell r="G643" t="str">
            <v>Ancienne Route 77 A</v>
          </cell>
          <cell r="H643">
            <v>1218</v>
          </cell>
          <cell r="I643" t="str">
            <v>GRAND-SACONNEX</v>
          </cell>
          <cell r="J643" t="str">
            <v>CH</v>
          </cell>
          <cell r="K643">
            <v>23784</v>
          </cell>
          <cell r="L643" t="str">
            <v>GE</v>
          </cell>
          <cell r="M643" t="str">
            <v/>
          </cell>
          <cell r="N643" t="str">
            <v>H</v>
          </cell>
          <cell r="O643" t="str">
            <v>HC</v>
          </cell>
          <cell r="P643">
            <v>89</v>
          </cell>
        </row>
        <row r="644">
          <cell r="A644">
            <v>12172</v>
          </cell>
          <cell r="B644">
            <v>12172</v>
          </cell>
          <cell r="C644" t="str">
            <v>Herrn</v>
          </cell>
          <cell r="D644" t="str">
            <v>Heilmann</v>
          </cell>
          <cell r="E644" t="str">
            <v>Otto</v>
          </cell>
          <cell r="F644" t="str">
            <v>Heilmann Otto</v>
          </cell>
          <cell r="G644" t="str">
            <v>Chemin Pre-Marquis 5 D</v>
          </cell>
          <cell r="H644">
            <v>1241</v>
          </cell>
          <cell r="I644" t="str">
            <v>PUPLINGE</v>
          </cell>
          <cell r="J644" t="str">
            <v>CH</v>
          </cell>
          <cell r="K644">
            <v>15707</v>
          </cell>
          <cell r="L644" t="str">
            <v>GE</v>
          </cell>
          <cell r="M644" t="str">
            <v/>
          </cell>
          <cell r="N644" t="str">
            <v>H</v>
          </cell>
          <cell r="O644" t="str">
            <v/>
          </cell>
          <cell r="P644">
            <v>92</v>
          </cell>
        </row>
        <row r="645">
          <cell r="A645">
            <v>12173</v>
          </cell>
          <cell r="B645">
            <v>12173</v>
          </cell>
          <cell r="C645" t="str">
            <v>Herrn</v>
          </cell>
          <cell r="D645" t="str">
            <v>Heinrich</v>
          </cell>
          <cell r="E645" t="str">
            <v>Joel</v>
          </cell>
          <cell r="F645" t="str">
            <v>Heinrich Joel</v>
          </cell>
          <cell r="G645" t="str">
            <v>Avenue Adrien Jeandin 31</v>
          </cell>
          <cell r="H645">
            <v>1226</v>
          </cell>
          <cell r="I645" t="str">
            <v>THONEX</v>
          </cell>
          <cell r="J645" t="str">
            <v>F</v>
          </cell>
          <cell r="K645">
            <v>20455</v>
          </cell>
          <cell r="L645" t="str">
            <v>GE</v>
          </cell>
          <cell r="M645" t="str">
            <v/>
          </cell>
          <cell r="N645" t="str">
            <v>H</v>
          </cell>
          <cell r="O645" t="str">
            <v>HC</v>
          </cell>
          <cell r="P645">
            <v>89</v>
          </cell>
        </row>
        <row r="646">
          <cell r="A646">
            <v>12175</v>
          </cell>
          <cell r="B646">
            <v>12175</v>
          </cell>
          <cell r="C646" t="str">
            <v>Frau</v>
          </cell>
          <cell r="D646" t="str">
            <v>Howald</v>
          </cell>
          <cell r="E646" t="str">
            <v>Dely</v>
          </cell>
          <cell r="F646" t="str">
            <v>Howald Dely</v>
          </cell>
          <cell r="G646" t="str">
            <v>Rue des Eaux-Vives 118</v>
          </cell>
          <cell r="H646">
            <v>1207</v>
          </cell>
          <cell r="I646" t="str">
            <v>GENEVE</v>
          </cell>
          <cell r="J646" t="str">
            <v>CH</v>
          </cell>
          <cell r="K646">
            <v>16915</v>
          </cell>
          <cell r="L646" t="str">
            <v>GE</v>
          </cell>
          <cell r="M646" t="str">
            <v/>
          </cell>
          <cell r="N646" t="str">
            <v>D</v>
          </cell>
          <cell r="O646" t="str">
            <v>DA</v>
          </cell>
          <cell r="P646">
            <v>71</v>
          </cell>
        </row>
        <row r="647">
          <cell r="A647">
            <v>12176</v>
          </cell>
          <cell r="B647">
            <v>12176</v>
          </cell>
          <cell r="C647" t="str">
            <v>Herrn</v>
          </cell>
          <cell r="D647" t="str">
            <v>Huber</v>
          </cell>
          <cell r="E647" t="str">
            <v>Dany</v>
          </cell>
          <cell r="F647" t="str">
            <v>Huber Dany</v>
          </cell>
          <cell r="G647" t="str">
            <v>Chemin des Clochetons 1</v>
          </cell>
          <cell r="H647">
            <v>1213</v>
          </cell>
          <cell r="I647" t="str">
            <v>PETIT-LANCY</v>
          </cell>
          <cell r="J647" t="str">
            <v>CH</v>
          </cell>
          <cell r="K647">
            <v>17585</v>
          </cell>
          <cell r="L647" t="str">
            <v>GE</v>
          </cell>
          <cell r="M647" t="str">
            <v/>
          </cell>
          <cell r="N647" t="str">
            <v>H</v>
          </cell>
          <cell r="O647" t="str">
            <v>HA</v>
          </cell>
          <cell r="P647">
            <v>67</v>
          </cell>
        </row>
        <row r="648">
          <cell r="A648">
            <v>12177</v>
          </cell>
          <cell r="B648">
            <v>5585</v>
          </cell>
          <cell r="C648" t="str">
            <v>Herrn</v>
          </cell>
          <cell r="D648" t="str">
            <v>Huber</v>
          </cell>
          <cell r="E648" t="str">
            <v>Philippe</v>
          </cell>
          <cell r="F648" t="str">
            <v>Huber Philippe</v>
          </cell>
          <cell r="G648" t="str">
            <v>Chemin des Clochetons 1</v>
          </cell>
          <cell r="H648">
            <v>1213</v>
          </cell>
          <cell r="I648" t="str">
            <v>PETIT-LANCY</v>
          </cell>
          <cell r="J648" t="str">
            <v>CH</v>
          </cell>
          <cell r="K648">
            <v>27038</v>
          </cell>
          <cell r="L648" t="str">
            <v>GE</v>
          </cell>
          <cell r="M648" t="str">
            <v/>
          </cell>
          <cell r="N648" t="str">
            <v>H</v>
          </cell>
          <cell r="O648" t="str">
            <v>HA</v>
          </cell>
          <cell r="P648">
            <v>92</v>
          </cell>
        </row>
        <row r="649">
          <cell r="A649">
            <v>12178</v>
          </cell>
          <cell r="B649">
            <v>12178</v>
          </cell>
          <cell r="C649" t="str">
            <v>Herrn</v>
          </cell>
          <cell r="D649" t="str">
            <v>Hurter</v>
          </cell>
          <cell r="E649" t="str">
            <v>Jacques</v>
          </cell>
          <cell r="F649" t="str">
            <v>Hurter Jacques</v>
          </cell>
          <cell r="G649" t="str">
            <v>Chemin Pre Marquis 3 C/11</v>
          </cell>
          <cell r="H649">
            <v>1241</v>
          </cell>
          <cell r="I649" t="str">
            <v>PUPLINGES</v>
          </cell>
          <cell r="J649" t="str">
            <v>CH</v>
          </cell>
          <cell r="K649">
            <v>16634</v>
          </cell>
          <cell r="L649" t="str">
            <v>GE</v>
          </cell>
          <cell r="M649" t="str">
            <v/>
          </cell>
          <cell r="N649" t="str">
            <v>H</v>
          </cell>
          <cell r="O649" t="str">
            <v>HC</v>
          </cell>
          <cell r="P649">
            <v>83</v>
          </cell>
        </row>
        <row r="650">
          <cell r="A650">
            <v>12179</v>
          </cell>
          <cell r="B650">
            <v>12179</v>
          </cell>
          <cell r="C650" t="str">
            <v>Herrn</v>
          </cell>
          <cell r="D650" t="str">
            <v>Hutzli</v>
          </cell>
          <cell r="E650" t="str">
            <v>Christian</v>
          </cell>
          <cell r="F650" t="str">
            <v>Hutzli Christian</v>
          </cell>
          <cell r="G650" t="str">
            <v>Avenue Louis Casai 12</v>
          </cell>
          <cell r="H650">
            <v>1209</v>
          </cell>
          <cell r="I650" t="str">
            <v>GENEVE</v>
          </cell>
          <cell r="J650" t="str">
            <v>CH</v>
          </cell>
          <cell r="K650">
            <v>23961</v>
          </cell>
          <cell r="L650" t="str">
            <v>GE</v>
          </cell>
          <cell r="M650" t="str">
            <v/>
          </cell>
          <cell r="N650" t="str">
            <v>H</v>
          </cell>
          <cell r="O650" t="str">
            <v>HB</v>
          </cell>
          <cell r="P650">
            <v>82</v>
          </cell>
        </row>
        <row r="651">
          <cell r="A651">
            <v>12181</v>
          </cell>
          <cell r="B651">
            <v>12181</v>
          </cell>
          <cell r="C651" t="str">
            <v>Herrn</v>
          </cell>
          <cell r="D651" t="str">
            <v>Hutzli</v>
          </cell>
          <cell r="E651" t="str">
            <v>Philippe</v>
          </cell>
          <cell r="F651" t="str">
            <v>Hutzli Philippe</v>
          </cell>
          <cell r="G651" t="str">
            <v>Chemin des Semailles 7 C</v>
          </cell>
          <cell r="H651">
            <v>1212</v>
          </cell>
          <cell r="I651" t="str">
            <v>GRAND-LANCY</v>
          </cell>
          <cell r="J651" t="str">
            <v>CH</v>
          </cell>
          <cell r="K651">
            <v>23152</v>
          </cell>
          <cell r="L651" t="str">
            <v>GE</v>
          </cell>
          <cell r="M651" t="str">
            <v/>
          </cell>
          <cell r="N651" t="str">
            <v>H</v>
          </cell>
          <cell r="O651" t="str">
            <v>HB</v>
          </cell>
          <cell r="P651">
            <v>82</v>
          </cell>
        </row>
        <row r="652">
          <cell r="A652">
            <v>12182</v>
          </cell>
          <cell r="B652">
            <v>12182</v>
          </cell>
          <cell r="C652" t="str">
            <v>Herrn</v>
          </cell>
          <cell r="D652" t="str">
            <v>Ianchello</v>
          </cell>
          <cell r="E652" t="str">
            <v>Serafino</v>
          </cell>
          <cell r="F652" t="str">
            <v>Ianchello Serafino</v>
          </cell>
          <cell r="G652" t="str">
            <v>Chemin d'Eysins 45 B</v>
          </cell>
          <cell r="H652">
            <v>1260</v>
          </cell>
          <cell r="I652" t="str">
            <v>NYON</v>
          </cell>
          <cell r="J652" t="str">
            <v>I</v>
          </cell>
          <cell r="K652">
            <v>17795</v>
          </cell>
          <cell r="L652" t="str">
            <v>GE</v>
          </cell>
          <cell r="M652" t="str">
            <v/>
          </cell>
          <cell r="N652" t="str">
            <v>H</v>
          </cell>
          <cell r="O652" t="str">
            <v>HC</v>
          </cell>
          <cell r="P652">
            <v>78</v>
          </cell>
        </row>
        <row r="653">
          <cell r="A653">
            <v>12183</v>
          </cell>
          <cell r="B653">
            <v>12183</v>
          </cell>
          <cell r="C653" t="str">
            <v>Herrn</v>
          </cell>
          <cell r="D653" t="str">
            <v>Ignoto</v>
          </cell>
          <cell r="E653" t="str">
            <v>Salvatore</v>
          </cell>
          <cell r="F653" t="str">
            <v>Ignoto Salvatore</v>
          </cell>
          <cell r="G653" t="str">
            <v>Chemin du Bournand 23</v>
          </cell>
          <cell r="H653">
            <v>1217</v>
          </cell>
          <cell r="I653" t="str">
            <v>MEYRIN</v>
          </cell>
          <cell r="J653" t="str">
            <v>I</v>
          </cell>
          <cell r="K653">
            <v>16803</v>
          </cell>
          <cell r="L653" t="str">
            <v>GE</v>
          </cell>
          <cell r="M653" t="str">
            <v/>
          </cell>
          <cell r="N653" t="str">
            <v>H</v>
          </cell>
          <cell r="O653" t="str">
            <v>HC</v>
          </cell>
          <cell r="P653">
            <v>87</v>
          </cell>
        </row>
        <row r="654">
          <cell r="A654">
            <v>12185</v>
          </cell>
          <cell r="B654">
            <v>12185</v>
          </cell>
          <cell r="C654" t="str">
            <v>Herrn</v>
          </cell>
          <cell r="D654" t="str">
            <v>Jambon</v>
          </cell>
          <cell r="E654" t="str">
            <v>Rene</v>
          </cell>
          <cell r="F654" t="str">
            <v>Jambon Rene</v>
          </cell>
          <cell r="G654" t="str">
            <v>Challex</v>
          </cell>
          <cell r="H654" t="str">
            <v>F-01630</v>
          </cell>
          <cell r="I654" t="str">
            <v>ST-GENIS-POUILLY</v>
          </cell>
          <cell r="J654" t="str">
            <v>F</v>
          </cell>
          <cell r="K654">
            <v>16762</v>
          </cell>
          <cell r="L654" t="str">
            <v>GE</v>
          </cell>
          <cell r="M654" t="str">
            <v/>
          </cell>
          <cell r="N654" t="str">
            <v>H</v>
          </cell>
          <cell r="O654" t="str">
            <v/>
          </cell>
          <cell r="P654">
            <v>79</v>
          </cell>
        </row>
        <row r="655">
          <cell r="A655">
            <v>12187</v>
          </cell>
          <cell r="B655">
            <v>12187</v>
          </cell>
          <cell r="C655" t="str">
            <v>Herrn</v>
          </cell>
          <cell r="D655" t="str">
            <v>Jordan</v>
          </cell>
          <cell r="E655" t="str">
            <v>Philippe</v>
          </cell>
          <cell r="F655" t="str">
            <v>Jordan Philippe</v>
          </cell>
          <cell r="G655" t="str">
            <v>Ch. du Foron 28</v>
          </cell>
          <cell r="H655">
            <v>1226</v>
          </cell>
          <cell r="I655" t="str">
            <v>THONEX</v>
          </cell>
          <cell r="J655" t="str">
            <v>CH</v>
          </cell>
          <cell r="K655">
            <v>20479</v>
          </cell>
          <cell r="L655" t="str">
            <v>GE</v>
          </cell>
          <cell r="M655" t="str">
            <v/>
          </cell>
          <cell r="N655" t="str">
            <v>H</v>
          </cell>
          <cell r="O655" t="str">
            <v/>
          </cell>
          <cell r="P655">
            <v>79</v>
          </cell>
        </row>
        <row r="656">
          <cell r="A656">
            <v>12188</v>
          </cell>
          <cell r="B656">
            <v>12188</v>
          </cell>
          <cell r="C656" t="str">
            <v>Herrn</v>
          </cell>
          <cell r="D656" t="str">
            <v>Joss</v>
          </cell>
          <cell r="E656" t="str">
            <v>Alfred</v>
          </cell>
          <cell r="F656" t="str">
            <v>Joss Alfred</v>
          </cell>
          <cell r="G656" t="str">
            <v>Rue Oscar Bider 8</v>
          </cell>
          <cell r="H656">
            <v>1220</v>
          </cell>
          <cell r="I656" t="str">
            <v>AVANCHET</v>
          </cell>
          <cell r="J656" t="str">
            <v>CH</v>
          </cell>
          <cell r="K656">
            <v>15620</v>
          </cell>
          <cell r="L656" t="str">
            <v>GE</v>
          </cell>
          <cell r="M656" t="str">
            <v/>
          </cell>
          <cell r="N656" t="str">
            <v>H</v>
          </cell>
          <cell r="O656" t="str">
            <v/>
          </cell>
          <cell r="P656">
            <v>70</v>
          </cell>
        </row>
        <row r="657">
          <cell r="A657">
            <v>12191</v>
          </cell>
          <cell r="B657">
            <v>12191</v>
          </cell>
          <cell r="C657" t="str">
            <v>Frau</v>
          </cell>
          <cell r="D657" t="str">
            <v>Kahvecioglu</v>
          </cell>
          <cell r="E657" t="str">
            <v>Beatrice</v>
          </cell>
          <cell r="F657" t="str">
            <v>Kahvecioglu Beatrice</v>
          </cell>
          <cell r="G657" t="str">
            <v>Rue de Fremis 11</v>
          </cell>
          <cell r="H657">
            <v>1241</v>
          </cell>
          <cell r="I657" t="str">
            <v>PUPLINGE</v>
          </cell>
          <cell r="J657" t="str">
            <v>CH</v>
          </cell>
          <cell r="K657">
            <v>21597</v>
          </cell>
          <cell r="L657" t="str">
            <v>GE</v>
          </cell>
          <cell r="M657" t="str">
            <v/>
          </cell>
          <cell r="N657" t="str">
            <v>D</v>
          </cell>
          <cell r="O657" t="str">
            <v>DB</v>
          </cell>
          <cell r="P657">
            <v>87</v>
          </cell>
        </row>
        <row r="658">
          <cell r="A658">
            <v>12192</v>
          </cell>
          <cell r="B658">
            <v>12192</v>
          </cell>
          <cell r="C658" t="str">
            <v>Frau</v>
          </cell>
          <cell r="D658" t="str">
            <v>Karakash</v>
          </cell>
          <cell r="E658" t="str">
            <v>Iris</v>
          </cell>
          <cell r="F658" t="str">
            <v>Karakash Iris</v>
          </cell>
          <cell r="G658" t="str">
            <v>Case postale 202</v>
          </cell>
          <cell r="H658">
            <v>1219</v>
          </cell>
          <cell r="I658" t="str">
            <v>LE LIGNON</v>
          </cell>
          <cell r="J658" t="str">
            <v>CH</v>
          </cell>
          <cell r="K658">
            <v>18763</v>
          </cell>
          <cell r="L658" t="str">
            <v>GE</v>
          </cell>
          <cell r="M658" t="str">
            <v/>
          </cell>
          <cell r="N658" t="str">
            <v>D</v>
          </cell>
          <cell r="O658" t="str">
            <v>DA</v>
          </cell>
          <cell r="P658">
            <v>68</v>
          </cell>
        </row>
        <row r="659">
          <cell r="A659">
            <v>12195</v>
          </cell>
          <cell r="B659">
            <v>12195</v>
          </cell>
          <cell r="C659" t="str">
            <v>Herrn</v>
          </cell>
          <cell r="D659" t="str">
            <v>Kratz</v>
          </cell>
          <cell r="E659" t="str">
            <v>Andreas</v>
          </cell>
          <cell r="F659" t="str">
            <v>Kratz Andreas</v>
          </cell>
          <cell r="G659" t="str">
            <v>Ch. des Esserts 11A</v>
          </cell>
          <cell r="H659">
            <v>1213</v>
          </cell>
          <cell r="I659" t="str">
            <v>PETIT-LANCY</v>
          </cell>
          <cell r="J659" t="str">
            <v>D</v>
          </cell>
          <cell r="K659">
            <v>24634</v>
          </cell>
          <cell r="L659" t="str">
            <v>GE</v>
          </cell>
          <cell r="M659" t="str">
            <v/>
          </cell>
          <cell r="N659" t="str">
            <v>H</v>
          </cell>
          <cell r="O659" t="str">
            <v>HA</v>
          </cell>
          <cell r="P659">
            <v>88</v>
          </cell>
        </row>
        <row r="660">
          <cell r="A660">
            <v>12197</v>
          </cell>
          <cell r="B660">
            <v>12197</v>
          </cell>
          <cell r="C660" t="str">
            <v>Herrn</v>
          </cell>
          <cell r="D660" t="str">
            <v>Kunzler</v>
          </cell>
          <cell r="E660" t="str">
            <v>Jean-Francois</v>
          </cell>
          <cell r="F660" t="str">
            <v>Kunzler Jean-Francois</v>
          </cell>
          <cell r="G660" t="str">
            <v>Rue du Livron 19</v>
          </cell>
          <cell r="H660">
            <v>1217</v>
          </cell>
          <cell r="I660" t="str">
            <v>MEYRIN</v>
          </cell>
          <cell r="J660" t="str">
            <v>CH</v>
          </cell>
          <cell r="K660">
            <v>20016</v>
          </cell>
          <cell r="L660" t="str">
            <v>GE</v>
          </cell>
          <cell r="M660" t="str">
            <v/>
          </cell>
          <cell r="N660" t="str">
            <v>H</v>
          </cell>
          <cell r="O660" t="str">
            <v>HB</v>
          </cell>
          <cell r="P660">
            <v>78</v>
          </cell>
        </row>
        <row r="661">
          <cell r="A661">
            <v>12201</v>
          </cell>
          <cell r="B661">
            <v>12201</v>
          </cell>
          <cell r="C661" t="str">
            <v>Herrn</v>
          </cell>
          <cell r="D661" t="str">
            <v>Lemoyne</v>
          </cell>
          <cell r="E661" t="str">
            <v>Bernard</v>
          </cell>
          <cell r="F661" t="str">
            <v>Lemoyne Bernard</v>
          </cell>
          <cell r="G661" t="str">
            <v>Impasse des Champs Follets 38</v>
          </cell>
          <cell r="H661" t="str">
            <v>F-74380</v>
          </cell>
          <cell r="I661" t="str">
            <v>CRANVES-SALES</v>
          </cell>
          <cell r="J661" t="str">
            <v>F</v>
          </cell>
          <cell r="K661">
            <v>17727</v>
          </cell>
          <cell r="L661" t="str">
            <v>GE</v>
          </cell>
          <cell r="M661" t="str">
            <v/>
          </cell>
          <cell r="N661" t="str">
            <v>H</v>
          </cell>
          <cell r="O661" t="str">
            <v>HA</v>
          </cell>
          <cell r="P661">
            <v>83</v>
          </cell>
        </row>
        <row r="662">
          <cell r="A662">
            <v>12202</v>
          </cell>
          <cell r="B662">
            <v>12202</v>
          </cell>
          <cell r="C662" t="str">
            <v>Herrn</v>
          </cell>
          <cell r="D662" t="str">
            <v>Lipari</v>
          </cell>
          <cell r="E662" t="str">
            <v>Antonio</v>
          </cell>
          <cell r="F662" t="str">
            <v>Lipari Antonio</v>
          </cell>
          <cell r="G662" t="str">
            <v>Route de Trabli 1 bis</v>
          </cell>
          <cell r="H662">
            <v>1236</v>
          </cell>
          <cell r="I662" t="str">
            <v>CARTIGNY</v>
          </cell>
          <cell r="J662" t="str">
            <v>I</v>
          </cell>
          <cell r="K662">
            <v>13863</v>
          </cell>
          <cell r="L662" t="str">
            <v>GE</v>
          </cell>
          <cell r="M662" t="str">
            <v/>
          </cell>
          <cell r="N662" t="str">
            <v>H</v>
          </cell>
          <cell r="O662" t="str">
            <v/>
          </cell>
          <cell r="P662">
            <v>83</v>
          </cell>
        </row>
        <row r="663">
          <cell r="A663">
            <v>12203</v>
          </cell>
          <cell r="B663">
            <v>12203</v>
          </cell>
          <cell r="C663" t="str">
            <v>Herrn</v>
          </cell>
          <cell r="D663" t="str">
            <v>Lohner</v>
          </cell>
          <cell r="E663" t="str">
            <v>Max</v>
          </cell>
          <cell r="F663" t="str">
            <v>Lohner Max</v>
          </cell>
          <cell r="G663" t="str">
            <v>Avenue du Lignon 34</v>
          </cell>
          <cell r="H663">
            <v>1219</v>
          </cell>
          <cell r="I663" t="str">
            <v>LE LIGNON</v>
          </cell>
          <cell r="J663" t="str">
            <v>CH</v>
          </cell>
          <cell r="K663">
            <v>19200</v>
          </cell>
          <cell r="L663" t="str">
            <v>GE</v>
          </cell>
          <cell r="M663" t="str">
            <v/>
          </cell>
          <cell r="N663" t="str">
            <v>H</v>
          </cell>
          <cell r="O663" t="str">
            <v/>
          </cell>
          <cell r="P663">
            <v>78</v>
          </cell>
        </row>
        <row r="664">
          <cell r="A664">
            <v>12204</v>
          </cell>
          <cell r="B664">
            <v>5606</v>
          </cell>
          <cell r="C664" t="str">
            <v>Frau</v>
          </cell>
          <cell r="D664" t="str">
            <v>Lohner</v>
          </cell>
          <cell r="E664" t="str">
            <v>Priska</v>
          </cell>
          <cell r="F664" t="str">
            <v>Lohner Priska</v>
          </cell>
          <cell r="G664" t="str">
            <v>Avenue du Lignon 34</v>
          </cell>
          <cell r="H664">
            <v>1219</v>
          </cell>
          <cell r="I664" t="str">
            <v>LE LIGNON</v>
          </cell>
          <cell r="J664" t="str">
            <v>CH</v>
          </cell>
          <cell r="K664">
            <v>19979</v>
          </cell>
          <cell r="L664" t="str">
            <v>GE</v>
          </cell>
          <cell r="M664" t="str">
            <v/>
          </cell>
          <cell r="N664" t="str">
            <v>D</v>
          </cell>
          <cell r="O664" t="str">
            <v/>
          </cell>
          <cell r="P664">
            <v>90</v>
          </cell>
        </row>
        <row r="665">
          <cell r="A665">
            <v>12205</v>
          </cell>
          <cell r="B665">
            <v>12205</v>
          </cell>
          <cell r="C665" t="str">
            <v>Herrn</v>
          </cell>
          <cell r="D665" t="str">
            <v>Longchamp</v>
          </cell>
          <cell r="E665" t="str">
            <v>Albert</v>
          </cell>
          <cell r="F665" t="str">
            <v>Longchamp Albert</v>
          </cell>
          <cell r="G665" t="str">
            <v>Rue des Bossons 86</v>
          </cell>
          <cell r="H665">
            <v>1213</v>
          </cell>
          <cell r="I665" t="str">
            <v>PETIT-LANCY</v>
          </cell>
          <cell r="J665" t="str">
            <v>CH</v>
          </cell>
          <cell r="K665">
            <v>14114</v>
          </cell>
          <cell r="L665" t="str">
            <v>GE</v>
          </cell>
          <cell r="M665" t="str">
            <v/>
          </cell>
          <cell r="N665" t="str">
            <v>H</v>
          </cell>
          <cell r="O665" t="str">
            <v>HB</v>
          </cell>
          <cell r="P665">
            <v>67</v>
          </cell>
        </row>
        <row r="666">
          <cell r="A666">
            <v>12206</v>
          </cell>
          <cell r="B666">
            <v>12206</v>
          </cell>
          <cell r="C666" t="str">
            <v>Herrn</v>
          </cell>
          <cell r="D666" t="str">
            <v>Lopez</v>
          </cell>
          <cell r="E666" t="str">
            <v>Carlos</v>
          </cell>
          <cell r="F666" t="str">
            <v>Lopez Carlos</v>
          </cell>
          <cell r="G666" t="str">
            <v>Chemin des Ailes 47</v>
          </cell>
          <cell r="H666">
            <v>1216</v>
          </cell>
          <cell r="I666" t="str">
            <v>COINTRIN</v>
          </cell>
          <cell r="J666" t="str">
            <v>CH</v>
          </cell>
          <cell r="K666">
            <v>16383</v>
          </cell>
          <cell r="L666" t="str">
            <v>GE</v>
          </cell>
          <cell r="M666" t="str">
            <v/>
          </cell>
          <cell r="N666" t="str">
            <v>H</v>
          </cell>
          <cell r="O666" t="str">
            <v>HB</v>
          </cell>
          <cell r="P666">
            <v>80</v>
          </cell>
        </row>
        <row r="667">
          <cell r="A667">
            <v>12207</v>
          </cell>
          <cell r="B667">
            <v>12207</v>
          </cell>
          <cell r="C667" t="str">
            <v>Herrn</v>
          </cell>
          <cell r="D667" t="str">
            <v>Mages</v>
          </cell>
          <cell r="E667" t="str">
            <v>Philippe</v>
          </cell>
          <cell r="F667" t="str">
            <v>Mages Philippe</v>
          </cell>
          <cell r="G667" t="str">
            <v>Au Village</v>
          </cell>
          <cell r="H667">
            <v>1261</v>
          </cell>
          <cell r="I667" t="str">
            <v>LONGIROD</v>
          </cell>
          <cell r="J667" t="str">
            <v>CH</v>
          </cell>
          <cell r="K667">
            <v>18192</v>
          </cell>
          <cell r="L667" t="str">
            <v>GE</v>
          </cell>
          <cell r="M667" t="str">
            <v/>
          </cell>
          <cell r="N667" t="str">
            <v>H</v>
          </cell>
          <cell r="O667" t="str">
            <v/>
          </cell>
          <cell r="P667">
            <v>84</v>
          </cell>
        </row>
        <row r="668">
          <cell r="A668">
            <v>12209</v>
          </cell>
          <cell r="B668">
            <v>12209</v>
          </cell>
          <cell r="C668" t="str">
            <v>Herrn</v>
          </cell>
          <cell r="D668" t="str">
            <v>Maietta</v>
          </cell>
          <cell r="E668" t="str">
            <v>Dominique</v>
          </cell>
          <cell r="F668" t="str">
            <v>Maietta Dominique</v>
          </cell>
          <cell r="G668" t="str">
            <v>Case Postale 2563</v>
          </cell>
          <cell r="H668">
            <v>1211</v>
          </cell>
          <cell r="I668" t="str">
            <v>GENEVE 2</v>
          </cell>
          <cell r="J668" t="str">
            <v>CH</v>
          </cell>
          <cell r="K668">
            <v>18756</v>
          </cell>
          <cell r="L668" t="str">
            <v>GE</v>
          </cell>
          <cell r="M668" t="str">
            <v/>
          </cell>
          <cell r="N668" t="str">
            <v>H</v>
          </cell>
          <cell r="O668" t="str">
            <v/>
          </cell>
          <cell r="P668">
            <v>84</v>
          </cell>
        </row>
        <row r="669">
          <cell r="A669">
            <v>12210</v>
          </cell>
          <cell r="B669">
            <v>12210</v>
          </cell>
          <cell r="C669" t="str">
            <v>Herrn</v>
          </cell>
          <cell r="D669" t="str">
            <v>Marinheiro</v>
          </cell>
          <cell r="E669" t="str">
            <v>Alberto</v>
          </cell>
          <cell r="F669" t="str">
            <v>Marinheiro Alberto</v>
          </cell>
          <cell r="G669" t="str">
            <v>Chemin des Colombrettes 8</v>
          </cell>
          <cell r="H669">
            <v>1202</v>
          </cell>
          <cell r="I669" t="str">
            <v>GENEVE</v>
          </cell>
          <cell r="J669" t="str">
            <v>PORT</v>
          </cell>
          <cell r="K669">
            <v>26674</v>
          </cell>
          <cell r="L669" t="str">
            <v>GE</v>
          </cell>
          <cell r="M669" t="str">
            <v/>
          </cell>
          <cell r="N669" t="str">
            <v>H</v>
          </cell>
          <cell r="O669" t="str">
            <v>HA</v>
          </cell>
          <cell r="P669">
            <v>91</v>
          </cell>
        </row>
        <row r="670">
          <cell r="A670">
            <v>12212</v>
          </cell>
          <cell r="B670">
            <v>12212</v>
          </cell>
          <cell r="C670" t="str">
            <v>Herrn</v>
          </cell>
          <cell r="D670" t="str">
            <v>Martinez</v>
          </cell>
          <cell r="E670" t="str">
            <v>Christian</v>
          </cell>
          <cell r="F670" t="str">
            <v>Martinez Christian</v>
          </cell>
          <cell r="G670" t="str">
            <v>Rue du XXXI Decembre 18</v>
          </cell>
          <cell r="H670">
            <v>1207</v>
          </cell>
          <cell r="I670" t="str">
            <v>GENEVE</v>
          </cell>
          <cell r="J670" t="str">
            <v>F</v>
          </cell>
          <cell r="K670">
            <v>19318</v>
          </cell>
          <cell r="L670" t="str">
            <v>GE</v>
          </cell>
          <cell r="M670" t="str">
            <v/>
          </cell>
          <cell r="N670" t="str">
            <v>H</v>
          </cell>
          <cell r="O670" t="str">
            <v>HA</v>
          </cell>
          <cell r="P670">
            <v>87</v>
          </cell>
        </row>
        <row r="671">
          <cell r="A671">
            <v>12213</v>
          </cell>
          <cell r="B671">
            <v>5610</v>
          </cell>
          <cell r="C671" t="str">
            <v>Frau</v>
          </cell>
          <cell r="D671" t="str">
            <v>Martinez</v>
          </cell>
          <cell r="E671" t="str">
            <v>Mary-Claude</v>
          </cell>
          <cell r="F671" t="str">
            <v>Martinez Mary-Claude</v>
          </cell>
          <cell r="G671" t="str">
            <v>Rue du XXXI Decembre 18</v>
          </cell>
          <cell r="H671">
            <v>1207</v>
          </cell>
          <cell r="I671" t="str">
            <v>GENEVE</v>
          </cell>
          <cell r="J671" t="str">
            <v>CH</v>
          </cell>
          <cell r="K671">
            <v>21846</v>
          </cell>
          <cell r="L671" t="str">
            <v>GE</v>
          </cell>
          <cell r="M671" t="str">
            <v/>
          </cell>
          <cell r="N671" t="str">
            <v>D</v>
          </cell>
          <cell r="O671" t="str">
            <v>DB</v>
          </cell>
          <cell r="P671">
            <v>88</v>
          </cell>
        </row>
        <row r="672">
          <cell r="A672">
            <v>12214</v>
          </cell>
          <cell r="B672">
            <v>6088</v>
          </cell>
          <cell r="C672" t="str">
            <v>Frau</v>
          </cell>
          <cell r="D672" t="str">
            <v>Hurter</v>
          </cell>
          <cell r="E672" t="str">
            <v>Katharina</v>
          </cell>
          <cell r="F672" t="str">
            <v>Hurter Katharina</v>
          </cell>
          <cell r="G672" t="str">
            <v>Ch. de Pré-Marquis 3C</v>
          </cell>
          <cell r="H672">
            <v>1241</v>
          </cell>
          <cell r="I672" t="str">
            <v>PUPLINGE</v>
          </cell>
          <cell r="J672" t="str">
            <v>CH</v>
          </cell>
          <cell r="K672">
            <v>21123</v>
          </cell>
          <cell r="L672" t="str">
            <v>GE</v>
          </cell>
          <cell r="M672" t="str">
            <v/>
          </cell>
          <cell r="N672" t="str">
            <v>D</v>
          </cell>
          <cell r="O672" t="str">
            <v/>
          </cell>
          <cell r="P672">
            <v>86</v>
          </cell>
        </row>
        <row r="673">
          <cell r="A673">
            <v>12218</v>
          </cell>
          <cell r="B673">
            <v>5614</v>
          </cell>
          <cell r="C673" t="str">
            <v>Herrn</v>
          </cell>
          <cell r="D673" t="str">
            <v>Monney</v>
          </cell>
          <cell r="E673" t="str">
            <v>Patrick</v>
          </cell>
          <cell r="F673" t="str">
            <v>Monney Patrick</v>
          </cell>
          <cell r="G673" t="str">
            <v>Rue Jean-Gutenberg 2</v>
          </cell>
          <cell r="H673">
            <v>1201</v>
          </cell>
          <cell r="I673" t="str">
            <v>GENEVE</v>
          </cell>
          <cell r="J673" t="str">
            <v>CH</v>
          </cell>
          <cell r="K673">
            <v>25368</v>
          </cell>
          <cell r="L673" t="str">
            <v>GE</v>
          </cell>
          <cell r="M673" t="str">
            <v/>
          </cell>
          <cell r="N673" t="str">
            <v>H</v>
          </cell>
          <cell r="O673" t="str">
            <v>HC</v>
          </cell>
          <cell r="P673">
            <v>91</v>
          </cell>
        </row>
        <row r="674">
          <cell r="A674">
            <v>12220</v>
          </cell>
          <cell r="B674">
            <v>5945</v>
          </cell>
          <cell r="C674" t="str">
            <v>Herrn</v>
          </cell>
          <cell r="D674" t="str">
            <v>Morath</v>
          </cell>
          <cell r="E674" t="str">
            <v>Nick</v>
          </cell>
          <cell r="F674" t="str">
            <v>Morath Nick</v>
          </cell>
          <cell r="G674" t="str">
            <v>Pralonzet  / Case postale 45</v>
          </cell>
          <cell r="H674">
            <v>3961</v>
          </cell>
          <cell r="I674" t="str">
            <v>ZINAL</v>
          </cell>
          <cell r="J674" t="str">
            <v>CH</v>
          </cell>
          <cell r="K674">
            <v>12263</v>
          </cell>
          <cell r="L674" t="str">
            <v>GE</v>
          </cell>
          <cell r="M674" t="str">
            <v/>
          </cell>
          <cell r="N674" t="str">
            <v>H</v>
          </cell>
          <cell r="O674" t="str">
            <v>HC</v>
          </cell>
          <cell r="P674">
            <v>67</v>
          </cell>
        </row>
        <row r="675">
          <cell r="A675">
            <v>12221</v>
          </cell>
          <cell r="B675">
            <v>5615</v>
          </cell>
          <cell r="C675" t="str">
            <v>Frau</v>
          </cell>
          <cell r="D675" t="str">
            <v>Moren</v>
          </cell>
          <cell r="E675" t="str">
            <v>Christine</v>
          </cell>
          <cell r="F675" t="str">
            <v>Moren Christine</v>
          </cell>
          <cell r="G675" t="str">
            <v>Chemin des Tattes 8 A</v>
          </cell>
          <cell r="H675">
            <v>1222</v>
          </cell>
          <cell r="I675" t="str">
            <v>VESENAZ</v>
          </cell>
          <cell r="J675" t="str">
            <v>CH</v>
          </cell>
          <cell r="K675">
            <v>18017</v>
          </cell>
          <cell r="L675" t="str">
            <v>GE</v>
          </cell>
          <cell r="M675" t="str">
            <v/>
          </cell>
          <cell r="N675" t="str">
            <v>D</v>
          </cell>
          <cell r="O675" t="str">
            <v>DB</v>
          </cell>
          <cell r="P675">
            <v>89</v>
          </cell>
        </row>
        <row r="676">
          <cell r="A676">
            <v>12222</v>
          </cell>
          <cell r="B676">
            <v>12222</v>
          </cell>
          <cell r="C676" t="str">
            <v>Herrn</v>
          </cell>
          <cell r="D676" t="str">
            <v>Moren</v>
          </cell>
          <cell r="E676" t="str">
            <v>Gerard</v>
          </cell>
          <cell r="F676" t="str">
            <v>Moren Gerard</v>
          </cell>
          <cell r="G676" t="str">
            <v>Chemin des Tattes 8 A</v>
          </cell>
          <cell r="H676">
            <v>1222</v>
          </cell>
          <cell r="I676" t="str">
            <v>VESENAZ</v>
          </cell>
          <cell r="J676" t="str">
            <v>CH</v>
          </cell>
          <cell r="K676">
            <v>16438</v>
          </cell>
          <cell r="L676" t="str">
            <v>GE</v>
          </cell>
          <cell r="M676" t="str">
            <v/>
          </cell>
          <cell r="N676" t="str">
            <v>H</v>
          </cell>
          <cell r="O676" t="str">
            <v>HC</v>
          </cell>
          <cell r="P676">
            <v>83</v>
          </cell>
        </row>
        <row r="677">
          <cell r="A677">
            <v>12224</v>
          </cell>
          <cell r="B677">
            <v>12224</v>
          </cell>
          <cell r="C677" t="str">
            <v>Herrn</v>
          </cell>
          <cell r="D677" t="str">
            <v>Moser</v>
          </cell>
          <cell r="E677" t="str">
            <v>Rene</v>
          </cell>
          <cell r="F677" t="str">
            <v>Moser Rene</v>
          </cell>
          <cell r="G677" t="str">
            <v>Ch. des 4 Fontaines 17</v>
          </cell>
          <cell r="H677">
            <v>1278</v>
          </cell>
          <cell r="I677" t="str">
            <v>LA RIPPE</v>
          </cell>
          <cell r="J677" t="str">
            <v>CH</v>
          </cell>
          <cell r="K677">
            <v>18274</v>
          </cell>
          <cell r="L677" t="str">
            <v>GE</v>
          </cell>
          <cell r="M677" t="str">
            <v/>
          </cell>
          <cell r="N677" t="str">
            <v>H</v>
          </cell>
          <cell r="O677" t="str">
            <v>HC</v>
          </cell>
          <cell r="P677">
            <v>86</v>
          </cell>
        </row>
        <row r="678">
          <cell r="A678">
            <v>12227</v>
          </cell>
          <cell r="B678">
            <v>12227</v>
          </cell>
          <cell r="C678" t="str">
            <v>Herrn</v>
          </cell>
          <cell r="D678" t="str">
            <v>Nicole</v>
          </cell>
          <cell r="E678" t="str">
            <v>Didier</v>
          </cell>
          <cell r="F678" t="str">
            <v>Nicole Didier</v>
          </cell>
          <cell r="G678" t="str">
            <v>Chemin de la Brenaz 9</v>
          </cell>
          <cell r="H678">
            <v>1241</v>
          </cell>
          <cell r="I678" t="str">
            <v>PUPLINGE</v>
          </cell>
          <cell r="J678" t="str">
            <v>CH</v>
          </cell>
          <cell r="K678">
            <v>20349</v>
          </cell>
          <cell r="L678" t="str">
            <v>GE</v>
          </cell>
          <cell r="M678" t="str">
            <v/>
          </cell>
          <cell r="N678" t="str">
            <v>H</v>
          </cell>
          <cell r="O678" t="str">
            <v>HC</v>
          </cell>
          <cell r="P678">
            <v>82</v>
          </cell>
        </row>
        <row r="679">
          <cell r="A679">
            <v>12231</v>
          </cell>
          <cell r="B679">
            <v>12231</v>
          </cell>
          <cell r="C679" t="str">
            <v>Herrn</v>
          </cell>
          <cell r="D679" t="str">
            <v>Nicolet</v>
          </cell>
          <cell r="E679" t="str">
            <v>Patrick</v>
          </cell>
          <cell r="F679" t="str">
            <v>Nicolet Patrick</v>
          </cell>
          <cell r="G679" t="str">
            <v>Rue de Livron 21</v>
          </cell>
          <cell r="H679">
            <v>1217</v>
          </cell>
          <cell r="I679" t="str">
            <v>MEYRIN</v>
          </cell>
          <cell r="J679" t="str">
            <v>CH</v>
          </cell>
          <cell r="K679">
            <v>23663</v>
          </cell>
          <cell r="L679" t="str">
            <v>GE</v>
          </cell>
          <cell r="M679" t="str">
            <v/>
          </cell>
          <cell r="N679" t="str">
            <v>H</v>
          </cell>
          <cell r="O679" t="str">
            <v>HC</v>
          </cell>
          <cell r="P679">
            <v>88</v>
          </cell>
        </row>
        <row r="680">
          <cell r="A680">
            <v>12232</v>
          </cell>
          <cell r="B680">
            <v>12232</v>
          </cell>
          <cell r="C680" t="str">
            <v>Herrn</v>
          </cell>
          <cell r="D680" t="str">
            <v>Noel</v>
          </cell>
          <cell r="E680" t="str">
            <v>Jean</v>
          </cell>
          <cell r="F680" t="str">
            <v>Noel Jean</v>
          </cell>
          <cell r="G680" t="str">
            <v>Rue Francois-Perreard 17</v>
          </cell>
          <cell r="H680">
            <v>1226</v>
          </cell>
          <cell r="I680" t="str">
            <v>THONEX</v>
          </cell>
          <cell r="J680" t="str">
            <v>CH</v>
          </cell>
          <cell r="K680">
            <v>10340</v>
          </cell>
          <cell r="L680" t="str">
            <v>GE</v>
          </cell>
          <cell r="M680" t="str">
            <v/>
          </cell>
          <cell r="N680" t="str">
            <v>H</v>
          </cell>
          <cell r="O680" t="str">
            <v>HB</v>
          </cell>
          <cell r="P680">
            <v>67</v>
          </cell>
        </row>
        <row r="681">
          <cell r="A681">
            <v>12233</v>
          </cell>
          <cell r="B681">
            <v>12233</v>
          </cell>
          <cell r="C681" t="str">
            <v>Herrn</v>
          </cell>
          <cell r="D681" t="str">
            <v>Normand</v>
          </cell>
          <cell r="E681" t="str">
            <v>Daniel</v>
          </cell>
          <cell r="F681" t="str">
            <v>Normand Daniel</v>
          </cell>
          <cell r="G681" t="str">
            <v>Puits St. Pierre 1</v>
          </cell>
          <cell r="H681">
            <v>1204</v>
          </cell>
          <cell r="I681" t="str">
            <v>GENEVE</v>
          </cell>
          <cell r="J681" t="str">
            <v>F</v>
          </cell>
          <cell r="K681">
            <v>18539</v>
          </cell>
          <cell r="L681" t="str">
            <v>GE</v>
          </cell>
          <cell r="M681" t="str">
            <v/>
          </cell>
          <cell r="N681" t="str">
            <v>H</v>
          </cell>
          <cell r="O681" t="str">
            <v/>
          </cell>
          <cell r="P681">
            <v>87</v>
          </cell>
        </row>
        <row r="682">
          <cell r="A682">
            <v>12238</v>
          </cell>
          <cell r="B682">
            <v>12238</v>
          </cell>
          <cell r="C682" t="str">
            <v>Frau</v>
          </cell>
          <cell r="D682" t="str">
            <v>Oesch</v>
          </cell>
          <cell r="E682" t="str">
            <v>Dominique</v>
          </cell>
          <cell r="F682" t="str">
            <v>Oesch Dominique</v>
          </cell>
          <cell r="G682" t="str">
            <v>Avenue de Chatelaine 95 A</v>
          </cell>
          <cell r="H682">
            <v>1219</v>
          </cell>
          <cell r="I682" t="str">
            <v>CHATELAINE</v>
          </cell>
          <cell r="J682" t="str">
            <v>CH</v>
          </cell>
          <cell r="K682">
            <v>21707</v>
          </cell>
          <cell r="L682" t="str">
            <v>GE</v>
          </cell>
          <cell r="M682" t="str">
            <v/>
          </cell>
          <cell r="N682" t="str">
            <v>D</v>
          </cell>
          <cell r="O682" t="str">
            <v>DB</v>
          </cell>
          <cell r="P682">
            <v>92</v>
          </cell>
        </row>
        <row r="683">
          <cell r="A683">
            <v>12239</v>
          </cell>
          <cell r="B683">
            <v>12239</v>
          </cell>
          <cell r="C683" t="str">
            <v>Herrn</v>
          </cell>
          <cell r="D683" t="str">
            <v>Oesch</v>
          </cell>
          <cell r="E683" t="str">
            <v>Roland</v>
          </cell>
          <cell r="F683" t="str">
            <v>Oesch Roland</v>
          </cell>
          <cell r="G683" t="str">
            <v>Clos du Velours 26</v>
          </cell>
          <cell r="H683">
            <v>1231</v>
          </cell>
          <cell r="I683" t="str">
            <v>CONCHES</v>
          </cell>
          <cell r="J683" t="str">
            <v>CH</v>
          </cell>
          <cell r="K683">
            <v>21668</v>
          </cell>
          <cell r="L683" t="str">
            <v>GE</v>
          </cell>
          <cell r="M683" t="str">
            <v/>
          </cell>
          <cell r="N683" t="str">
            <v>H</v>
          </cell>
          <cell r="O683" t="str">
            <v>HA</v>
          </cell>
          <cell r="P683">
            <v>83</v>
          </cell>
        </row>
        <row r="684">
          <cell r="A684">
            <v>12240</v>
          </cell>
          <cell r="B684">
            <v>12240</v>
          </cell>
          <cell r="C684" t="str">
            <v>Herrn</v>
          </cell>
          <cell r="D684" t="str">
            <v>Oliveira</v>
          </cell>
          <cell r="E684" t="str">
            <v>Rui</v>
          </cell>
          <cell r="F684" t="str">
            <v>Oliveira Rui</v>
          </cell>
          <cell r="G684" t="str">
            <v>Avenue de Chatelaine 95 A</v>
          </cell>
          <cell r="H684">
            <v>1219</v>
          </cell>
          <cell r="I684" t="str">
            <v>CHATELAINE</v>
          </cell>
          <cell r="J684" t="str">
            <v>CH</v>
          </cell>
          <cell r="K684">
            <v>21192</v>
          </cell>
          <cell r="L684" t="str">
            <v>GE</v>
          </cell>
          <cell r="M684" t="str">
            <v/>
          </cell>
          <cell r="N684" t="str">
            <v>H</v>
          </cell>
          <cell r="O684" t="str">
            <v>HA</v>
          </cell>
          <cell r="P684">
            <v>91</v>
          </cell>
        </row>
        <row r="685">
          <cell r="A685">
            <v>12243</v>
          </cell>
          <cell r="B685">
            <v>12243</v>
          </cell>
          <cell r="C685" t="str">
            <v>Herrn</v>
          </cell>
          <cell r="D685" t="str">
            <v>Panella</v>
          </cell>
          <cell r="E685" t="str">
            <v>Antonio</v>
          </cell>
          <cell r="F685" t="str">
            <v>Panella Antonio</v>
          </cell>
          <cell r="G685" t="str">
            <v>Rue Tranchin 10</v>
          </cell>
          <cell r="H685">
            <v>1202</v>
          </cell>
          <cell r="I685" t="str">
            <v>GENEVE</v>
          </cell>
          <cell r="J685" t="str">
            <v>I</v>
          </cell>
          <cell r="K685">
            <v>16072</v>
          </cell>
          <cell r="L685" t="str">
            <v>GE</v>
          </cell>
          <cell r="M685" t="str">
            <v/>
          </cell>
          <cell r="N685" t="str">
            <v>H</v>
          </cell>
          <cell r="O685" t="str">
            <v>HC</v>
          </cell>
          <cell r="P685">
            <v>70</v>
          </cell>
        </row>
        <row r="686">
          <cell r="A686">
            <v>12244</v>
          </cell>
          <cell r="B686">
            <v>12244</v>
          </cell>
          <cell r="C686" t="str">
            <v>Herrn</v>
          </cell>
          <cell r="D686" t="str">
            <v>Pantelidis</v>
          </cell>
          <cell r="E686" t="str">
            <v>Georges</v>
          </cell>
          <cell r="F686" t="str">
            <v>Pantelidis Georges</v>
          </cell>
          <cell r="G686" t="str">
            <v>Rue des Charmilles 40</v>
          </cell>
          <cell r="H686">
            <v>1203</v>
          </cell>
          <cell r="I686" t="str">
            <v>GENEVE</v>
          </cell>
          <cell r="J686" t="str">
            <v>GR</v>
          </cell>
          <cell r="K686">
            <v>22282</v>
          </cell>
          <cell r="L686" t="str">
            <v>GE</v>
          </cell>
          <cell r="M686" t="str">
            <v/>
          </cell>
          <cell r="N686" t="str">
            <v>H</v>
          </cell>
          <cell r="O686" t="str">
            <v>HB</v>
          </cell>
          <cell r="P686">
            <v>90</v>
          </cell>
        </row>
        <row r="687">
          <cell r="A687">
            <v>12245</v>
          </cell>
          <cell r="B687">
            <v>12245</v>
          </cell>
          <cell r="C687" t="str">
            <v>Herrn</v>
          </cell>
          <cell r="D687" t="str">
            <v>Parenti</v>
          </cell>
          <cell r="E687" t="str">
            <v>Gino</v>
          </cell>
          <cell r="F687" t="str">
            <v>Parenti Gino</v>
          </cell>
          <cell r="G687" t="str">
            <v>Rue de Vermont 6 bis</v>
          </cell>
          <cell r="H687">
            <v>1202</v>
          </cell>
          <cell r="I687" t="str">
            <v>GENEVE</v>
          </cell>
          <cell r="J687" t="str">
            <v>CH</v>
          </cell>
          <cell r="K687">
            <v>16230</v>
          </cell>
          <cell r="L687" t="str">
            <v>GE</v>
          </cell>
          <cell r="M687" t="str">
            <v/>
          </cell>
          <cell r="N687" t="str">
            <v>H</v>
          </cell>
          <cell r="O687" t="str">
            <v>HB</v>
          </cell>
          <cell r="P687">
            <v>73</v>
          </cell>
        </row>
        <row r="688">
          <cell r="A688">
            <v>12246</v>
          </cell>
          <cell r="B688">
            <v>5621</v>
          </cell>
          <cell r="C688" t="str">
            <v>Frau</v>
          </cell>
          <cell r="D688" t="str">
            <v>Parenti</v>
          </cell>
          <cell r="E688" t="str">
            <v>Rita</v>
          </cell>
          <cell r="F688" t="str">
            <v>Parenti Rita</v>
          </cell>
          <cell r="G688" t="str">
            <v>Rue de Vermont 6 bis</v>
          </cell>
          <cell r="H688">
            <v>1202</v>
          </cell>
          <cell r="I688" t="str">
            <v>GENEVE</v>
          </cell>
          <cell r="J688" t="str">
            <v>CH</v>
          </cell>
          <cell r="K688">
            <v>17619</v>
          </cell>
          <cell r="L688" t="str">
            <v>GE</v>
          </cell>
          <cell r="M688" t="str">
            <v/>
          </cell>
          <cell r="N688" t="str">
            <v>D</v>
          </cell>
          <cell r="O688" t="str">
            <v>DB</v>
          </cell>
          <cell r="P688">
            <v>74</v>
          </cell>
        </row>
        <row r="689">
          <cell r="A689">
            <v>12248</v>
          </cell>
          <cell r="B689">
            <v>12248</v>
          </cell>
          <cell r="C689" t="str">
            <v>Herrn</v>
          </cell>
          <cell r="D689" t="str">
            <v>Pauchard</v>
          </cell>
          <cell r="E689" t="str">
            <v>Christian</v>
          </cell>
          <cell r="F689" t="str">
            <v>Pauchard Christian</v>
          </cell>
          <cell r="G689" t="str">
            <v>Place de l'Octroi 15</v>
          </cell>
          <cell r="H689">
            <v>1227</v>
          </cell>
          <cell r="I689" t="str">
            <v>CAROUGE</v>
          </cell>
          <cell r="J689" t="str">
            <v>CH</v>
          </cell>
          <cell r="K689">
            <v>23202</v>
          </cell>
          <cell r="L689" t="str">
            <v>GE</v>
          </cell>
          <cell r="M689" t="str">
            <v/>
          </cell>
          <cell r="N689" t="str">
            <v>H</v>
          </cell>
          <cell r="O689" t="str">
            <v>HA</v>
          </cell>
          <cell r="P689">
            <v>85</v>
          </cell>
        </row>
        <row r="690">
          <cell r="A690">
            <v>12251</v>
          </cell>
          <cell r="B690">
            <v>12251</v>
          </cell>
          <cell r="C690" t="str">
            <v>Herrn</v>
          </cell>
          <cell r="D690" t="str">
            <v>Perissier</v>
          </cell>
          <cell r="E690" t="str">
            <v>Olivier</v>
          </cell>
          <cell r="F690" t="str">
            <v>Perissier Olivier</v>
          </cell>
          <cell r="G690" t="str">
            <v>Croix-du-Levant 6</v>
          </cell>
          <cell r="H690">
            <v>1220</v>
          </cell>
          <cell r="I690" t="str">
            <v>AVANCHETS</v>
          </cell>
          <cell r="J690" t="str">
            <v>CH</v>
          </cell>
          <cell r="K690">
            <v>22094</v>
          </cell>
          <cell r="L690" t="str">
            <v>GE</v>
          </cell>
          <cell r="M690" t="str">
            <v/>
          </cell>
          <cell r="N690" t="str">
            <v>H</v>
          </cell>
          <cell r="O690" t="str">
            <v>HA</v>
          </cell>
          <cell r="P690">
            <v>85</v>
          </cell>
        </row>
        <row r="691">
          <cell r="A691">
            <v>12253</v>
          </cell>
          <cell r="B691">
            <v>5624</v>
          </cell>
          <cell r="C691" t="str">
            <v>Herrn</v>
          </cell>
          <cell r="D691" t="str">
            <v>Petringa</v>
          </cell>
          <cell r="E691" t="str">
            <v>Antonio</v>
          </cell>
          <cell r="F691" t="str">
            <v>Petringa Antonio</v>
          </cell>
          <cell r="G691" t="str">
            <v>Avenue du Lignon 66</v>
          </cell>
          <cell r="H691">
            <v>1219</v>
          </cell>
          <cell r="I691" t="str">
            <v>LE LIGNON</v>
          </cell>
          <cell r="J691" t="str">
            <v>I</v>
          </cell>
          <cell r="K691">
            <v>21910</v>
          </cell>
          <cell r="L691" t="str">
            <v>GE</v>
          </cell>
          <cell r="M691" t="str">
            <v/>
          </cell>
          <cell r="N691" t="str">
            <v>H</v>
          </cell>
          <cell r="O691" t="str">
            <v>HC</v>
          </cell>
          <cell r="P691">
            <v>91</v>
          </cell>
        </row>
        <row r="692">
          <cell r="A692">
            <v>12255</v>
          </cell>
          <cell r="B692">
            <v>6089</v>
          </cell>
          <cell r="C692" t="str">
            <v>Frau</v>
          </cell>
          <cell r="D692" t="str">
            <v>Piece</v>
          </cell>
          <cell r="E692" t="str">
            <v>Evelyne</v>
          </cell>
          <cell r="F692" t="str">
            <v>Piece Evelyne</v>
          </cell>
          <cell r="G692" t="str">
            <v>Ch. de la Montagne 6</v>
          </cell>
          <cell r="H692">
            <v>1224</v>
          </cell>
          <cell r="I692" t="str">
            <v>CHÊNE-BOUGERIES GE</v>
          </cell>
          <cell r="J692" t="str">
            <v>CH</v>
          </cell>
          <cell r="K692">
            <v>18894</v>
          </cell>
          <cell r="L692" t="str">
            <v>GE</v>
          </cell>
          <cell r="M692" t="str">
            <v/>
          </cell>
          <cell r="N692" t="str">
            <v>D</v>
          </cell>
          <cell r="O692" t="str">
            <v>DB</v>
          </cell>
          <cell r="P692">
            <v>89</v>
          </cell>
        </row>
        <row r="693">
          <cell r="A693">
            <v>12256</v>
          </cell>
          <cell r="B693">
            <v>12256</v>
          </cell>
          <cell r="C693" t="str">
            <v>Herrn</v>
          </cell>
          <cell r="D693" t="str">
            <v>Pigny</v>
          </cell>
          <cell r="E693" t="str">
            <v>Pascal</v>
          </cell>
          <cell r="F693" t="str">
            <v>Pigny Pascal</v>
          </cell>
          <cell r="G693" t="str">
            <v>Chemin du Pont-de-Ville 9</v>
          </cell>
          <cell r="H693">
            <v>1224</v>
          </cell>
          <cell r="I693" t="str">
            <v>CHÊNE-BOUGERIES GE</v>
          </cell>
          <cell r="J693" t="str">
            <v>CH</v>
          </cell>
          <cell r="K693">
            <v>25001</v>
          </cell>
          <cell r="L693" t="str">
            <v>GE</v>
          </cell>
          <cell r="M693" t="str">
            <v/>
          </cell>
          <cell r="N693" t="str">
            <v>H</v>
          </cell>
          <cell r="O693" t="str">
            <v>HA</v>
          </cell>
          <cell r="P693">
            <v>88</v>
          </cell>
        </row>
        <row r="694">
          <cell r="A694">
            <v>12259</v>
          </cell>
          <cell r="B694">
            <v>12259</v>
          </cell>
          <cell r="C694" t="str">
            <v>Herrn</v>
          </cell>
          <cell r="D694" t="str">
            <v>Polidoro</v>
          </cell>
          <cell r="E694" t="str">
            <v>Mario</v>
          </cell>
          <cell r="F694" t="str">
            <v>Polidoro Mario</v>
          </cell>
          <cell r="G694" t="str">
            <v>Rue de la Dole 19</v>
          </cell>
          <cell r="H694">
            <v>1203</v>
          </cell>
          <cell r="I694" t="str">
            <v>GENEVE</v>
          </cell>
          <cell r="J694" t="str">
            <v>I</v>
          </cell>
          <cell r="K694">
            <v>13741</v>
          </cell>
          <cell r="L694" t="str">
            <v>GE</v>
          </cell>
          <cell r="M694" t="str">
            <v/>
          </cell>
          <cell r="N694" t="str">
            <v>H</v>
          </cell>
          <cell r="O694" t="str">
            <v>HB</v>
          </cell>
          <cell r="P694">
            <v>70</v>
          </cell>
        </row>
        <row r="695">
          <cell r="A695">
            <v>12260</v>
          </cell>
          <cell r="B695">
            <v>12260</v>
          </cell>
          <cell r="C695" t="str">
            <v>Herrn</v>
          </cell>
          <cell r="D695" t="str">
            <v>Porchet</v>
          </cell>
          <cell r="E695" t="str">
            <v>Eric</v>
          </cell>
          <cell r="F695" t="str">
            <v>Porchet Eric</v>
          </cell>
          <cell r="G695" t="str">
            <v>Route Molard 1</v>
          </cell>
          <cell r="H695">
            <v>1281</v>
          </cell>
          <cell r="I695" t="str">
            <v>RUSSIN</v>
          </cell>
          <cell r="J695" t="str">
            <v>CH</v>
          </cell>
          <cell r="K695">
            <v>21306</v>
          </cell>
          <cell r="L695" t="str">
            <v>GE</v>
          </cell>
          <cell r="M695" t="str">
            <v/>
          </cell>
          <cell r="N695" t="str">
            <v>H</v>
          </cell>
          <cell r="O695" t="str">
            <v/>
          </cell>
          <cell r="P695">
            <v>87</v>
          </cell>
        </row>
        <row r="696">
          <cell r="A696">
            <v>12268</v>
          </cell>
          <cell r="B696">
            <v>12268</v>
          </cell>
          <cell r="C696" t="str">
            <v>Frau</v>
          </cell>
          <cell r="D696" t="str">
            <v>Richoz</v>
          </cell>
          <cell r="E696" t="str">
            <v>Lucienne</v>
          </cell>
          <cell r="F696" t="str">
            <v>Richoz Lucienne</v>
          </cell>
          <cell r="G696" t="str">
            <v>Rue de Geneve 8</v>
          </cell>
          <cell r="H696">
            <v>1225</v>
          </cell>
          <cell r="I696" t="str">
            <v>CHENE-BOURG</v>
          </cell>
          <cell r="J696" t="str">
            <v>CH</v>
          </cell>
          <cell r="K696">
            <v>21479</v>
          </cell>
          <cell r="L696" t="str">
            <v>GE</v>
          </cell>
          <cell r="M696" t="str">
            <v/>
          </cell>
          <cell r="N696" t="str">
            <v>D</v>
          </cell>
          <cell r="O696" t="str">
            <v/>
          </cell>
          <cell r="P696">
            <v>92</v>
          </cell>
        </row>
        <row r="697">
          <cell r="A697">
            <v>12272</v>
          </cell>
          <cell r="B697">
            <v>12272</v>
          </cell>
          <cell r="C697" t="str">
            <v>Herrn</v>
          </cell>
          <cell r="D697" t="str">
            <v>Ritrosi</v>
          </cell>
          <cell r="E697" t="str">
            <v>Jose</v>
          </cell>
          <cell r="F697" t="str">
            <v>Ritrosi Jose</v>
          </cell>
          <cell r="G697" t="str">
            <v>Rue de l'Ecole de Medecine 14</v>
          </cell>
          <cell r="H697">
            <v>1205</v>
          </cell>
          <cell r="I697" t="str">
            <v>GENEVE</v>
          </cell>
          <cell r="J697" t="str">
            <v>F</v>
          </cell>
          <cell r="K697">
            <v>18711</v>
          </cell>
          <cell r="L697" t="str">
            <v>GE</v>
          </cell>
          <cell r="M697" t="str">
            <v/>
          </cell>
          <cell r="N697" t="str">
            <v>H</v>
          </cell>
          <cell r="O697" t="str">
            <v/>
          </cell>
          <cell r="P697">
            <v>80</v>
          </cell>
        </row>
        <row r="698">
          <cell r="A698">
            <v>12274</v>
          </cell>
          <cell r="B698">
            <v>12274</v>
          </cell>
          <cell r="C698" t="str">
            <v>Herrn</v>
          </cell>
          <cell r="D698" t="str">
            <v>Roider</v>
          </cell>
          <cell r="E698" t="str">
            <v>Johann</v>
          </cell>
          <cell r="F698" t="str">
            <v>Roider Johann</v>
          </cell>
          <cell r="G698" t="str">
            <v>Avenue du Petit-Montfleury 21</v>
          </cell>
          <cell r="H698">
            <v>1290</v>
          </cell>
          <cell r="I698" t="str">
            <v>VERSOIX</v>
          </cell>
          <cell r="J698" t="str">
            <v>CH</v>
          </cell>
          <cell r="K698">
            <v>16286</v>
          </cell>
          <cell r="L698" t="str">
            <v>GE</v>
          </cell>
          <cell r="M698" t="str">
            <v/>
          </cell>
          <cell r="N698" t="str">
            <v>H</v>
          </cell>
          <cell r="O698" t="str">
            <v>HB</v>
          </cell>
          <cell r="P698">
            <v>70</v>
          </cell>
        </row>
        <row r="699">
          <cell r="A699">
            <v>12276</v>
          </cell>
          <cell r="B699">
            <v>12276</v>
          </cell>
          <cell r="C699" t="str">
            <v>Herrn</v>
          </cell>
          <cell r="D699" t="str">
            <v>Rouquet</v>
          </cell>
          <cell r="E699" t="str">
            <v>Philippe</v>
          </cell>
          <cell r="F699" t="str">
            <v>Rouquet Philippe</v>
          </cell>
          <cell r="G699" t="str">
            <v>Rue du Grand-Pre 38</v>
          </cell>
          <cell r="H699">
            <v>1202</v>
          </cell>
          <cell r="I699" t="str">
            <v>GENEVE</v>
          </cell>
          <cell r="J699" t="str">
            <v>CH</v>
          </cell>
          <cell r="K699">
            <v>23733</v>
          </cell>
          <cell r="L699" t="str">
            <v>GE</v>
          </cell>
          <cell r="M699" t="str">
            <v/>
          </cell>
          <cell r="N699" t="str">
            <v>H</v>
          </cell>
          <cell r="O699" t="str">
            <v>HA</v>
          </cell>
          <cell r="P699">
            <v>87</v>
          </cell>
        </row>
        <row r="700">
          <cell r="A700">
            <v>12279</v>
          </cell>
          <cell r="B700">
            <v>12279</v>
          </cell>
          <cell r="C700" t="str">
            <v>Herrn</v>
          </cell>
          <cell r="D700" t="str">
            <v>Ryser</v>
          </cell>
          <cell r="E700" t="str">
            <v>Jean-Claude</v>
          </cell>
          <cell r="F700" t="str">
            <v>Ryser Jean-Claude</v>
          </cell>
          <cell r="G700" t="str">
            <v>Quai Gustave-Ador 14</v>
          </cell>
          <cell r="H700">
            <v>1207</v>
          </cell>
          <cell r="I700" t="str">
            <v>GENEVE</v>
          </cell>
          <cell r="J700" t="str">
            <v>CH</v>
          </cell>
          <cell r="K700">
            <v>17865</v>
          </cell>
          <cell r="L700" t="str">
            <v>GE</v>
          </cell>
          <cell r="M700" t="str">
            <v/>
          </cell>
          <cell r="N700" t="str">
            <v>H</v>
          </cell>
          <cell r="O700" t="str">
            <v>HC</v>
          </cell>
          <cell r="P700">
            <v>85</v>
          </cell>
        </row>
        <row r="701">
          <cell r="A701">
            <v>12281</v>
          </cell>
          <cell r="B701">
            <v>12281</v>
          </cell>
          <cell r="C701" t="str">
            <v>Herrn</v>
          </cell>
          <cell r="D701" t="str">
            <v>Salamone</v>
          </cell>
          <cell r="E701" t="str">
            <v>Vincent</v>
          </cell>
          <cell r="F701" t="str">
            <v>Salamone Vincent</v>
          </cell>
          <cell r="G701" t="str">
            <v>Promenade de l'Europe 35</v>
          </cell>
          <cell r="H701">
            <v>1203</v>
          </cell>
          <cell r="I701" t="str">
            <v>GENEVE</v>
          </cell>
          <cell r="J701" t="str">
            <v>I</v>
          </cell>
          <cell r="K701">
            <v>15577</v>
          </cell>
          <cell r="L701" t="str">
            <v>GE</v>
          </cell>
          <cell r="M701" t="str">
            <v/>
          </cell>
          <cell r="N701" t="str">
            <v>H</v>
          </cell>
          <cell r="O701" t="str">
            <v>HB</v>
          </cell>
          <cell r="P701">
            <v>73</v>
          </cell>
        </row>
        <row r="702">
          <cell r="A702">
            <v>12284</v>
          </cell>
          <cell r="B702">
            <v>12284</v>
          </cell>
          <cell r="C702" t="str">
            <v>Herrn</v>
          </cell>
          <cell r="D702" t="str">
            <v>Scaramuzzi</v>
          </cell>
          <cell r="E702" t="str">
            <v>Maurice</v>
          </cell>
          <cell r="F702" t="str">
            <v>Scaramuzzi Maurice</v>
          </cell>
          <cell r="G702" t="str">
            <v>Cite Franchise 30</v>
          </cell>
          <cell r="H702">
            <v>1203</v>
          </cell>
          <cell r="I702" t="str">
            <v>GENEVE</v>
          </cell>
          <cell r="J702" t="str">
            <v>CH</v>
          </cell>
          <cell r="K702">
            <v>9454</v>
          </cell>
          <cell r="L702" t="str">
            <v>GE</v>
          </cell>
          <cell r="M702" t="str">
            <v/>
          </cell>
          <cell r="N702" t="str">
            <v>H</v>
          </cell>
          <cell r="O702" t="str">
            <v/>
          </cell>
          <cell r="P702">
            <v>78</v>
          </cell>
        </row>
        <row r="703">
          <cell r="A703">
            <v>12292</v>
          </cell>
          <cell r="B703">
            <v>12292</v>
          </cell>
          <cell r="C703" t="str">
            <v>Herrn</v>
          </cell>
          <cell r="D703" t="str">
            <v>Serrus</v>
          </cell>
          <cell r="E703" t="str">
            <v>Dominique</v>
          </cell>
          <cell r="F703" t="str">
            <v>Serrus Dominique</v>
          </cell>
          <cell r="G703" t="str">
            <v>Rt de Chene 64</v>
          </cell>
          <cell r="H703">
            <v>1208</v>
          </cell>
          <cell r="I703" t="str">
            <v>GENEVE</v>
          </cell>
          <cell r="J703" t="str">
            <v>F</v>
          </cell>
          <cell r="K703">
            <v>22427</v>
          </cell>
          <cell r="L703" t="str">
            <v>GE</v>
          </cell>
          <cell r="M703" t="str">
            <v/>
          </cell>
          <cell r="N703" t="str">
            <v>H</v>
          </cell>
          <cell r="O703" t="str">
            <v/>
          </cell>
          <cell r="P703">
            <v>89</v>
          </cell>
        </row>
        <row r="704">
          <cell r="A704">
            <v>12294</v>
          </cell>
          <cell r="B704">
            <v>12294</v>
          </cell>
          <cell r="C704" t="str">
            <v>Herrn</v>
          </cell>
          <cell r="D704" t="str">
            <v>Seydoux</v>
          </cell>
          <cell r="E704" t="str">
            <v>Jean-Daniel</v>
          </cell>
          <cell r="F704" t="str">
            <v>Seydoux Jean-Daniel</v>
          </cell>
          <cell r="G704" t="str">
            <v>Rue des Confessions 15</v>
          </cell>
          <cell r="H704">
            <v>1202</v>
          </cell>
          <cell r="I704" t="str">
            <v>GENEVE</v>
          </cell>
          <cell r="J704" t="str">
            <v>CH</v>
          </cell>
          <cell r="K704">
            <v>24190</v>
          </cell>
          <cell r="L704" t="str">
            <v>GE</v>
          </cell>
          <cell r="M704" t="str">
            <v/>
          </cell>
          <cell r="N704" t="str">
            <v>H</v>
          </cell>
          <cell r="O704" t="str">
            <v/>
          </cell>
          <cell r="P704">
            <v>87</v>
          </cell>
        </row>
        <row r="705">
          <cell r="A705">
            <v>12295</v>
          </cell>
          <cell r="B705">
            <v>12295</v>
          </cell>
          <cell r="C705" t="str">
            <v>Herrn</v>
          </cell>
          <cell r="D705" t="str">
            <v>Seydoux</v>
          </cell>
          <cell r="E705" t="str">
            <v>Pascal</v>
          </cell>
          <cell r="F705" t="str">
            <v>Seydoux Pascal</v>
          </cell>
          <cell r="G705" t="str">
            <v>Avenu de Vaudagne 50</v>
          </cell>
          <cell r="H705">
            <v>1217</v>
          </cell>
          <cell r="I705" t="str">
            <v>MEYRIN</v>
          </cell>
          <cell r="J705" t="str">
            <v>CH</v>
          </cell>
          <cell r="K705">
            <v>23214</v>
          </cell>
          <cell r="L705" t="str">
            <v>GE</v>
          </cell>
          <cell r="M705" t="str">
            <v/>
          </cell>
          <cell r="N705" t="str">
            <v>H</v>
          </cell>
          <cell r="O705" t="str">
            <v>HA</v>
          </cell>
          <cell r="P705">
            <v>87</v>
          </cell>
        </row>
        <row r="706">
          <cell r="A706">
            <v>12296</v>
          </cell>
          <cell r="B706">
            <v>6124</v>
          </cell>
          <cell r="C706" t="str">
            <v>Herrn</v>
          </cell>
          <cell r="D706" t="str">
            <v>Sonderegger</v>
          </cell>
          <cell r="E706" t="str">
            <v>Jean-Pierre</v>
          </cell>
          <cell r="F706" t="str">
            <v>Sonderegger Jean-Pierre</v>
          </cell>
          <cell r="G706" t="str">
            <v>Chemin des Tulipiers 3 C / c/o Ferraris</v>
          </cell>
          <cell r="H706">
            <v>1208</v>
          </cell>
          <cell r="I706" t="str">
            <v>GENEVE</v>
          </cell>
          <cell r="J706" t="str">
            <v>CH</v>
          </cell>
          <cell r="K706">
            <v>18629</v>
          </cell>
          <cell r="L706" t="str">
            <v>GE</v>
          </cell>
          <cell r="M706" t="str">
            <v/>
          </cell>
          <cell r="N706" t="str">
            <v>H</v>
          </cell>
          <cell r="O706" t="str">
            <v>HC</v>
          </cell>
          <cell r="P706">
            <v>86</v>
          </cell>
        </row>
        <row r="707">
          <cell r="A707">
            <v>12297</v>
          </cell>
          <cell r="B707">
            <v>12297</v>
          </cell>
          <cell r="C707" t="str">
            <v>Frau</v>
          </cell>
          <cell r="D707" t="str">
            <v>Soper</v>
          </cell>
          <cell r="E707" t="str">
            <v>Michele</v>
          </cell>
          <cell r="F707" t="str">
            <v>Soper Michele</v>
          </cell>
          <cell r="G707" t="str">
            <v>Rue de la Prairie 5</v>
          </cell>
          <cell r="H707">
            <v>1202</v>
          </cell>
          <cell r="I707" t="str">
            <v>GENEVE</v>
          </cell>
          <cell r="J707" t="str">
            <v>CH</v>
          </cell>
          <cell r="K707">
            <v>19042</v>
          </cell>
          <cell r="L707" t="str">
            <v>GE</v>
          </cell>
          <cell r="M707" t="str">
            <v/>
          </cell>
          <cell r="N707" t="str">
            <v>D</v>
          </cell>
          <cell r="O707" t="str">
            <v/>
          </cell>
          <cell r="P707">
            <v>91</v>
          </cell>
        </row>
        <row r="708">
          <cell r="A708">
            <v>12301</v>
          </cell>
          <cell r="B708">
            <v>12301</v>
          </cell>
          <cell r="C708" t="str">
            <v>Herrn</v>
          </cell>
          <cell r="D708" t="str">
            <v>Tauss</v>
          </cell>
          <cell r="E708" t="str">
            <v>Rene</v>
          </cell>
          <cell r="F708" t="str">
            <v>Tauss Rene</v>
          </cell>
          <cell r="G708" t="str">
            <v>Chemin des Deux-Communes 7</v>
          </cell>
          <cell r="H708">
            <v>1226</v>
          </cell>
          <cell r="I708" t="str">
            <v>THONEX</v>
          </cell>
          <cell r="J708" t="str">
            <v>CH</v>
          </cell>
          <cell r="K708">
            <v>6273</v>
          </cell>
          <cell r="L708" t="str">
            <v>GE</v>
          </cell>
          <cell r="M708" t="str">
            <v/>
          </cell>
          <cell r="N708" t="str">
            <v>H</v>
          </cell>
          <cell r="O708" t="str">
            <v>HC</v>
          </cell>
          <cell r="P708">
            <v>83</v>
          </cell>
        </row>
        <row r="709">
          <cell r="A709">
            <v>12302</v>
          </cell>
          <cell r="B709">
            <v>6125</v>
          </cell>
          <cell r="C709" t="str">
            <v>Herrn</v>
          </cell>
          <cell r="D709" t="str">
            <v>Tauxe</v>
          </cell>
          <cell r="E709" t="str">
            <v>Olivier</v>
          </cell>
          <cell r="F709" t="str">
            <v>Tauxe Olivier</v>
          </cell>
          <cell r="G709" t="str">
            <v>Ch. des Crêts-de-Champel 9</v>
          </cell>
          <cell r="H709">
            <v>1206</v>
          </cell>
          <cell r="I709" t="str">
            <v>GENEVE</v>
          </cell>
          <cell r="J709" t="str">
            <v>CH</v>
          </cell>
          <cell r="K709">
            <v>21266</v>
          </cell>
          <cell r="L709" t="str">
            <v>GE</v>
          </cell>
          <cell r="M709" t="str">
            <v/>
          </cell>
          <cell r="N709" t="str">
            <v>H</v>
          </cell>
          <cell r="O709" t="str">
            <v>HC</v>
          </cell>
          <cell r="P709">
            <v>88</v>
          </cell>
        </row>
        <row r="710">
          <cell r="A710">
            <v>12303</v>
          </cell>
          <cell r="B710">
            <v>12303</v>
          </cell>
          <cell r="C710" t="str">
            <v>Herrn</v>
          </cell>
          <cell r="D710" t="str">
            <v xml:space="preserve">Thibout </v>
          </cell>
          <cell r="E710" t="str">
            <v>Jacques</v>
          </cell>
          <cell r="F710" t="str">
            <v>Thibout  Jacques</v>
          </cell>
          <cell r="G710" t="str">
            <v>Sous la Crose</v>
          </cell>
          <cell r="H710" t="str">
            <v>F-74580</v>
          </cell>
          <cell r="I710" t="str">
            <v>VEIGY-FRANCE</v>
          </cell>
          <cell r="J710" t="str">
            <v>F</v>
          </cell>
          <cell r="K710">
            <v>21365</v>
          </cell>
          <cell r="L710" t="str">
            <v>GE</v>
          </cell>
          <cell r="M710" t="str">
            <v/>
          </cell>
          <cell r="N710" t="str">
            <v>H</v>
          </cell>
          <cell r="O710" t="str">
            <v>HB</v>
          </cell>
          <cell r="P710">
            <v>88</v>
          </cell>
        </row>
        <row r="711">
          <cell r="A711">
            <v>12305</v>
          </cell>
          <cell r="B711">
            <v>12305</v>
          </cell>
          <cell r="C711" t="str">
            <v>Herrn</v>
          </cell>
          <cell r="D711" t="str">
            <v>Thurler</v>
          </cell>
          <cell r="E711" t="str">
            <v>Steve</v>
          </cell>
          <cell r="F711" t="str">
            <v>Thurler Steve</v>
          </cell>
          <cell r="G711" t="str">
            <v>Rue de la Prulay 4</v>
          </cell>
          <cell r="H711">
            <v>1217</v>
          </cell>
          <cell r="I711" t="str">
            <v>MEYRIN</v>
          </cell>
          <cell r="J711" t="str">
            <v>CH</v>
          </cell>
          <cell r="K711">
            <v>24912</v>
          </cell>
          <cell r="L711" t="str">
            <v>GE</v>
          </cell>
          <cell r="M711" t="str">
            <v/>
          </cell>
          <cell r="N711" t="str">
            <v>H</v>
          </cell>
          <cell r="O711" t="str">
            <v>HC</v>
          </cell>
          <cell r="P711">
            <v>90</v>
          </cell>
        </row>
        <row r="712">
          <cell r="A712">
            <v>12306</v>
          </cell>
          <cell r="B712">
            <v>6090</v>
          </cell>
          <cell r="C712" t="str">
            <v>Frau</v>
          </cell>
          <cell r="D712" t="str">
            <v>Tissot</v>
          </cell>
          <cell r="E712" t="str">
            <v>Yvette</v>
          </cell>
          <cell r="F712" t="str">
            <v>Tissot Yvette</v>
          </cell>
          <cell r="G712" t="str">
            <v>Rue Francois Jacquier 13</v>
          </cell>
          <cell r="H712">
            <v>1225</v>
          </cell>
          <cell r="I712" t="str">
            <v>CHENE-BOURG</v>
          </cell>
          <cell r="J712" t="str">
            <v>CH</v>
          </cell>
          <cell r="K712">
            <v>17272</v>
          </cell>
          <cell r="L712" t="str">
            <v>GE</v>
          </cell>
          <cell r="M712" t="str">
            <v/>
          </cell>
          <cell r="N712" t="str">
            <v>D</v>
          </cell>
          <cell r="O712" t="str">
            <v/>
          </cell>
          <cell r="P712">
            <v>83</v>
          </cell>
        </row>
        <row r="713">
          <cell r="A713">
            <v>12312</v>
          </cell>
          <cell r="B713">
            <v>5646</v>
          </cell>
          <cell r="C713" t="str">
            <v>Frau</v>
          </cell>
          <cell r="D713" t="str">
            <v>Vanotti</v>
          </cell>
          <cell r="E713" t="str">
            <v>Carla</v>
          </cell>
          <cell r="F713" t="str">
            <v>Vanotti Carla</v>
          </cell>
          <cell r="G713" t="str">
            <v>Route de Celigny 27</v>
          </cell>
          <cell r="H713">
            <v>1298</v>
          </cell>
          <cell r="I713" t="str">
            <v>CELIGNY</v>
          </cell>
          <cell r="J713" t="str">
            <v>CH</v>
          </cell>
          <cell r="K713">
            <v>20136</v>
          </cell>
          <cell r="L713" t="str">
            <v>GE</v>
          </cell>
          <cell r="M713" t="str">
            <v/>
          </cell>
          <cell r="N713" t="str">
            <v>D</v>
          </cell>
          <cell r="O713" t="str">
            <v>DB</v>
          </cell>
          <cell r="P713">
            <v>88</v>
          </cell>
        </row>
        <row r="714">
          <cell r="A714">
            <v>12313</v>
          </cell>
          <cell r="B714">
            <v>12313</v>
          </cell>
          <cell r="C714" t="str">
            <v>Herrn</v>
          </cell>
          <cell r="D714" t="str">
            <v>Vanotti</v>
          </cell>
          <cell r="E714" t="str">
            <v>Ernest</v>
          </cell>
          <cell r="F714" t="str">
            <v>Vanotti Ernest</v>
          </cell>
          <cell r="G714" t="str">
            <v>Route de Celigny 27</v>
          </cell>
          <cell r="H714">
            <v>1298</v>
          </cell>
          <cell r="I714" t="str">
            <v>CELIGNY</v>
          </cell>
          <cell r="J714" t="str">
            <v>CH</v>
          </cell>
          <cell r="K714">
            <v>16278</v>
          </cell>
          <cell r="L714" t="str">
            <v>GE</v>
          </cell>
          <cell r="M714" t="str">
            <v/>
          </cell>
          <cell r="N714" t="str">
            <v>H</v>
          </cell>
          <cell r="O714" t="str">
            <v>HC</v>
          </cell>
          <cell r="P714">
            <v>88</v>
          </cell>
        </row>
        <row r="715">
          <cell r="A715">
            <v>12314</v>
          </cell>
          <cell r="B715">
            <v>12314</v>
          </cell>
          <cell r="C715" t="str">
            <v>Frau</v>
          </cell>
          <cell r="D715" t="str">
            <v>Vanotti</v>
          </cell>
          <cell r="E715" t="str">
            <v>Jeannine</v>
          </cell>
          <cell r="F715" t="str">
            <v>Vanotti Jeannine</v>
          </cell>
          <cell r="G715" t="str">
            <v>Avenue de Vaudagne 76</v>
          </cell>
          <cell r="H715">
            <v>1217</v>
          </cell>
          <cell r="I715" t="str">
            <v>MEYRIN</v>
          </cell>
          <cell r="J715" t="str">
            <v>CH</v>
          </cell>
          <cell r="K715">
            <v>17337</v>
          </cell>
          <cell r="L715" t="str">
            <v>GE</v>
          </cell>
          <cell r="M715" t="str">
            <v/>
          </cell>
          <cell r="N715" t="str">
            <v>D</v>
          </cell>
          <cell r="O715" t="str">
            <v>DB</v>
          </cell>
          <cell r="P715">
            <v>90</v>
          </cell>
        </row>
        <row r="716">
          <cell r="A716">
            <v>12315</v>
          </cell>
          <cell r="B716">
            <v>12315</v>
          </cell>
          <cell r="C716" t="str">
            <v>Herrn</v>
          </cell>
          <cell r="D716" t="str">
            <v>Vanotti</v>
          </cell>
          <cell r="E716" t="str">
            <v>Lino</v>
          </cell>
          <cell r="F716" t="str">
            <v>Vanotti Lino</v>
          </cell>
          <cell r="G716" t="str">
            <v>Avenue de Vaudagne 76</v>
          </cell>
          <cell r="H716">
            <v>1217</v>
          </cell>
          <cell r="I716" t="str">
            <v>MEYRIN</v>
          </cell>
          <cell r="J716" t="str">
            <v>CH</v>
          </cell>
          <cell r="K716">
            <v>16697</v>
          </cell>
          <cell r="L716" t="str">
            <v>GE</v>
          </cell>
          <cell r="M716" t="str">
            <v/>
          </cell>
          <cell r="N716" t="str">
            <v>H</v>
          </cell>
          <cell r="O716" t="str">
            <v>HC</v>
          </cell>
          <cell r="P716">
            <v>88</v>
          </cell>
        </row>
        <row r="717">
          <cell r="A717">
            <v>12316</v>
          </cell>
          <cell r="B717">
            <v>5647</v>
          </cell>
          <cell r="C717" t="str">
            <v>Frau</v>
          </cell>
          <cell r="D717" t="str">
            <v>Vanotti</v>
          </cell>
          <cell r="E717" t="str">
            <v>Sandra</v>
          </cell>
          <cell r="F717" t="str">
            <v>Vanotti Sandra</v>
          </cell>
          <cell r="G717" t="str">
            <v>Chemin du Pont-de-Ville 9</v>
          </cell>
          <cell r="H717">
            <v>1224</v>
          </cell>
          <cell r="I717" t="str">
            <v>CHÊNE-BOUGERIES GE</v>
          </cell>
          <cell r="J717" t="str">
            <v>CH</v>
          </cell>
          <cell r="K717">
            <v>24487</v>
          </cell>
          <cell r="L717" t="str">
            <v>GE</v>
          </cell>
          <cell r="M717" t="str">
            <v/>
          </cell>
          <cell r="N717" t="str">
            <v>D</v>
          </cell>
          <cell r="O717" t="str">
            <v>DB</v>
          </cell>
          <cell r="P717">
            <v>92</v>
          </cell>
        </row>
        <row r="718">
          <cell r="A718">
            <v>12320</v>
          </cell>
          <cell r="B718">
            <v>12320</v>
          </cell>
          <cell r="C718" t="str">
            <v>Herrn</v>
          </cell>
          <cell r="D718" t="str">
            <v>Visalli</v>
          </cell>
          <cell r="E718" t="str">
            <v>Antonio</v>
          </cell>
          <cell r="F718" t="str">
            <v>Visalli Antonio</v>
          </cell>
          <cell r="G718" t="str">
            <v>Rue Cardinal Journet 16 / Case postale 99</v>
          </cell>
          <cell r="H718">
            <v>1217</v>
          </cell>
          <cell r="I718" t="str">
            <v>MEYRIN 2</v>
          </cell>
          <cell r="J718" t="str">
            <v>I</v>
          </cell>
          <cell r="K718">
            <v>14611</v>
          </cell>
          <cell r="L718" t="str">
            <v>GE</v>
          </cell>
          <cell r="M718" t="str">
            <v/>
          </cell>
          <cell r="N718" t="str">
            <v>H</v>
          </cell>
          <cell r="O718" t="str">
            <v>HA</v>
          </cell>
          <cell r="P718">
            <v>77</v>
          </cell>
        </row>
        <row r="719">
          <cell r="A719">
            <v>12321</v>
          </cell>
          <cell r="B719">
            <v>12321</v>
          </cell>
          <cell r="C719" t="str">
            <v>Herrn</v>
          </cell>
          <cell r="D719" t="str">
            <v>Visalli</v>
          </cell>
          <cell r="E719" t="str">
            <v>Giuseppe</v>
          </cell>
          <cell r="F719" t="str">
            <v>Visalli Giuseppe</v>
          </cell>
          <cell r="G719" t="str">
            <v>Rue de la Golette 5 A</v>
          </cell>
          <cell r="H719">
            <v>1217</v>
          </cell>
          <cell r="I719" t="str">
            <v>MEYRIN</v>
          </cell>
          <cell r="J719" t="str">
            <v>I</v>
          </cell>
          <cell r="K719">
            <v>19725</v>
          </cell>
          <cell r="L719" t="str">
            <v>GE</v>
          </cell>
          <cell r="M719" t="str">
            <v/>
          </cell>
          <cell r="N719" t="str">
            <v>H</v>
          </cell>
          <cell r="O719" t="str">
            <v>HA</v>
          </cell>
          <cell r="P719">
            <v>84</v>
          </cell>
        </row>
        <row r="720">
          <cell r="A720">
            <v>12322</v>
          </cell>
          <cell r="B720">
            <v>12322</v>
          </cell>
          <cell r="C720" t="str">
            <v>Herrn</v>
          </cell>
          <cell r="D720" t="str">
            <v>Vouillamoz</v>
          </cell>
          <cell r="E720" t="str">
            <v>Bernard</v>
          </cell>
          <cell r="F720" t="str">
            <v>Vouillamoz Bernard</v>
          </cell>
          <cell r="G720" t="str">
            <v>Rue de la Prulay 42</v>
          </cell>
          <cell r="H720">
            <v>1217</v>
          </cell>
          <cell r="I720" t="str">
            <v>MEYRIN</v>
          </cell>
          <cell r="J720" t="str">
            <v>CH</v>
          </cell>
          <cell r="K720">
            <v>17408</v>
          </cell>
          <cell r="L720" t="str">
            <v>GE</v>
          </cell>
          <cell r="M720" t="str">
            <v/>
          </cell>
          <cell r="N720" t="str">
            <v>H</v>
          </cell>
          <cell r="O720" t="str">
            <v/>
          </cell>
          <cell r="P720">
            <v>76</v>
          </cell>
        </row>
        <row r="721">
          <cell r="A721">
            <v>12324</v>
          </cell>
          <cell r="B721">
            <v>12324</v>
          </cell>
          <cell r="C721" t="str">
            <v>Herrn</v>
          </cell>
          <cell r="D721" t="str">
            <v>Vouilloz</v>
          </cell>
          <cell r="E721" t="str">
            <v>Jean-Michel</v>
          </cell>
          <cell r="F721" t="str">
            <v>Vouilloz Jean-Michel</v>
          </cell>
          <cell r="G721" t="str">
            <v>Route de Malagny 19</v>
          </cell>
          <cell r="H721">
            <v>1294</v>
          </cell>
          <cell r="I721" t="str">
            <v>GENTHOD</v>
          </cell>
          <cell r="J721" t="str">
            <v>CH</v>
          </cell>
          <cell r="K721">
            <v>17578</v>
          </cell>
          <cell r="L721" t="str">
            <v>GE</v>
          </cell>
          <cell r="M721" t="str">
            <v/>
          </cell>
          <cell r="N721" t="str">
            <v>H</v>
          </cell>
          <cell r="O721" t="str">
            <v>HB</v>
          </cell>
          <cell r="P721">
            <v>78</v>
          </cell>
        </row>
        <row r="722">
          <cell r="A722">
            <v>12326</v>
          </cell>
          <cell r="B722">
            <v>12326</v>
          </cell>
          <cell r="C722" t="str">
            <v>Herrn</v>
          </cell>
          <cell r="D722" t="str">
            <v>Vuilleumier</v>
          </cell>
          <cell r="E722" t="str">
            <v>Dominique</v>
          </cell>
          <cell r="F722" t="str">
            <v>Vuilleumier Dominique</v>
          </cell>
          <cell r="G722" t="str">
            <v>Rue le Corbusier 13 A</v>
          </cell>
          <cell r="H722">
            <v>1208</v>
          </cell>
          <cell r="I722" t="str">
            <v>GENEVE</v>
          </cell>
          <cell r="J722" t="str">
            <v>CH</v>
          </cell>
          <cell r="K722">
            <v>23335</v>
          </cell>
          <cell r="L722" t="str">
            <v>GE</v>
          </cell>
          <cell r="M722" t="str">
            <v/>
          </cell>
          <cell r="N722" t="str">
            <v>H</v>
          </cell>
          <cell r="O722" t="str">
            <v/>
          </cell>
          <cell r="P722">
            <v>91</v>
          </cell>
        </row>
        <row r="723">
          <cell r="A723">
            <v>12327</v>
          </cell>
          <cell r="B723">
            <v>12327</v>
          </cell>
          <cell r="C723" t="str">
            <v>Herrn</v>
          </cell>
          <cell r="D723" t="str">
            <v>Vulliens</v>
          </cell>
          <cell r="E723" t="str">
            <v>Thierry</v>
          </cell>
          <cell r="F723" t="str">
            <v>Vulliens Thierry</v>
          </cell>
          <cell r="G723" t="str">
            <v>Rue de la Prulay 10</v>
          </cell>
          <cell r="H723">
            <v>1217</v>
          </cell>
          <cell r="I723" t="str">
            <v>MEYRIN</v>
          </cell>
          <cell r="J723" t="str">
            <v>CH</v>
          </cell>
          <cell r="K723">
            <v>25651</v>
          </cell>
          <cell r="L723" t="str">
            <v>GE</v>
          </cell>
          <cell r="M723" t="str">
            <v/>
          </cell>
          <cell r="N723" t="str">
            <v>H</v>
          </cell>
          <cell r="O723" t="str">
            <v>HC</v>
          </cell>
          <cell r="P723">
            <v>91</v>
          </cell>
        </row>
        <row r="724">
          <cell r="A724">
            <v>12332</v>
          </cell>
          <cell r="B724">
            <v>12332</v>
          </cell>
          <cell r="C724" t="str">
            <v>Herrn</v>
          </cell>
          <cell r="D724" t="str">
            <v>Schor</v>
          </cell>
          <cell r="E724" t="str">
            <v>Laurent</v>
          </cell>
          <cell r="F724" t="str">
            <v>Schor Laurent</v>
          </cell>
          <cell r="G724" t="str">
            <v>Rue de Livron 7</v>
          </cell>
          <cell r="H724">
            <v>1217</v>
          </cell>
          <cell r="I724" t="str">
            <v>MEYRIN</v>
          </cell>
          <cell r="J724" t="str">
            <v>CH</v>
          </cell>
          <cell r="K724">
            <v>26543</v>
          </cell>
          <cell r="L724" t="str">
            <v>GE</v>
          </cell>
          <cell r="M724" t="str">
            <v/>
          </cell>
          <cell r="N724" t="str">
            <v>H</v>
          </cell>
          <cell r="O724" t="str">
            <v/>
          </cell>
          <cell r="P724">
            <v>92</v>
          </cell>
        </row>
        <row r="725">
          <cell r="A725">
            <v>12333</v>
          </cell>
          <cell r="B725">
            <v>12333</v>
          </cell>
          <cell r="C725" t="str">
            <v>Herrn</v>
          </cell>
          <cell r="D725" t="str">
            <v>Guillermet</v>
          </cell>
          <cell r="E725" t="str">
            <v>Andre</v>
          </cell>
          <cell r="F725" t="str">
            <v>Guillermet Andre</v>
          </cell>
          <cell r="G725" t="str">
            <v>Ch. de la Boule 25</v>
          </cell>
          <cell r="H725">
            <v>1232</v>
          </cell>
          <cell r="I725" t="str">
            <v>CONFIGNON</v>
          </cell>
          <cell r="J725" t="str">
            <v>CH</v>
          </cell>
          <cell r="K725">
            <v>17533</v>
          </cell>
          <cell r="L725" t="str">
            <v>GE</v>
          </cell>
          <cell r="M725" t="str">
            <v/>
          </cell>
          <cell r="N725" t="str">
            <v>H</v>
          </cell>
          <cell r="O725" t="str">
            <v>HB</v>
          </cell>
          <cell r="P725">
            <v>92</v>
          </cell>
        </row>
        <row r="726">
          <cell r="A726">
            <v>12335</v>
          </cell>
          <cell r="B726">
            <v>12335</v>
          </cell>
          <cell r="C726" t="str">
            <v>Herrn</v>
          </cell>
          <cell r="D726" t="str">
            <v>Toffel</v>
          </cell>
          <cell r="E726" t="str">
            <v>Gilles</v>
          </cell>
          <cell r="F726" t="str">
            <v>Toffel Gilles</v>
          </cell>
          <cell r="G726" t="str">
            <v>Chemin des Hutins 53 B</v>
          </cell>
          <cell r="H726">
            <v>1232</v>
          </cell>
          <cell r="I726" t="str">
            <v>CONFIGNON</v>
          </cell>
          <cell r="J726" t="str">
            <v>CH</v>
          </cell>
          <cell r="K726">
            <v>23335</v>
          </cell>
          <cell r="L726" t="str">
            <v>GE</v>
          </cell>
          <cell r="M726" t="str">
            <v/>
          </cell>
          <cell r="N726" t="str">
            <v>H</v>
          </cell>
          <cell r="O726" t="str">
            <v/>
          </cell>
          <cell r="P726">
            <v>92</v>
          </cell>
        </row>
        <row r="727">
          <cell r="A727">
            <v>12345</v>
          </cell>
          <cell r="B727">
            <v>12345</v>
          </cell>
          <cell r="C727" t="str">
            <v>Frau</v>
          </cell>
          <cell r="D727" t="str">
            <v>Ganière</v>
          </cell>
          <cell r="E727" t="str">
            <v>Christelle</v>
          </cell>
          <cell r="F727" t="str">
            <v>Ganière Christelle</v>
          </cell>
          <cell r="G727" t="str">
            <v>Ch. Pré-d'orsat 13</v>
          </cell>
          <cell r="H727">
            <v>1245</v>
          </cell>
          <cell r="I727" t="str">
            <v>COLLONGE-BELLERIVE</v>
          </cell>
          <cell r="J727" t="str">
            <v>CH</v>
          </cell>
          <cell r="K727">
            <v>25738</v>
          </cell>
          <cell r="L727" t="str">
            <v>GE</v>
          </cell>
          <cell r="M727" t="str">
            <v/>
          </cell>
          <cell r="N727" t="str">
            <v>D</v>
          </cell>
          <cell r="O727" t="str">
            <v>DB</v>
          </cell>
          <cell r="P727">
            <v>92</v>
          </cell>
        </row>
        <row r="728">
          <cell r="A728">
            <v>12356</v>
          </cell>
          <cell r="B728">
            <v>12356</v>
          </cell>
          <cell r="C728" t="str">
            <v>Herrn</v>
          </cell>
          <cell r="D728" t="str">
            <v>Perrin</v>
          </cell>
          <cell r="E728" t="str">
            <v>Jean-Paul</v>
          </cell>
          <cell r="F728" t="str">
            <v>Perrin Jean-Paul</v>
          </cell>
          <cell r="G728" t="str">
            <v>Route de Ferney 251</v>
          </cell>
          <cell r="H728" t="str">
            <v>F-01280</v>
          </cell>
          <cell r="I728" t="str">
            <v>PREVESSIN</v>
          </cell>
          <cell r="J728" t="str">
            <v>F</v>
          </cell>
          <cell r="K728">
            <v>15342</v>
          </cell>
          <cell r="L728" t="str">
            <v>GE</v>
          </cell>
          <cell r="M728" t="str">
            <v/>
          </cell>
          <cell r="N728" t="str">
            <v>H</v>
          </cell>
          <cell r="O728" t="str">
            <v/>
          </cell>
          <cell r="P728">
            <v>77</v>
          </cell>
        </row>
        <row r="729">
          <cell r="A729">
            <v>12359</v>
          </cell>
          <cell r="B729">
            <v>12359</v>
          </cell>
          <cell r="C729" t="str">
            <v>Herrn</v>
          </cell>
          <cell r="D729" t="str">
            <v>Mercado</v>
          </cell>
          <cell r="E729" t="str">
            <v>Cesar</v>
          </cell>
          <cell r="F729" t="str">
            <v>Mercado Cesar</v>
          </cell>
          <cell r="G729" t="str">
            <v>Ch. des Prejins 22</v>
          </cell>
          <cell r="H729">
            <v>1218</v>
          </cell>
          <cell r="I729" t="str">
            <v>GRAND-SACONNEX</v>
          </cell>
          <cell r="J729" t="str">
            <v>PHIL</v>
          </cell>
          <cell r="K729">
            <v>17009</v>
          </cell>
          <cell r="L729" t="str">
            <v>GE</v>
          </cell>
          <cell r="M729" t="str">
            <v/>
          </cell>
          <cell r="N729" t="str">
            <v>H</v>
          </cell>
          <cell r="O729" t="str">
            <v/>
          </cell>
          <cell r="P729">
            <v>87</v>
          </cell>
        </row>
        <row r="730">
          <cell r="A730">
            <v>12369</v>
          </cell>
          <cell r="B730">
            <v>12369</v>
          </cell>
          <cell r="C730" t="str">
            <v>Herrn</v>
          </cell>
          <cell r="D730" t="str">
            <v>Barazzoni</v>
          </cell>
          <cell r="E730" t="str">
            <v>Gilbert</v>
          </cell>
          <cell r="F730" t="str">
            <v>Barazzoni Gilbert</v>
          </cell>
          <cell r="G730" t="str">
            <v>Route du Chablais Veigy-Foncenex 109B</v>
          </cell>
          <cell r="H730" t="str">
            <v>F-74140</v>
          </cell>
          <cell r="I730" t="str">
            <v>DOUVAINE</v>
          </cell>
          <cell r="J730" t="str">
            <v>CH</v>
          </cell>
          <cell r="K730">
            <v>17030</v>
          </cell>
          <cell r="L730" t="str">
            <v>GE</v>
          </cell>
          <cell r="M730" t="str">
            <v/>
          </cell>
          <cell r="N730" t="str">
            <v>H</v>
          </cell>
          <cell r="O730" t="str">
            <v>HB</v>
          </cell>
          <cell r="P730">
            <v>86</v>
          </cell>
        </row>
        <row r="731">
          <cell r="A731">
            <v>12372</v>
          </cell>
          <cell r="B731">
            <v>6118</v>
          </cell>
          <cell r="C731" t="str">
            <v>Herrn</v>
          </cell>
          <cell r="D731" t="str">
            <v>Cloux</v>
          </cell>
          <cell r="E731" t="str">
            <v>Pascal</v>
          </cell>
          <cell r="F731" t="str">
            <v>Cloux Pascal</v>
          </cell>
          <cell r="G731" t="str">
            <v>Av. Tronchet 30</v>
          </cell>
          <cell r="H731">
            <v>1226</v>
          </cell>
          <cell r="I731" t="str">
            <v>THONEX</v>
          </cell>
          <cell r="J731" t="str">
            <v>CH</v>
          </cell>
          <cell r="K731">
            <v>22894</v>
          </cell>
          <cell r="L731" t="str">
            <v>GE</v>
          </cell>
          <cell r="M731" t="str">
            <v/>
          </cell>
          <cell r="N731" t="str">
            <v>H</v>
          </cell>
          <cell r="O731" t="str">
            <v>HC</v>
          </cell>
          <cell r="P731">
            <v>92</v>
          </cell>
        </row>
        <row r="732">
          <cell r="A732">
            <v>12374</v>
          </cell>
          <cell r="B732">
            <v>12374</v>
          </cell>
          <cell r="C732" t="str">
            <v>Herrn</v>
          </cell>
          <cell r="D732" t="str">
            <v>Queloz</v>
          </cell>
          <cell r="E732" t="str">
            <v>Jean</v>
          </cell>
          <cell r="F732" t="str">
            <v>Queloz Jean</v>
          </cell>
          <cell r="G732" t="str">
            <v>Avenue des Morgines 41</v>
          </cell>
          <cell r="H732">
            <v>1213</v>
          </cell>
          <cell r="I732" t="str">
            <v>PETIT-LANCY</v>
          </cell>
          <cell r="J732" t="str">
            <v>CH</v>
          </cell>
          <cell r="K732">
            <v>13511</v>
          </cell>
          <cell r="L732" t="str">
            <v>GE</v>
          </cell>
          <cell r="M732" t="str">
            <v/>
          </cell>
          <cell r="N732" t="str">
            <v>H</v>
          </cell>
          <cell r="O732" t="str">
            <v/>
          </cell>
          <cell r="P732">
            <v>67</v>
          </cell>
        </row>
        <row r="733">
          <cell r="A733">
            <v>12381</v>
          </cell>
          <cell r="B733">
            <v>12381</v>
          </cell>
          <cell r="C733" t="str">
            <v>Herrn</v>
          </cell>
          <cell r="D733" t="str">
            <v>Guyot</v>
          </cell>
          <cell r="E733" t="str">
            <v>Jacques</v>
          </cell>
          <cell r="F733" t="str">
            <v>Guyot Jacques</v>
          </cell>
          <cell r="G733" t="str">
            <v>Rue Camille Martin 18</v>
          </cell>
          <cell r="H733">
            <v>1203</v>
          </cell>
          <cell r="I733" t="str">
            <v>GENEVE</v>
          </cell>
          <cell r="J733" t="str">
            <v>CH</v>
          </cell>
          <cell r="K733">
            <v>25008</v>
          </cell>
          <cell r="L733" t="str">
            <v>GE</v>
          </cell>
          <cell r="M733" t="str">
            <v/>
          </cell>
          <cell r="N733" t="str">
            <v>H</v>
          </cell>
          <cell r="O733" t="str">
            <v>HA</v>
          </cell>
          <cell r="P733">
            <v>91</v>
          </cell>
        </row>
        <row r="734">
          <cell r="A734">
            <v>12382</v>
          </cell>
          <cell r="B734">
            <v>12382</v>
          </cell>
          <cell r="C734" t="str">
            <v>Herrn</v>
          </cell>
          <cell r="D734" t="str">
            <v>Zollo</v>
          </cell>
          <cell r="E734" t="str">
            <v>Moise</v>
          </cell>
          <cell r="F734" t="str">
            <v>Zollo Moise</v>
          </cell>
          <cell r="G734" t="str">
            <v>Av. de la Feuillasse 9</v>
          </cell>
          <cell r="H734">
            <v>1204</v>
          </cell>
          <cell r="I734" t="str">
            <v>GENEVE</v>
          </cell>
          <cell r="J734" t="str">
            <v>I</v>
          </cell>
          <cell r="K734">
            <v>24875</v>
          </cell>
          <cell r="L734" t="str">
            <v>GE</v>
          </cell>
          <cell r="M734" t="str">
            <v/>
          </cell>
          <cell r="N734" t="str">
            <v>H</v>
          </cell>
          <cell r="O734" t="str">
            <v>HA</v>
          </cell>
          <cell r="P734">
            <v>92</v>
          </cell>
        </row>
        <row r="735">
          <cell r="A735">
            <v>12387</v>
          </cell>
          <cell r="B735">
            <v>12387</v>
          </cell>
          <cell r="C735" t="str">
            <v>Frau</v>
          </cell>
          <cell r="D735" t="str">
            <v>Manco</v>
          </cell>
          <cell r="E735" t="str">
            <v>Sandrine</v>
          </cell>
          <cell r="F735" t="str">
            <v>Manco Sandrine</v>
          </cell>
          <cell r="G735" t="str">
            <v>Square Clair-Matin 7</v>
          </cell>
          <cell r="H735">
            <v>1213</v>
          </cell>
          <cell r="I735" t="str">
            <v>PETIT-LANCY</v>
          </cell>
          <cell r="J735" t="str">
            <v>CH</v>
          </cell>
          <cell r="K735">
            <v>26873</v>
          </cell>
          <cell r="L735" t="str">
            <v>GE</v>
          </cell>
          <cell r="M735" t="str">
            <v/>
          </cell>
          <cell r="N735" t="str">
            <v>D</v>
          </cell>
          <cell r="O735" t="str">
            <v>DB</v>
          </cell>
          <cell r="P735">
            <v>93</v>
          </cell>
        </row>
        <row r="736">
          <cell r="A736">
            <v>12389</v>
          </cell>
          <cell r="B736">
            <v>12389</v>
          </cell>
          <cell r="C736" t="str">
            <v>Frau</v>
          </cell>
          <cell r="D736" t="str">
            <v>Graff</v>
          </cell>
          <cell r="E736" t="str">
            <v>Nathalie</v>
          </cell>
          <cell r="F736" t="str">
            <v>Graff Nathalie</v>
          </cell>
          <cell r="G736" t="str">
            <v>Rue Gilbert 44</v>
          </cell>
          <cell r="H736">
            <v>1217</v>
          </cell>
          <cell r="I736" t="str">
            <v>MEYRIN</v>
          </cell>
          <cell r="J736" t="str">
            <v>CH</v>
          </cell>
          <cell r="K736">
            <v>26149</v>
          </cell>
          <cell r="L736" t="str">
            <v>GE</v>
          </cell>
          <cell r="M736" t="str">
            <v/>
          </cell>
          <cell r="N736" t="str">
            <v>D</v>
          </cell>
          <cell r="O736" t="str">
            <v>DB</v>
          </cell>
          <cell r="P736">
            <v>86</v>
          </cell>
        </row>
        <row r="737">
          <cell r="A737">
            <v>12391</v>
          </cell>
          <cell r="B737">
            <v>12391</v>
          </cell>
          <cell r="C737" t="str">
            <v>Herrn</v>
          </cell>
          <cell r="D737" t="str">
            <v>Landicho</v>
          </cell>
          <cell r="E737" t="str">
            <v>Jaime</v>
          </cell>
          <cell r="F737" t="str">
            <v>Landicho Jaime</v>
          </cell>
          <cell r="G737" t="str">
            <v>Avenue Francois Besson 1</v>
          </cell>
          <cell r="H737">
            <v>1217</v>
          </cell>
          <cell r="I737" t="str">
            <v>MEYRIN</v>
          </cell>
          <cell r="J737" t="str">
            <v>PHIL</v>
          </cell>
          <cell r="K737">
            <v>19192</v>
          </cell>
          <cell r="L737" t="str">
            <v>GE</v>
          </cell>
          <cell r="M737" t="str">
            <v/>
          </cell>
          <cell r="N737" t="str">
            <v>H</v>
          </cell>
          <cell r="O737" t="str">
            <v/>
          </cell>
          <cell r="P737">
            <v>91</v>
          </cell>
        </row>
        <row r="738">
          <cell r="A738">
            <v>12393</v>
          </cell>
          <cell r="B738">
            <v>12393</v>
          </cell>
          <cell r="C738" t="str">
            <v>Frau</v>
          </cell>
          <cell r="D738" t="str">
            <v>Nunez</v>
          </cell>
          <cell r="E738" t="str">
            <v>Angelines</v>
          </cell>
          <cell r="F738" t="str">
            <v>Nunez Angelines</v>
          </cell>
          <cell r="G738" t="str">
            <v>Avenue d´Aire 95 D</v>
          </cell>
          <cell r="H738">
            <v>1203</v>
          </cell>
          <cell r="I738" t="str">
            <v>GENEVE</v>
          </cell>
          <cell r="J738" t="str">
            <v>ESP</v>
          </cell>
          <cell r="K738">
            <v>18122</v>
          </cell>
          <cell r="L738" t="str">
            <v>GE</v>
          </cell>
          <cell r="M738" t="str">
            <v/>
          </cell>
          <cell r="N738" t="str">
            <v>D</v>
          </cell>
          <cell r="O738" t="str">
            <v>DB</v>
          </cell>
          <cell r="P738">
            <v>93</v>
          </cell>
        </row>
        <row r="739">
          <cell r="A739">
            <v>12395</v>
          </cell>
          <cell r="B739">
            <v>12395</v>
          </cell>
          <cell r="C739" t="str">
            <v>Herrn</v>
          </cell>
          <cell r="D739" t="str">
            <v>Nunez</v>
          </cell>
          <cell r="E739" t="str">
            <v>Pablo</v>
          </cell>
          <cell r="F739" t="str">
            <v>Nunez Pablo</v>
          </cell>
          <cell r="G739" t="str">
            <v>Avenue d´Aire 95 D</v>
          </cell>
          <cell r="H739">
            <v>1203</v>
          </cell>
          <cell r="I739" t="str">
            <v>GENEVE</v>
          </cell>
          <cell r="J739" t="str">
            <v>ESP</v>
          </cell>
          <cell r="K739">
            <v>17824</v>
          </cell>
          <cell r="L739" t="str">
            <v>GE</v>
          </cell>
          <cell r="M739" t="str">
            <v/>
          </cell>
          <cell r="N739" t="str">
            <v>H</v>
          </cell>
          <cell r="O739" t="str">
            <v/>
          </cell>
          <cell r="P739">
            <v>93</v>
          </cell>
        </row>
        <row r="740">
          <cell r="A740">
            <v>12396</v>
          </cell>
          <cell r="B740">
            <v>12396</v>
          </cell>
          <cell r="C740" t="str">
            <v>Herrn</v>
          </cell>
          <cell r="D740" t="str">
            <v>Nunez</v>
          </cell>
          <cell r="E740" t="str">
            <v>Samuel</v>
          </cell>
          <cell r="F740" t="str">
            <v>Nunez Samuel</v>
          </cell>
          <cell r="G740" t="str">
            <v>Avenue d´Aire 95 D</v>
          </cell>
          <cell r="H740">
            <v>1203</v>
          </cell>
          <cell r="I740" t="str">
            <v>GENEVE</v>
          </cell>
          <cell r="J740" t="str">
            <v>ESP</v>
          </cell>
          <cell r="K740">
            <v>29720</v>
          </cell>
          <cell r="L740" t="str">
            <v>GE</v>
          </cell>
          <cell r="M740" t="str">
            <v>J</v>
          </cell>
          <cell r="N740" t="str">
            <v>H</v>
          </cell>
          <cell r="O740" t="str">
            <v>HC</v>
          </cell>
          <cell r="P740">
            <v>93</v>
          </cell>
        </row>
        <row r="741">
          <cell r="A741">
            <v>12397</v>
          </cell>
          <cell r="B741">
            <v>12397</v>
          </cell>
          <cell r="C741" t="str">
            <v>Herrn</v>
          </cell>
          <cell r="D741" t="str">
            <v>Perito</v>
          </cell>
          <cell r="E741" t="str">
            <v>Pascal</v>
          </cell>
          <cell r="F741" t="str">
            <v>Perito Pascal</v>
          </cell>
          <cell r="G741" t="str">
            <v>Ch. de l´Eglise 4</v>
          </cell>
          <cell r="H741">
            <v>1233</v>
          </cell>
          <cell r="I741" t="str">
            <v>SEZENOVE</v>
          </cell>
          <cell r="J741" t="str">
            <v>GB</v>
          </cell>
          <cell r="K741">
            <v>23760</v>
          </cell>
          <cell r="L741" t="str">
            <v>GE</v>
          </cell>
          <cell r="M741" t="str">
            <v/>
          </cell>
          <cell r="N741" t="str">
            <v>H</v>
          </cell>
          <cell r="O741" t="str">
            <v>HC</v>
          </cell>
          <cell r="P741">
            <v>93</v>
          </cell>
        </row>
        <row r="742">
          <cell r="A742">
            <v>12399</v>
          </cell>
          <cell r="B742">
            <v>12399</v>
          </cell>
          <cell r="C742" t="str">
            <v>Frau</v>
          </cell>
          <cell r="D742" t="str">
            <v>Seydoux</v>
          </cell>
          <cell r="E742" t="str">
            <v>Sylviane</v>
          </cell>
          <cell r="F742" t="str">
            <v>Seydoux Sylviane</v>
          </cell>
          <cell r="G742" t="str">
            <v>Rue des Confessions 15</v>
          </cell>
          <cell r="H742">
            <v>1203</v>
          </cell>
          <cell r="I742" t="str">
            <v>GENEVE</v>
          </cell>
          <cell r="J742" t="str">
            <v>CH</v>
          </cell>
          <cell r="K742">
            <v>20863</v>
          </cell>
          <cell r="L742" t="str">
            <v>GE</v>
          </cell>
          <cell r="M742" t="str">
            <v/>
          </cell>
          <cell r="N742" t="str">
            <v>D</v>
          </cell>
          <cell r="O742" t="str">
            <v/>
          </cell>
          <cell r="P742">
            <v>93</v>
          </cell>
        </row>
        <row r="743">
          <cell r="A743">
            <v>12403</v>
          </cell>
          <cell r="B743">
            <v>12403</v>
          </cell>
          <cell r="C743" t="str">
            <v>Herrn</v>
          </cell>
          <cell r="D743" t="str">
            <v>Cardinaux</v>
          </cell>
          <cell r="E743" t="str">
            <v>Pierre-Alain</v>
          </cell>
          <cell r="F743" t="str">
            <v>Cardinaux Pierre-Alain</v>
          </cell>
          <cell r="G743" t="str">
            <v>Ch. de la Petite-Garenne 3A</v>
          </cell>
          <cell r="H743">
            <v>1214</v>
          </cell>
          <cell r="I743" t="str">
            <v>VERNIER</v>
          </cell>
          <cell r="J743" t="str">
            <v>CH</v>
          </cell>
          <cell r="K743">
            <v>20662</v>
          </cell>
          <cell r="L743" t="str">
            <v>GE</v>
          </cell>
          <cell r="M743" t="str">
            <v/>
          </cell>
          <cell r="N743" t="str">
            <v>H</v>
          </cell>
          <cell r="O743" t="str">
            <v>HB</v>
          </cell>
          <cell r="P743">
            <v>93</v>
          </cell>
        </row>
        <row r="744">
          <cell r="A744">
            <v>12406</v>
          </cell>
          <cell r="B744">
            <v>12406</v>
          </cell>
          <cell r="C744" t="str">
            <v>Herrn</v>
          </cell>
          <cell r="D744" t="str">
            <v>Zumbrock</v>
          </cell>
          <cell r="E744" t="str">
            <v>Karl</v>
          </cell>
          <cell r="F744" t="str">
            <v>Zumbrock Karl</v>
          </cell>
          <cell r="G744" t="str">
            <v>Les Roches 41</v>
          </cell>
          <cell r="H744" t="str">
            <v>F-01210</v>
          </cell>
          <cell r="I744" t="str">
            <v>VERSONNEX</v>
          </cell>
          <cell r="J744" t="str">
            <v>D</v>
          </cell>
          <cell r="K744">
            <v>13837</v>
          </cell>
          <cell r="L744" t="str">
            <v>GE</v>
          </cell>
          <cell r="M744" t="str">
            <v/>
          </cell>
          <cell r="N744" t="str">
            <v>H</v>
          </cell>
          <cell r="O744" t="str">
            <v/>
          </cell>
          <cell r="P744">
            <v>79</v>
          </cell>
        </row>
        <row r="745">
          <cell r="A745">
            <v>12418</v>
          </cell>
          <cell r="B745">
            <v>12418</v>
          </cell>
          <cell r="C745" t="str">
            <v>Herrn</v>
          </cell>
          <cell r="D745" t="str">
            <v>Muller</v>
          </cell>
          <cell r="E745" t="str">
            <v>Patrick</v>
          </cell>
          <cell r="F745" t="str">
            <v>Muller Patrick</v>
          </cell>
          <cell r="G745" t="str">
            <v>Rue Braind Stresemann 318</v>
          </cell>
          <cell r="H745" t="str">
            <v>F-01710</v>
          </cell>
          <cell r="I745" t="str">
            <v>THOIRY</v>
          </cell>
          <cell r="J745" t="str">
            <v>CH</v>
          </cell>
          <cell r="K745">
            <v>23317</v>
          </cell>
          <cell r="L745" t="str">
            <v>GE</v>
          </cell>
          <cell r="M745" t="str">
            <v/>
          </cell>
          <cell r="N745" t="str">
            <v>H</v>
          </cell>
          <cell r="O745" t="str">
            <v>HC</v>
          </cell>
          <cell r="P745">
            <v>93</v>
          </cell>
        </row>
        <row r="746">
          <cell r="A746">
            <v>12423</v>
          </cell>
          <cell r="B746">
            <v>12423</v>
          </cell>
          <cell r="C746" t="str">
            <v>Herrn</v>
          </cell>
          <cell r="D746" t="str">
            <v>Sauthier</v>
          </cell>
          <cell r="E746" t="str">
            <v>Philippe</v>
          </cell>
          <cell r="F746" t="str">
            <v>Sauthier Philippe</v>
          </cell>
          <cell r="G746" t="str">
            <v>Cite Vieusseux 5</v>
          </cell>
          <cell r="H746">
            <v>1203</v>
          </cell>
          <cell r="I746" t="str">
            <v>GENEVE</v>
          </cell>
          <cell r="J746" t="str">
            <v>CH</v>
          </cell>
          <cell r="K746">
            <v>21145</v>
          </cell>
          <cell r="L746" t="str">
            <v>GE</v>
          </cell>
          <cell r="M746" t="str">
            <v/>
          </cell>
          <cell r="N746" t="str">
            <v>H</v>
          </cell>
          <cell r="O746" t="str">
            <v>HC</v>
          </cell>
          <cell r="P746">
            <v>93</v>
          </cell>
        </row>
        <row r="747">
          <cell r="A747">
            <v>12425</v>
          </cell>
          <cell r="B747">
            <v>12425</v>
          </cell>
          <cell r="C747" t="str">
            <v>Herrn</v>
          </cell>
          <cell r="D747" t="str">
            <v>Peguiron</v>
          </cell>
          <cell r="E747" t="str">
            <v>Patrick</v>
          </cell>
          <cell r="F747" t="str">
            <v>Peguiron Patrick</v>
          </cell>
          <cell r="G747" t="str">
            <v>Rue du Vuache 7</v>
          </cell>
          <cell r="H747">
            <v>1201</v>
          </cell>
          <cell r="I747" t="str">
            <v>GENEVE</v>
          </cell>
          <cell r="J747" t="str">
            <v>CH</v>
          </cell>
          <cell r="K747">
            <v>23146</v>
          </cell>
          <cell r="L747" t="str">
            <v>GE</v>
          </cell>
          <cell r="M747" t="str">
            <v/>
          </cell>
          <cell r="N747" t="str">
            <v>H</v>
          </cell>
          <cell r="O747" t="str">
            <v>HC</v>
          </cell>
          <cell r="P747">
            <v>93</v>
          </cell>
        </row>
        <row r="748">
          <cell r="A748">
            <v>12438</v>
          </cell>
          <cell r="B748">
            <v>6091</v>
          </cell>
          <cell r="C748" t="str">
            <v>Herrn</v>
          </cell>
          <cell r="D748" t="str">
            <v>Gremaud</v>
          </cell>
          <cell r="E748" t="str">
            <v>Jean-Ceaude</v>
          </cell>
          <cell r="F748" t="str">
            <v>Gremaud Jean-Ceaude</v>
          </cell>
          <cell r="G748" t="str">
            <v>Rue Jean Pelletier 7</v>
          </cell>
          <cell r="H748">
            <v>1227</v>
          </cell>
          <cell r="I748" t="str">
            <v>CHENE-BOURG</v>
          </cell>
          <cell r="J748" t="str">
            <v>CH</v>
          </cell>
          <cell r="K748">
            <v>21739</v>
          </cell>
          <cell r="L748" t="str">
            <v>GE</v>
          </cell>
          <cell r="M748" t="str">
            <v/>
          </cell>
          <cell r="N748" t="str">
            <v>H</v>
          </cell>
          <cell r="O748" t="str">
            <v/>
          </cell>
          <cell r="P748">
            <v>94</v>
          </cell>
        </row>
        <row r="749">
          <cell r="A749">
            <v>12442</v>
          </cell>
          <cell r="B749">
            <v>12442</v>
          </cell>
          <cell r="C749" t="str">
            <v>Herrn</v>
          </cell>
          <cell r="D749" t="str">
            <v>Lefebvre</v>
          </cell>
          <cell r="E749" t="str">
            <v>Gerard</v>
          </cell>
          <cell r="F749" t="str">
            <v>Lefebvre Gerard</v>
          </cell>
          <cell r="G749" t="str">
            <v>Chemin Caroline 24</v>
          </cell>
          <cell r="H749">
            <v>1213</v>
          </cell>
          <cell r="I749" t="str">
            <v>PETIT-LANCY</v>
          </cell>
          <cell r="J749" t="str">
            <v>F</v>
          </cell>
          <cell r="K749">
            <v>19360</v>
          </cell>
          <cell r="L749" t="str">
            <v>GE</v>
          </cell>
          <cell r="M749" t="str">
            <v/>
          </cell>
          <cell r="N749" t="str">
            <v>H</v>
          </cell>
          <cell r="O749" t="str">
            <v/>
          </cell>
          <cell r="P749">
            <v>94</v>
          </cell>
        </row>
        <row r="750">
          <cell r="A750">
            <v>12445</v>
          </cell>
          <cell r="B750">
            <v>12445</v>
          </cell>
          <cell r="C750" t="str">
            <v>Herrn</v>
          </cell>
          <cell r="D750" t="str">
            <v>Manco</v>
          </cell>
          <cell r="E750" t="str">
            <v>Daniel</v>
          </cell>
          <cell r="F750" t="str">
            <v>Manco Daniel</v>
          </cell>
          <cell r="G750" t="str">
            <v>Ch. des Pontets 4</v>
          </cell>
          <cell r="H750">
            <v>1212</v>
          </cell>
          <cell r="I750" t="str">
            <v>GRAND-LANCY</v>
          </cell>
          <cell r="J750" t="str">
            <v>I</v>
          </cell>
          <cell r="K750">
            <v>26126</v>
          </cell>
          <cell r="L750" t="str">
            <v>GE</v>
          </cell>
          <cell r="M750" t="str">
            <v/>
          </cell>
          <cell r="N750" t="str">
            <v>H</v>
          </cell>
          <cell r="O750" t="str">
            <v>HC</v>
          </cell>
          <cell r="P750">
            <v>94</v>
          </cell>
        </row>
        <row r="751">
          <cell r="A751">
            <v>12446</v>
          </cell>
          <cell r="B751">
            <v>10141</v>
          </cell>
          <cell r="C751" t="str">
            <v>Herrn</v>
          </cell>
          <cell r="D751" t="str">
            <v>Manigley</v>
          </cell>
          <cell r="E751" t="str">
            <v>Michel</v>
          </cell>
          <cell r="F751" t="str">
            <v>Manigley Michel</v>
          </cell>
          <cell r="G751" t="str">
            <v>Chemin Bidollet 3</v>
          </cell>
          <cell r="H751">
            <v>1285</v>
          </cell>
          <cell r="I751" t="str">
            <v>SEZEGNIN-ATHENAZ</v>
          </cell>
          <cell r="J751" t="str">
            <v>CH</v>
          </cell>
          <cell r="K751">
            <v>14611</v>
          </cell>
          <cell r="L751" t="str">
            <v>GE</v>
          </cell>
          <cell r="M751" t="str">
            <v/>
          </cell>
          <cell r="N751" t="str">
            <v>H</v>
          </cell>
          <cell r="O751" t="str">
            <v>HA</v>
          </cell>
          <cell r="P751">
            <v>67</v>
          </cell>
        </row>
        <row r="752">
          <cell r="A752">
            <v>12449</v>
          </cell>
          <cell r="B752">
            <v>12449</v>
          </cell>
          <cell r="C752" t="str">
            <v>Frau</v>
          </cell>
          <cell r="D752" t="str">
            <v xml:space="preserve">Gala-Rizzato </v>
          </cell>
          <cell r="E752" t="str">
            <v>Patricia</v>
          </cell>
          <cell r="F752" t="str">
            <v>Gala-Rizzato  Patricia</v>
          </cell>
          <cell r="G752" t="str">
            <v>Ch. des Pontets 4</v>
          </cell>
          <cell r="H752">
            <v>1212</v>
          </cell>
          <cell r="I752" t="str">
            <v>GRAND-LANCY</v>
          </cell>
          <cell r="J752" t="str">
            <v>CH</v>
          </cell>
          <cell r="K752">
            <v>26736</v>
          </cell>
          <cell r="L752" t="str">
            <v>GE</v>
          </cell>
          <cell r="M752" t="str">
            <v/>
          </cell>
          <cell r="N752" t="str">
            <v>D</v>
          </cell>
          <cell r="O752" t="str">
            <v>DB</v>
          </cell>
          <cell r="P752">
            <v>94</v>
          </cell>
        </row>
        <row r="753">
          <cell r="A753">
            <v>12450</v>
          </cell>
          <cell r="B753">
            <v>12450</v>
          </cell>
          <cell r="C753" t="str">
            <v>Herrn</v>
          </cell>
          <cell r="D753" t="str">
            <v xml:space="preserve">Ronchi </v>
          </cell>
          <cell r="E753" t="str">
            <v>Jacques</v>
          </cell>
          <cell r="F753" t="str">
            <v>Ronchi  Jacques</v>
          </cell>
          <cell r="G753" t="str">
            <v>Chemin sur Bauvent 17</v>
          </cell>
          <cell r="H753">
            <v>1232</v>
          </cell>
          <cell r="I753" t="str">
            <v>CONFIGNON</v>
          </cell>
          <cell r="J753" t="str">
            <v>CH</v>
          </cell>
          <cell r="K753">
            <v>24838</v>
          </cell>
          <cell r="L753" t="str">
            <v>GE</v>
          </cell>
          <cell r="M753" t="str">
            <v/>
          </cell>
          <cell r="N753" t="str">
            <v>H</v>
          </cell>
          <cell r="O753" t="str">
            <v/>
          </cell>
          <cell r="P753">
            <v>94</v>
          </cell>
        </row>
        <row r="754">
          <cell r="A754">
            <v>12452</v>
          </cell>
          <cell r="B754">
            <v>12452</v>
          </cell>
          <cell r="C754" t="str">
            <v>Herrn</v>
          </cell>
          <cell r="D754" t="str">
            <v>Stranieri</v>
          </cell>
          <cell r="E754" t="str">
            <v>Eraldo</v>
          </cell>
          <cell r="F754" t="str">
            <v>Stranieri Eraldo</v>
          </cell>
          <cell r="G754" t="str">
            <v>Route du Grand-Lancy 87</v>
          </cell>
          <cell r="H754">
            <v>1212</v>
          </cell>
          <cell r="I754" t="str">
            <v>GRAND-LANCY</v>
          </cell>
          <cell r="J754" t="str">
            <v>CH</v>
          </cell>
          <cell r="K754">
            <v>11917</v>
          </cell>
          <cell r="L754" t="str">
            <v>GE</v>
          </cell>
          <cell r="M754" t="str">
            <v/>
          </cell>
          <cell r="N754" t="str">
            <v>H</v>
          </cell>
          <cell r="O754" t="str">
            <v/>
          </cell>
          <cell r="P754">
            <v>94</v>
          </cell>
        </row>
        <row r="755">
          <cell r="A755">
            <v>12454</v>
          </cell>
          <cell r="B755">
            <v>12454</v>
          </cell>
          <cell r="C755" t="str">
            <v>Herrn</v>
          </cell>
          <cell r="D755" t="str">
            <v>Voegtli</v>
          </cell>
          <cell r="E755" t="str">
            <v>Mario</v>
          </cell>
          <cell r="F755" t="str">
            <v>Voegtli Mario</v>
          </cell>
          <cell r="G755" t="str">
            <v>Rue des Grandes-Portes 7</v>
          </cell>
          <cell r="H755">
            <v>1213</v>
          </cell>
          <cell r="I755" t="str">
            <v>ONEX</v>
          </cell>
          <cell r="J755" t="str">
            <v>CH</v>
          </cell>
          <cell r="K755">
            <v>18941</v>
          </cell>
          <cell r="L755" t="str">
            <v>GE</v>
          </cell>
          <cell r="M755" t="str">
            <v/>
          </cell>
          <cell r="N755" t="str">
            <v>H</v>
          </cell>
          <cell r="O755" t="str">
            <v>HC</v>
          </cell>
          <cell r="P755">
            <v>94</v>
          </cell>
        </row>
        <row r="756">
          <cell r="A756">
            <v>12455</v>
          </cell>
          <cell r="B756">
            <v>12455</v>
          </cell>
          <cell r="C756" t="str">
            <v>Herrn</v>
          </cell>
          <cell r="D756" t="str">
            <v>Vulliet</v>
          </cell>
          <cell r="E756" t="str">
            <v>Dominique</v>
          </cell>
          <cell r="F756" t="str">
            <v>Vulliet Dominique</v>
          </cell>
          <cell r="G756" t="str">
            <v>Avenue du Gros-Chene 16</v>
          </cell>
          <cell r="H756">
            <v>1213</v>
          </cell>
          <cell r="I756" t="str">
            <v>ONEX</v>
          </cell>
          <cell r="J756" t="str">
            <v>CH</v>
          </cell>
          <cell r="K756">
            <v>25013</v>
          </cell>
          <cell r="L756" t="str">
            <v>GE</v>
          </cell>
          <cell r="M756" t="str">
            <v/>
          </cell>
          <cell r="N756" t="str">
            <v>H</v>
          </cell>
          <cell r="O756" t="str">
            <v/>
          </cell>
          <cell r="P756">
            <v>94</v>
          </cell>
        </row>
        <row r="757">
          <cell r="A757">
            <v>12458</v>
          </cell>
          <cell r="B757">
            <v>12458</v>
          </cell>
          <cell r="C757" t="str">
            <v>Frau</v>
          </cell>
          <cell r="D757" t="str">
            <v>Zumbrock</v>
          </cell>
          <cell r="E757" t="str">
            <v>Peggy</v>
          </cell>
          <cell r="F757" t="str">
            <v>Zumbrock Peggy</v>
          </cell>
          <cell r="G757" t="str">
            <v>Les Roches 41</v>
          </cell>
          <cell r="H757" t="str">
            <v>F-01210</v>
          </cell>
          <cell r="I757" t="str">
            <v>VERSONNEX</v>
          </cell>
          <cell r="J757" t="str">
            <v>D</v>
          </cell>
          <cell r="K757">
            <v>14342</v>
          </cell>
          <cell r="L757" t="str">
            <v>GE</v>
          </cell>
          <cell r="M757" t="str">
            <v/>
          </cell>
          <cell r="N757" t="str">
            <v>D</v>
          </cell>
          <cell r="O757" t="str">
            <v/>
          </cell>
          <cell r="P757">
            <v>94</v>
          </cell>
        </row>
        <row r="758">
          <cell r="A758">
            <v>12459</v>
          </cell>
          <cell r="B758">
            <v>12459</v>
          </cell>
          <cell r="C758" t="str">
            <v>Herrn</v>
          </cell>
          <cell r="D758" t="str">
            <v>Chautard</v>
          </cell>
          <cell r="E758" t="str">
            <v>Gerard</v>
          </cell>
          <cell r="F758" t="str">
            <v>Chautard Gerard</v>
          </cell>
          <cell r="G758" t="str">
            <v>Chemin des Vignes de Fuzes</v>
          </cell>
          <cell r="H758" t="str">
            <v>F-74140</v>
          </cell>
          <cell r="I758" t="str">
            <v>MESSERY</v>
          </cell>
          <cell r="J758" t="str">
            <v>F</v>
          </cell>
          <cell r="K758">
            <v>20513</v>
          </cell>
          <cell r="L758" t="str">
            <v>GE</v>
          </cell>
          <cell r="M758" t="str">
            <v/>
          </cell>
          <cell r="N758" t="str">
            <v>H</v>
          </cell>
          <cell r="O758" t="str">
            <v/>
          </cell>
          <cell r="P758">
            <v>94</v>
          </cell>
        </row>
        <row r="759">
          <cell r="A759">
            <v>12460</v>
          </cell>
          <cell r="B759">
            <v>12460</v>
          </cell>
          <cell r="C759" t="str">
            <v>Frau</v>
          </cell>
          <cell r="D759" t="str">
            <v>Chavaz</v>
          </cell>
          <cell r="E759" t="str">
            <v>Christiane</v>
          </cell>
          <cell r="F759" t="str">
            <v>Chavaz Christiane</v>
          </cell>
          <cell r="G759" t="str">
            <v>Lotissement Lachenal Neyolens</v>
          </cell>
          <cell r="H759" t="str">
            <v>F-74160</v>
          </cell>
          <cell r="I759" t="str">
            <v>ST-JULIEN</v>
          </cell>
          <cell r="J759" t="str">
            <v>CH</v>
          </cell>
          <cell r="K759">
            <v>20746</v>
          </cell>
          <cell r="L759" t="str">
            <v>GE</v>
          </cell>
          <cell r="M759" t="str">
            <v/>
          </cell>
          <cell r="N759" t="str">
            <v>D</v>
          </cell>
          <cell r="O759" t="str">
            <v/>
          </cell>
          <cell r="P759">
            <v>94</v>
          </cell>
        </row>
        <row r="760">
          <cell r="A760">
            <v>12466</v>
          </cell>
          <cell r="B760">
            <v>12466</v>
          </cell>
          <cell r="C760" t="str">
            <v>Herrn</v>
          </cell>
          <cell r="D760" t="str">
            <v>Pighini</v>
          </cell>
          <cell r="E760" t="str">
            <v>Francois</v>
          </cell>
          <cell r="F760" t="str">
            <v>Pighini Francois</v>
          </cell>
          <cell r="G760" t="str">
            <v>Avnue des Morgine 43</v>
          </cell>
          <cell r="H760">
            <v>1213</v>
          </cell>
          <cell r="I760" t="str">
            <v>PETIT-LANCY</v>
          </cell>
          <cell r="J760" t="str">
            <v>I</v>
          </cell>
          <cell r="K760">
            <v>18184</v>
          </cell>
          <cell r="L760" t="str">
            <v>GE</v>
          </cell>
          <cell r="M760" t="str">
            <v/>
          </cell>
          <cell r="N760" t="str">
            <v>H</v>
          </cell>
          <cell r="O760" t="str">
            <v>HB</v>
          </cell>
          <cell r="P760">
            <v>94</v>
          </cell>
        </row>
        <row r="761">
          <cell r="A761">
            <v>12467</v>
          </cell>
          <cell r="B761">
            <v>12467</v>
          </cell>
          <cell r="C761" t="str">
            <v>Herrn</v>
          </cell>
          <cell r="D761" t="str">
            <v>Fernandez</v>
          </cell>
          <cell r="E761" t="str">
            <v>Jose-Antonio</v>
          </cell>
          <cell r="F761" t="str">
            <v>Fernandez Jose-Antonio</v>
          </cell>
          <cell r="G761" t="str">
            <v>Ch. du Vieux-Bureau 106</v>
          </cell>
          <cell r="H761">
            <v>1217</v>
          </cell>
          <cell r="I761" t="str">
            <v>MEYRIN</v>
          </cell>
          <cell r="J761" t="str">
            <v>CH</v>
          </cell>
          <cell r="K761">
            <v>23898</v>
          </cell>
          <cell r="L761" t="str">
            <v>GE</v>
          </cell>
          <cell r="M761" t="str">
            <v/>
          </cell>
          <cell r="N761" t="str">
            <v>H</v>
          </cell>
          <cell r="O761" t="str">
            <v>HC</v>
          </cell>
          <cell r="P761">
            <v>94</v>
          </cell>
        </row>
        <row r="762">
          <cell r="A762">
            <v>12469</v>
          </cell>
          <cell r="B762">
            <v>12469</v>
          </cell>
          <cell r="C762" t="str">
            <v>Herrn</v>
          </cell>
          <cell r="D762" t="str">
            <v>Monnier</v>
          </cell>
          <cell r="E762" t="str">
            <v>Michel</v>
          </cell>
          <cell r="F762" t="str">
            <v>Monnier Michel</v>
          </cell>
          <cell r="G762" t="str">
            <v>Chemin des Grands-Buissons 24</v>
          </cell>
          <cell r="H762">
            <v>1233</v>
          </cell>
          <cell r="I762" t="str">
            <v>SEZENOVE</v>
          </cell>
          <cell r="J762" t="str">
            <v>CH</v>
          </cell>
          <cell r="K762">
            <v>20234</v>
          </cell>
          <cell r="L762" t="str">
            <v>GE</v>
          </cell>
          <cell r="M762" t="str">
            <v/>
          </cell>
          <cell r="N762" t="str">
            <v>H</v>
          </cell>
          <cell r="O762" t="str">
            <v>HC</v>
          </cell>
          <cell r="P762">
            <v>94</v>
          </cell>
        </row>
        <row r="763">
          <cell r="A763">
            <v>12471</v>
          </cell>
          <cell r="B763">
            <v>12471</v>
          </cell>
          <cell r="C763" t="str">
            <v>Herrn</v>
          </cell>
          <cell r="D763" t="str">
            <v>Stabile</v>
          </cell>
          <cell r="E763" t="str">
            <v>Gianfranco</v>
          </cell>
          <cell r="F763" t="str">
            <v>Stabile Gianfranco</v>
          </cell>
          <cell r="G763" t="str">
            <v>Ch. Francois Lehmann 30</v>
          </cell>
          <cell r="H763">
            <v>1218</v>
          </cell>
          <cell r="I763" t="str">
            <v>GRAND-SACONNEX</v>
          </cell>
          <cell r="J763" t="str">
            <v>I</v>
          </cell>
          <cell r="K763">
            <v>22647</v>
          </cell>
          <cell r="L763" t="str">
            <v>GE</v>
          </cell>
          <cell r="M763" t="str">
            <v/>
          </cell>
          <cell r="N763" t="str">
            <v>H</v>
          </cell>
          <cell r="O763" t="str">
            <v>HA</v>
          </cell>
          <cell r="P763">
            <v>94</v>
          </cell>
        </row>
        <row r="764">
          <cell r="A764">
            <v>12475</v>
          </cell>
          <cell r="B764">
            <v>12475</v>
          </cell>
          <cell r="C764" t="str">
            <v>Herrn</v>
          </cell>
          <cell r="D764" t="str">
            <v>Tremblet</v>
          </cell>
          <cell r="E764" t="str">
            <v>Andre</v>
          </cell>
          <cell r="F764" t="str">
            <v>Tremblet Andre</v>
          </cell>
          <cell r="G764" t="str">
            <v>Chemin de la Concorde 21</v>
          </cell>
          <cell r="H764">
            <v>1233</v>
          </cell>
          <cell r="I764" t="str">
            <v>LULLY</v>
          </cell>
          <cell r="J764" t="str">
            <v>CH</v>
          </cell>
          <cell r="K764">
            <v>19257</v>
          </cell>
          <cell r="L764" t="str">
            <v>GE</v>
          </cell>
          <cell r="M764" t="str">
            <v/>
          </cell>
          <cell r="N764" t="str">
            <v>H</v>
          </cell>
          <cell r="O764" t="str">
            <v>HC</v>
          </cell>
          <cell r="P764">
            <v>95</v>
          </cell>
        </row>
        <row r="765">
          <cell r="A765">
            <v>12477</v>
          </cell>
          <cell r="B765">
            <v>12477</v>
          </cell>
          <cell r="C765" t="str">
            <v>Herrn</v>
          </cell>
          <cell r="D765" t="str">
            <v>Giannini</v>
          </cell>
          <cell r="E765" t="str">
            <v>Didier</v>
          </cell>
          <cell r="F765" t="str">
            <v>Giannini Didier</v>
          </cell>
          <cell r="G765" t="str">
            <v>Les Hutins</v>
          </cell>
          <cell r="H765" t="str">
            <v>F-74520</v>
          </cell>
          <cell r="I765" t="str">
            <v>FILLINGES</v>
          </cell>
          <cell r="J765" t="str">
            <v>F</v>
          </cell>
          <cell r="K765">
            <v>21866</v>
          </cell>
          <cell r="L765" t="str">
            <v>GE</v>
          </cell>
          <cell r="M765" t="str">
            <v/>
          </cell>
          <cell r="N765" t="str">
            <v>H</v>
          </cell>
          <cell r="O765" t="str">
            <v/>
          </cell>
          <cell r="P765">
            <v>95</v>
          </cell>
        </row>
        <row r="766">
          <cell r="A766">
            <v>12479</v>
          </cell>
          <cell r="B766">
            <v>12479</v>
          </cell>
          <cell r="C766" t="str">
            <v>Herrn</v>
          </cell>
          <cell r="D766" t="str">
            <v>Stengele</v>
          </cell>
          <cell r="E766" t="str">
            <v>Lionel</v>
          </cell>
          <cell r="F766" t="str">
            <v>Stengele Lionel</v>
          </cell>
          <cell r="G766" t="str">
            <v>Ch. Salomon-Penay 4</v>
          </cell>
          <cell r="H766">
            <v>1217</v>
          </cell>
          <cell r="I766" t="str">
            <v>MEYRIN</v>
          </cell>
          <cell r="J766" t="str">
            <v>CH</v>
          </cell>
          <cell r="K766">
            <v>25107</v>
          </cell>
          <cell r="L766" t="str">
            <v>GE</v>
          </cell>
          <cell r="M766" t="str">
            <v/>
          </cell>
          <cell r="N766" t="str">
            <v>H</v>
          </cell>
          <cell r="O766" t="str">
            <v>HC</v>
          </cell>
          <cell r="P766">
            <v>95</v>
          </cell>
        </row>
        <row r="767">
          <cell r="A767">
            <v>12488</v>
          </cell>
          <cell r="B767">
            <v>12488</v>
          </cell>
          <cell r="C767" t="str">
            <v>Frau</v>
          </cell>
          <cell r="D767" t="str">
            <v>Muller</v>
          </cell>
          <cell r="E767" t="str">
            <v>Romy</v>
          </cell>
          <cell r="F767" t="str">
            <v>Muller Romy</v>
          </cell>
          <cell r="G767" t="str">
            <v>Rue Briand-Stressmann 318</v>
          </cell>
          <cell r="H767" t="str">
            <v>F-01710</v>
          </cell>
          <cell r="I767" t="str">
            <v>THOIRY</v>
          </cell>
          <cell r="J767" t="str">
            <v>CH</v>
          </cell>
          <cell r="K767">
            <v>21167</v>
          </cell>
          <cell r="L767" t="str">
            <v>GE</v>
          </cell>
          <cell r="M767" t="str">
            <v/>
          </cell>
          <cell r="N767" t="str">
            <v>D</v>
          </cell>
          <cell r="O767" t="str">
            <v>DB</v>
          </cell>
          <cell r="P767">
            <v>95</v>
          </cell>
        </row>
        <row r="768">
          <cell r="A768">
            <v>12493</v>
          </cell>
          <cell r="B768">
            <v>12493</v>
          </cell>
          <cell r="C768" t="str">
            <v>Herrn</v>
          </cell>
          <cell r="D768" t="str">
            <v>Boccard</v>
          </cell>
          <cell r="E768" t="str">
            <v>Alain</v>
          </cell>
          <cell r="F768" t="str">
            <v>Boccard Alain</v>
          </cell>
          <cell r="G768" t="str">
            <v>Route de Chancy 12</v>
          </cell>
          <cell r="H768">
            <v>1213</v>
          </cell>
          <cell r="I768" t="str">
            <v>PETIT-LANCY</v>
          </cell>
          <cell r="J768" t="str">
            <v>CH</v>
          </cell>
          <cell r="K768">
            <v>21674</v>
          </cell>
          <cell r="L768" t="str">
            <v>GE</v>
          </cell>
          <cell r="M768" t="str">
            <v/>
          </cell>
          <cell r="N768" t="str">
            <v>H</v>
          </cell>
          <cell r="O768" t="str">
            <v/>
          </cell>
          <cell r="P768">
            <v>95</v>
          </cell>
        </row>
        <row r="769">
          <cell r="A769">
            <v>12494</v>
          </cell>
          <cell r="B769">
            <v>12494</v>
          </cell>
          <cell r="C769" t="str">
            <v>Herrn</v>
          </cell>
          <cell r="D769" t="str">
            <v>Dekumbis</v>
          </cell>
          <cell r="E769" t="str">
            <v>Alain</v>
          </cell>
          <cell r="F769" t="str">
            <v>Dekumbis Alain</v>
          </cell>
          <cell r="G769" t="str">
            <v>Route de Mandement 359</v>
          </cell>
          <cell r="H769">
            <v>1231</v>
          </cell>
          <cell r="I769" t="str">
            <v>RUSSIN</v>
          </cell>
          <cell r="J769" t="str">
            <v>CH</v>
          </cell>
          <cell r="K769">
            <v>18994</v>
          </cell>
          <cell r="L769" t="str">
            <v>GE</v>
          </cell>
          <cell r="M769" t="str">
            <v/>
          </cell>
          <cell r="N769" t="str">
            <v>H</v>
          </cell>
          <cell r="O769" t="str">
            <v/>
          </cell>
          <cell r="P769">
            <v>95</v>
          </cell>
        </row>
        <row r="770">
          <cell r="A770">
            <v>12496</v>
          </cell>
          <cell r="B770">
            <v>12496</v>
          </cell>
          <cell r="C770" t="str">
            <v>Herrn</v>
          </cell>
          <cell r="D770" t="str">
            <v>Privat</v>
          </cell>
          <cell r="E770" t="str">
            <v>Phillippe</v>
          </cell>
          <cell r="F770" t="str">
            <v>Privat Phillippe</v>
          </cell>
          <cell r="G770" t="str">
            <v>Rue de la Faiencerie 3</v>
          </cell>
          <cell r="H770">
            <v>1227</v>
          </cell>
          <cell r="I770" t="str">
            <v>CAROUGE</v>
          </cell>
          <cell r="J770" t="str">
            <v>CH</v>
          </cell>
          <cell r="K770">
            <v>19360</v>
          </cell>
          <cell r="L770" t="str">
            <v>GE</v>
          </cell>
          <cell r="M770" t="str">
            <v/>
          </cell>
          <cell r="N770" t="str">
            <v>H</v>
          </cell>
          <cell r="O770" t="str">
            <v>HA</v>
          </cell>
          <cell r="P770">
            <v>95</v>
          </cell>
        </row>
        <row r="771">
          <cell r="A771">
            <v>12499</v>
          </cell>
          <cell r="B771">
            <v>12499</v>
          </cell>
          <cell r="C771" t="str">
            <v>Herrn</v>
          </cell>
          <cell r="D771" t="str">
            <v>Castelain</v>
          </cell>
          <cell r="E771" t="str">
            <v>Philip</v>
          </cell>
          <cell r="F771" t="str">
            <v>Castelain Philip</v>
          </cell>
          <cell r="G771" t="str">
            <v>Avenue de Miremont 28</v>
          </cell>
          <cell r="H771">
            <v>1206</v>
          </cell>
          <cell r="I771" t="str">
            <v>GENEVE</v>
          </cell>
          <cell r="J771" t="str">
            <v>GB</v>
          </cell>
          <cell r="K771">
            <v>22744</v>
          </cell>
          <cell r="L771" t="str">
            <v>GE</v>
          </cell>
          <cell r="M771" t="str">
            <v/>
          </cell>
          <cell r="N771" t="str">
            <v>H</v>
          </cell>
          <cell r="O771" t="str">
            <v>HB</v>
          </cell>
          <cell r="P771">
            <v>95</v>
          </cell>
        </row>
        <row r="772">
          <cell r="A772">
            <v>12500</v>
          </cell>
          <cell r="B772">
            <v>12500</v>
          </cell>
          <cell r="C772" t="str">
            <v>Herrn</v>
          </cell>
          <cell r="D772" t="str">
            <v>Frachon</v>
          </cell>
          <cell r="E772" t="str">
            <v>Eric</v>
          </cell>
          <cell r="F772" t="str">
            <v>Frachon Eric</v>
          </cell>
          <cell r="G772" t="str">
            <v>Chemin des Mouilles-Galland 2 B</v>
          </cell>
          <cell r="H772">
            <v>1214</v>
          </cell>
          <cell r="I772" t="str">
            <v>VERNIER</v>
          </cell>
          <cell r="J772" t="str">
            <v>CH</v>
          </cell>
          <cell r="K772">
            <v>25199</v>
          </cell>
          <cell r="L772" t="str">
            <v>GE</v>
          </cell>
          <cell r="M772" t="str">
            <v/>
          </cell>
          <cell r="N772" t="str">
            <v>H</v>
          </cell>
          <cell r="O772" t="str">
            <v/>
          </cell>
          <cell r="P772">
            <v>95</v>
          </cell>
        </row>
        <row r="773">
          <cell r="A773">
            <v>12502</v>
          </cell>
          <cell r="B773">
            <v>12502</v>
          </cell>
          <cell r="C773" t="str">
            <v>Herrn</v>
          </cell>
          <cell r="D773" t="str">
            <v>Vanacore</v>
          </cell>
          <cell r="E773" t="str">
            <v>Jean-Pierre</v>
          </cell>
          <cell r="F773" t="str">
            <v>Vanacore Jean-Pierre</v>
          </cell>
          <cell r="G773" t="str">
            <v>Rue Gilbert 44</v>
          </cell>
          <cell r="H773">
            <v>1217</v>
          </cell>
          <cell r="I773" t="str">
            <v>MEYRIN</v>
          </cell>
          <cell r="J773" t="str">
            <v>I</v>
          </cell>
          <cell r="K773">
            <v>25339</v>
          </cell>
          <cell r="L773" t="str">
            <v>GE</v>
          </cell>
          <cell r="M773" t="str">
            <v/>
          </cell>
          <cell r="N773" t="str">
            <v>H</v>
          </cell>
          <cell r="O773" t="str">
            <v>HB</v>
          </cell>
          <cell r="P773">
            <v>95</v>
          </cell>
        </row>
        <row r="774">
          <cell r="A774">
            <v>12504</v>
          </cell>
          <cell r="B774">
            <v>12504</v>
          </cell>
          <cell r="C774" t="str">
            <v>Frau</v>
          </cell>
          <cell r="D774" t="str">
            <v>Guyot</v>
          </cell>
          <cell r="E774" t="str">
            <v>Christine</v>
          </cell>
          <cell r="F774" t="str">
            <v>Guyot Christine</v>
          </cell>
          <cell r="G774" t="str">
            <v>Rue Camille Martin 18</v>
          </cell>
          <cell r="H774">
            <v>1203</v>
          </cell>
          <cell r="I774" t="str">
            <v>GENEVE</v>
          </cell>
          <cell r="J774" t="str">
            <v>CH</v>
          </cell>
          <cell r="K774">
            <v>26821</v>
          </cell>
          <cell r="L774" t="str">
            <v>GE</v>
          </cell>
          <cell r="M774" t="str">
            <v/>
          </cell>
          <cell r="N774" t="str">
            <v>D</v>
          </cell>
          <cell r="O774" t="str">
            <v>DB</v>
          </cell>
          <cell r="P774">
            <v>95</v>
          </cell>
        </row>
        <row r="775">
          <cell r="A775">
            <v>12505</v>
          </cell>
          <cell r="B775">
            <v>6092</v>
          </cell>
          <cell r="C775" t="str">
            <v>Herrn</v>
          </cell>
          <cell r="D775" t="str">
            <v>Cousido</v>
          </cell>
          <cell r="E775" t="str">
            <v>Jose</v>
          </cell>
          <cell r="F775" t="str">
            <v>Cousido Jose</v>
          </cell>
          <cell r="G775" t="str">
            <v>Chemin de Saussac 35</v>
          </cell>
          <cell r="H775">
            <v>1256</v>
          </cell>
          <cell r="I775" t="str">
            <v>TROINEX</v>
          </cell>
          <cell r="J775" t="str">
            <v>ESP</v>
          </cell>
          <cell r="K775">
            <v>22977</v>
          </cell>
          <cell r="L775" t="str">
            <v>GE</v>
          </cell>
          <cell r="M775" t="str">
            <v/>
          </cell>
          <cell r="N775" t="str">
            <v>H</v>
          </cell>
          <cell r="O775" t="str">
            <v/>
          </cell>
          <cell r="P775">
            <v>95</v>
          </cell>
        </row>
        <row r="776">
          <cell r="A776">
            <v>12509</v>
          </cell>
          <cell r="B776">
            <v>5835</v>
          </cell>
          <cell r="C776" t="str">
            <v>Herrn</v>
          </cell>
          <cell r="D776" t="str">
            <v>Nunez</v>
          </cell>
          <cell r="E776" t="str">
            <v>Bautista</v>
          </cell>
          <cell r="F776" t="str">
            <v>Nunez Bautista</v>
          </cell>
          <cell r="G776" t="str">
            <v>Rue Michel-Rosset 1</v>
          </cell>
          <cell r="H776">
            <v>1201</v>
          </cell>
          <cell r="I776" t="str">
            <v>GENEVE</v>
          </cell>
          <cell r="J776" t="str">
            <v>ESP</v>
          </cell>
          <cell r="K776">
            <v>16675</v>
          </cell>
          <cell r="L776" t="str">
            <v>GE</v>
          </cell>
          <cell r="M776" t="str">
            <v/>
          </cell>
          <cell r="N776" t="str">
            <v>H</v>
          </cell>
          <cell r="O776" t="str">
            <v>HB</v>
          </cell>
          <cell r="P776">
            <v>96</v>
          </cell>
        </row>
        <row r="777">
          <cell r="A777">
            <v>12515</v>
          </cell>
          <cell r="B777">
            <v>12515</v>
          </cell>
          <cell r="C777" t="str">
            <v>Herrn</v>
          </cell>
          <cell r="D777" t="str">
            <v>Vieira</v>
          </cell>
          <cell r="E777" t="str">
            <v>J. Manuel</v>
          </cell>
          <cell r="F777" t="str">
            <v>Vieira J. Manuel</v>
          </cell>
          <cell r="G777" t="str">
            <v>Ch. Banc Benit 36</v>
          </cell>
          <cell r="H777">
            <v>1213</v>
          </cell>
          <cell r="I777" t="str">
            <v>PETIT-LANCY</v>
          </cell>
          <cell r="J777" t="str">
            <v>CH</v>
          </cell>
          <cell r="K777">
            <v>26452</v>
          </cell>
          <cell r="L777" t="str">
            <v>GE</v>
          </cell>
          <cell r="M777" t="str">
            <v/>
          </cell>
          <cell r="N777" t="str">
            <v>H</v>
          </cell>
          <cell r="O777" t="str">
            <v/>
          </cell>
          <cell r="P777">
            <v>96</v>
          </cell>
        </row>
        <row r="778">
          <cell r="A778">
            <v>12517</v>
          </cell>
          <cell r="B778">
            <v>12517</v>
          </cell>
          <cell r="C778" t="str">
            <v>Herrn</v>
          </cell>
          <cell r="D778" t="str">
            <v>Maulet</v>
          </cell>
          <cell r="E778" t="str">
            <v>Andre</v>
          </cell>
          <cell r="F778" t="str">
            <v>Maulet Andre</v>
          </cell>
          <cell r="G778" t="str">
            <v>Bis Rue du Docteur Favre 4</v>
          </cell>
          <cell r="H778" t="str">
            <v>F-74100</v>
          </cell>
          <cell r="I778" t="str">
            <v>ANNEMASSE</v>
          </cell>
          <cell r="J778" t="str">
            <v>F</v>
          </cell>
          <cell r="K778">
            <v>16013</v>
          </cell>
          <cell r="L778" t="str">
            <v>GE</v>
          </cell>
          <cell r="M778" t="str">
            <v/>
          </cell>
          <cell r="N778" t="str">
            <v>H</v>
          </cell>
          <cell r="O778" t="str">
            <v>HC</v>
          </cell>
          <cell r="P778">
            <v>96</v>
          </cell>
        </row>
        <row r="779">
          <cell r="A779">
            <v>12519</v>
          </cell>
          <cell r="B779">
            <v>5839</v>
          </cell>
          <cell r="C779" t="str">
            <v>Herrn</v>
          </cell>
          <cell r="D779" t="str">
            <v>Landicho</v>
          </cell>
          <cell r="E779" t="str">
            <v>Jhoel-Jaime</v>
          </cell>
          <cell r="F779" t="str">
            <v>Landicho Jhoel-Jaime</v>
          </cell>
          <cell r="G779" t="str">
            <v>Avenue Francois Besson 17</v>
          </cell>
          <cell r="H779">
            <v>1217</v>
          </cell>
          <cell r="I779" t="str">
            <v>MEYRIN</v>
          </cell>
          <cell r="J779" t="str">
            <v>CH</v>
          </cell>
          <cell r="K779">
            <v>28876</v>
          </cell>
          <cell r="L779" t="str">
            <v>GE</v>
          </cell>
          <cell r="M779" t="str">
            <v>J</v>
          </cell>
          <cell r="N779" t="str">
            <v>H</v>
          </cell>
          <cell r="O779" t="str">
            <v/>
          </cell>
          <cell r="P779">
            <v>96</v>
          </cell>
        </row>
        <row r="780">
          <cell r="A780">
            <v>12520</v>
          </cell>
          <cell r="B780">
            <v>12520</v>
          </cell>
          <cell r="C780" t="str">
            <v>Herrn</v>
          </cell>
          <cell r="D780" t="str">
            <v>Bouton</v>
          </cell>
          <cell r="E780" t="str">
            <v>Gerard</v>
          </cell>
          <cell r="F780" t="str">
            <v>Bouton Gerard</v>
          </cell>
          <cell r="G780" t="str">
            <v>Rue Croix-du-Levant 9</v>
          </cell>
          <cell r="H780">
            <v>1220</v>
          </cell>
          <cell r="I780" t="str">
            <v>AVANCHET</v>
          </cell>
          <cell r="J780" t="str">
            <v>F</v>
          </cell>
          <cell r="K780">
            <v>16524</v>
          </cell>
          <cell r="L780" t="str">
            <v>GE</v>
          </cell>
          <cell r="M780" t="str">
            <v/>
          </cell>
          <cell r="N780" t="str">
            <v>H</v>
          </cell>
          <cell r="O780" t="str">
            <v/>
          </cell>
          <cell r="P780">
            <v>96</v>
          </cell>
        </row>
        <row r="781">
          <cell r="A781">
            <v>12521</v>
          </cell>
          <cell r="B781">
            <v>12521</v>
          </cell>
          <cell r="C781" t="str">
            <v>Frau</v>
          </cell>
          <cell r="D781" t="str">
            <v>Seydoux</v>
          </cell>
          <cell r="E781" t="str">
            <v>Christine</v>
          </cell>
          <cell r="F781" t="str">
            <v>Seydoux Christine</v>
          </cell>
          <cell r="G781" t="str">
            <v>Avenu de Vaudagne 50</v>
          </cell>
          <cell r="H781">
            <v>1217</v>
          </cell>
          <cell r="I781" t="str">
            <v>MEYRIN</v>
          </cell>
          <cell r="J781" t="str">
            <v>CH</v>
          </cell>
          <cell r="K781">
            <v>20066</v>
          </cell>
          <cell r="L781" t="str">
            <v>GE</v>
          </cell>
          <cell r="M781" t="str">
            <v/>
          </cell>
          <cell r="N781" t="str">
            <v>D</v>
          </cell>
          <cell r="O781" t="str">
            <v/>
          </cell>
          <cell r="P781">
            <v>96</v>
          </cell>
        </row>
        <row r="782">
          <cell r="A782">
            <v>12522</v>
          </cell>
          <cell r="B782">
            <v>12522</v>
          </cell>
          <cell r="C782" t="str">
            <v>Herrn</v>
          </cell>
          <cell r="D782" t="str">
            <v>Company</v>
          </cell>
          <cell r="E782" t="str">
            <v>Jean</v>
          </cell>
          <cell r="F782" t="str">
            <v>Company Jean</v>
          </cell>
          <cell r="G782" t="str">
            <v>Route de Certoux 21</v>
          </cell>
          <cell r="H782">
            <v>1258</v>
          </cell>
          <cell r="I782" t="str">
            <v>PERLY</v>
          </cell>
          <cell r="J782" t="str">
            <v>CH</v>
          </cell>
          <cell r="K782">
            <v>25631</v>
          </cell>
          <cell r="L782" t="str">
            <v>GE</v>
          </cell>
          <cell r="M782" t="str">
            <v/>
          </cell>
          <cell r="N782" t="str">
            <v>H</v>
          </cell>
          <cell r="O782" t="str">
            <v>HB</v>
          </cell>
          <cell r="P782">
            <v>96</v>
          </cell>
        </row>
        <row r="783">
          <cell r="A783">
            <v>12523</v>
          </cell>
          <cell r="B783">
            <v>12523</v>
          </cell>
          <cell r="C783" t="str">
            <v>Herrn</v>
          </cell>
          <cell r="D783" t="str">
            <v>Flores</v>
          </cell>
          <cell r="E783" t="str">
            <v>Alberto</v>
          </cell>
          <cell r="F783" t="str">
            <v>Flores Alberto</v>
          </cell>
          <cell r="G783" t="str">
            <v>Boulevard d´Yvoy 11</v>
          </cell>
          <cell r="H783">
            <v>1205</v>
          </cell>
          <cell r="I783" t="str">
            <v>GENEVE</v>
          </cell>
          <cell r="J783" t="str">
            <v>PORT</v>
          </cell>
          <cell r="K783">
            <v>26174</v>
          </cell>
          <cell r="L783" t="str">
            <v>GE</v>
          </cell>
          <cell r="M783" t="str">
            <v/>
          </cell>
          <cell r="N783" t="str">
            <v>H</v>
          </cell>
          <cell r="O783" t="str">
            <v>HA</v>
          </cell>
          <cell r="P783">
            <v>96</v>
          </cell>
        </row>
        <row r="784">
          <cell r="A784">
            <v>12524</v>
          </cell>
          <cell r="B784">
            <v>12524</v>
          </cell>
          <cell r="C784" t="str">
            <v>Frau</v>
          </cell>
          <cell r="D784" t="str">
            <v>Flores</v>
          </cell>
          <cell r="E784" t="str">
            <v>Gissela</v>
          </cell>
          <cell r="F784" t="str">
            <v>Flores Gissela</v>
          </cell>
          <cell r="G784" t="str">
            <v>Boulevard d´Yvoy 11</v>
          </cell>
          <cell r="H784">
            <v>1205</v>
          </cell>
          <cell r="I784" t="str">
            <v>GENEVE</v>
          </cell>
          <cell r="J784" t="str">
            <v>CHILI</v>
          </cell>
          <cell r="K784">
            <v>27601</v>
          </cell>
          <cell r="L784" t="str">
            <v>GE</v>
          </cell>
          <cell r="M784" t="str">
            <v/>
          </cell>
          <cell r="N784" t="str">
            <v>D</v>
          </cell>
          <cell r="O784" t="str">
            <v>DB</v>
          </cell>
          <cell r="P784">
            <v>96</v>
          </cell>
        </row>
        <row r="785">
          <cell r="A785">
            <v>12525</v>
          </cell>
          <cell r="B785">
            <v>12525</v>
          </cell>
          <cell r="C785" t="str">
            <v>Herrn</v>
          </cell>
          <cell r="D785" t="str">
            <v>Manco</v>
          </cell>
          <cell r="E785" t="str">
            <v>Massimo</v>
          </cell>
          <cell r="F785" t="str">
            <v>Manco Massimo</v>
          </cell>
          <cell r="G785" t="str">
            <v>Avenue Henri Golay 12 C</v>
          </cell>
          <cell r="H785">
            <v>1219</v>
          </cell>
          <cell r="I785" t="str">
            <v>CHATELAINE</v>
          </cell>
          <cell r="J785" t="str">
            <v>I</v>
          </cell>
          <cell r="K785">
            <v>24897</v>
          </cell>
          <cell r="L785" t="str">
            <v>GE</v>
          </cell>
          <cell r="M785" t="str">
            <v/>
          </cell>
          <cell r="N785" t="str">
            <v>H</v>
          </cell>
          <cell r="O785" t="str">
            <v>HC</v>
          </cell>
          <cell r="P785">
            <v>96</v>
          </cell>
        </row>
        <row r="786">
          <cell r="A786">
            <v>12526</v>
          </cell>
          <cell r="B786">
            <v>12526</v>
          </cell>
          <cell r="C786" t="str">
            <v>Frau</v>
          </cell>
          <cell r="D786" t="str">
            <v>Frei</v>
          </cell>
          <cell r="E786" t="str">
            <v>Corinne</v>
          </cell>
          <cell r="F786" t="str">
            <v>Frei Corinne</v>
          </cell>
          <cell r="G786" t="str">
            <v>Bd Jacques Dalcroze 4</v>
          </cell>
          <cell r="H786">
            <v>1204</v>
          </cell>
          <cell r="I786" t="str">
            <v>GENEVE</v>
          </cell>
          <cell r="J786" t="str">
            <v>CH</v>
          </cell>
          <cell r="K786">
            <v>23603</v>
          </cell>
          <cell r="L786" t="str">
            <v>GE</v>
          </cell>
          <cell r="M786" t="str">
            <v/>
          </cell>
          <cell r="N786" t="str">
            <v>D</v>
          </cell>
          <cell r="O786" t="str">
            <v>DB</v>
          </cell>
          <cell r="P786">
            <v>96</v>
          </cell>
        </row>
        <row r="787">
          <cell r="A787">
            <v>12532</v>
          </cell>
          <cell r="B787">
            <v>12532</v>
          </cell>
          <cell r="C787" t="str">
            <v>Frau</v>
          </cell>
          <cell r="D787" t="str">
            <v>Gomez</v>
          </cell>
          <cell r="E787" t="str">
            <v>Silvia</v>
          </cell>
          <cell r="F787" t="str">
            <v>Gomez Silvia</v>
          </cell>
          <cell r="G787" t="str">
            <v>Crets-de-Champel 35</v>
          </cell>
          <cell r="H787">
            <v>1206</v>
          </cell>
          <cell r="I787" t="str">
            <v>GENEVE</v>
          </cell>
          <cell r="J787" t="str">
            <v>CH</v>
          </cell>
          <cell r="K787">
            <v>28907</v>
          </cell>
          <cell r="L787" t="str">
            <v>GE</v>
          </cell>
          <cell r="M787" t="str">
            <v>J</v>
          </cell>
          <cell r="N787" t="str">
            <v>D</v>
          </cell>
          <cell r="O787" t="str">
            <v/>
          </cell>
          <cell r="P787">
            <v>96</v>
          </cell>
        </row>
        <row r="788">
          <cell r="A788">
            <v>12536</v>
          </cell>
          <cell r="B788">
            <v>12536</v>
          </cell>
          <cell r="C788" t="str">
            <v>Frau</v>
          </cell>
          <cell r="D788" t="str">
            <v>Hagner</v>
          </cell>
          <cell r="E788" t="str">
            <v>Nadja</v>
          </cell>
          <cell r="F788" t="str">
            <v>Hagner Nadja</v>
          </cell>
          <cell r="G788" t="str">
            <v>Avenue Wendt 45</v>
          </cell>
          <cell r="H788">
            <v>1203</v>
          </cell>
          <cell r="I788" t="str">
            <v>GENEVE</v>
          </cell>
          <cell r="J788" t="str">
            <v>CH</v>
          </cell>
          <cell r="K788">
            <v>19006</v>
          </cell>
          <cell r="L788" t="str">
            <v>GE</v>
          </cell>
          <cell r="M788" t="str">
            <v/>
          </cell>
          <cell r="N788" t="str">
            <v>D</v>
          </cell>
          <cell r="O788" t="str">
            <v>DB</v>
          </cell>
          <cell r="P788">
            <v>96</v>
          </cell>
        </row>
        <row r="789">
          <cell r="A789">
            <v>12537</v>
          </cell>
          <cell r="B789">
            <v>12537</v>
          </cell>
          <cell r="C789" t="str">
            <v>Herrn</v>
          </cell>
          <cell r="D789" t="str">
            <v>Mader</v>
          </cell>
          <cell r="E789" t="str">
            <v>Karl</v>
          </cell>
          <cell r="F789" t="str">
            <v>Mader Karl</v>
          </cell>
          <cell r="G789" t="str">
            <v>Les Landes 21</v>
          </cell>
          <cell r="H789">
            <v>1299</v>
          </cell>
          <cell r="I789" t="str">
            <v>CRANS SUR CELIGNY</v>
          </cell>
          <cell r="J789" t="str">
            <v>CH</v>
          </cell>
          <cell r="K789">
            <v>13846</v>
          </cell>
          <cell r="L789" t="str">
            <v>GE</v>
          </cell>
          <cell r="M789" t="str">
            <v/>
          </cell>
          <cell r="N789" t="str">
            <v>H</v>
          </cell>
          <cell r="O789" t="str">
            <v>HC</v>
          </cell>
          <cell r="P789">
            <v>96</v>
          </cell>
        </row>
        <row r="790">
          <cell r="A790">
            <v>12538</v>
          </cell>
          <cell r="B790">
            <v>6119</v>
          </cell>
          <cell r="C790" t="str">
            <v>Frau</v>
          </cell>
          <cell r="D790" t="str">
            <v>Schaer</v>
          </cell>
          <cell r="E790" t="str">
            <v>Corinne</v>
          </cell>
          <cell r="F790" t="str">
            <v>Schaer Corinne</v>
          </cell>
          <cell r="G790" t="str">
            <v>Bd des Philosophes 13</v>
          </cell>
          <cell r="H790">
            <v>1205</v>
          </cell>
          <cell r="I790" t="str">
            <v>GENEVE</v>
          </cell>
          <cell r="J790" t="str">
            <v>CH</v>
          </cell>
          <cell r="K790">
            <v>24520</v>
          </cell>
          <cell r="L790" t="str">
            <v>GE</v>
          </cell>
          <cell r="M790" t="str">
            <v/>
          </cell>
          <cell r="N790" t="str">
            <v>D</v>
          </cell>
          <cell r="O790" t="str">
            <v>DB</v>
          </cell>
          <cell r="P790">
            <v>96</v>
          </cell>
        </row>
        <row r="791">
          <cell r="A791">
            <v>12540</v>
          </cell>
          <cell r="B791">
            <v>12540</v>
          </cell>
          <cell r="C791" t="str">
            <v>Herrn</v>
          </cell>
          <cell r="D791" t="str">
            <v>Pham</v>
          </cell>
          <cell r="E791" t="str">
            <v>Hoang Dat</v>
          </cell>
          <cell r="F791" t="str">
            <v>Pham Hoang Dat</v>
          </cell>
          <cell r="G791" t="str">
            <v>Rue du Village 91</v>
          </cell>
          <cell r="H791">
            <v>1214</v>
          </cell>
          <cell r="I791" t="str">
            <v>VERNIER</v>
          </cell>
          <cell r="J791" t="str">
            <v>VIET</v>
          </cell>
          <cell r="K791">
            <v>21894</v>
          </cell>
          <cell r="L791" t="str">
            <v>GE</v>
          </cell>
          <cell r="M791" t="str">
            <v/>
          </cell>
          <cell r="N791" t="str">
            <v>H</v>
          </cell>
          <cell r="O791" t="str">
            <v>HC</v>
          </cell>
          <cell r="P791">
            <v>96</v>
          </cell>
        </row>
        <row r="792">
          <cell r="A792">
            <v>12541</v>
          </cell>
          <cell r="B792">
            <v>12541</v>
          </cell>
          <cell r="C792" t="str">
            <v>Herrn</v>
          </cell>
          <cell r="D792" t="str">
            <v>Thiebaud</v>
          </cell>
          <cell r="E792" t="str">
            <v>Guy-Michel</v>
          </cell>
          <cell r="F792" t="str">
            <v>Thiebaud Guy-Michel</v>
          </cell>
          <cell r="G792" t="str">
            <v>Place des Augustins 7</v>
          </cell>
          <cell r="H792">
            <v>1205</v>
          </cell>
          <cell r="I792" t="str">
            <v>GENEVE</v>
          </cell>
          <cell r="J792" t="str">
            <v>CH</v>
          </cell>
          <cell r="K792">
            <v>21339</v>
          </cell>
          <cell r="L792" t="str">
            <v>GE</v>
          </cell>
          <cell r="M792" t="str">
            <v/>
          </cell>
          <cell r="N792" t="str">
            <v>H</v>
          </cell>
          <cell r="O792" t="str">
            <v/>
          </cell>
          <cell r="P792">
            <v>97</v>
          </cell>
        </row>
        <row r="793">
          <cell r="A793">
            <v>12542</v>
          </cell>
          <cell r="B793">
            <v>12542</v>
          </cell>
          <cell r="C793" t="str">
            <v>Herrn</v>
          </cell>
          <cell r="D793" t="str">
            <v>Maggioni</v>
          </cell>
          <cell r="E793" t="str">
            <v>Marcello</v>
          </cell>
          <cell r="F793" t="str">
            <v>Maggioni Marcello</v>
          </cell>
          <cell r="G793" t="str">
            <v>Ch. Francois-Lehmann 14</v>
          </cell>
          <cell r="H793">
            <v>1218</v>
          </cell>
          <cell r="I793" t="str">
            <v>GRAND-SACONNEX</v>
          </cell>
          <cell r="J793" t="str">
            <v>CH</v>
          </cell>
          <cell r="K793">
            <v>21618</v>
          </cell>
          <cell r="L793" t="str">
            <v>GE</v>
          </cell>
          <cell r="M793" t="str">
            <v/>
          </cell>
          <cell r="N793" t="str">
            <v>H</v>
          </cell>
          <cell r="O793" t="str">
            <v/>
          </cell>
          <cell r="P793">
            <v>97</v>
          </cell>
        </row>
        <row r="794">
          <cell r="A794">
            <v>12544</v>
          </cell>
          <cell r="B794">
            <v>5841</v>
          </cell>
          <cell r="C794" t="str">
            <v>Herrn</v>
          </cell>
          <cell r="D794" t="str">
            <v>Meythiaz</v>
          </cell>
          <cell r="E794" t="str">
            <v>Claude</v>
          </cell>
          <cell r="F794" t="str">
            <v>Meythiaz Claude</v>
          </cell>
          <cell r="G794" t="str">
            <v>Chemin du Petit-Bois 11</v>
          </cell>
          <cell r="H794">
            <v>1219</v>
          </cell>
          <cell r="I794" t="str">
            <v>CHATELAINE</v>
          </cell>
          <cell r="J794" t="str">
            <v>CH</v>
          </cell>
          <cell r="K794">
            <v>21088</v>
          </cell>
          <cell r="L794" t="str">
            <v>GE</v>
          </cell>
          <cell r="M794" t="str">
            <v/>
          </cell>
          <cell r="N794" t="str">
            <v>H</v>
          </cell>
          <cell r="O794" t="str">
            <v/>
          </cell>
          <cell r="P794">
            <v>97</v>
          </cell>
        </row>
        <row r="795">
          <cell r="A795">
            <v>12550</v>
          </cell>
          <cell r="B795">
            <v>5947</v>
          </cell>
          <cell r="C795" t="str">
            <v>Herrn</v>
          </cell>
          <cell r="D795" t="str">
            <v>Chavaz</v>
          </cell>
          <cell r="E795" t="str">
            <v>Bernard Jr.</v>
          </cell>
          <cell r="F795" t="str">
            <v>Chavaz Bernard Jr.</v>
          </cell>
          <cell r="G795" t="str">
            <v>Lotissement Lachenal Neyolens</v>
          </cell>
          <cell r="H795" t="str">
            <v>F-74160</v>
          </cell>
          <cell r="I795" t="str">
            <v>SAINT-JULIEN-EN-GENEVOIS</v>
          </cell>
          <cell r="J795" t="str">
            <v>F</v>
          </cell>
          <cell r="K795">
            <v>30418</v>
          </cell>
          <cell r="L795" t="str">
            <v>GE</v>
          </cell>
          <cell r="M795" t="str">
            <v>J</v>
          </cell>
          <cell r="N795" t="str">
            <v>H</v>
          </cell>
          <cell r="O795" t="str">
            <v>HA</v>
          </cell>
          <cell r="P795">
            <v>97</v>
          </cell>
        </row>
        <row r="796">
          <cell r="A796">
            <v>12552</v>
          </cell>
          <cell r="B796">
            <v>6117</v>
          </cell>
          <cell r="C796" t="str">
            <v>Herrn</v>
          </cell>
          <cell r="D796" t="str">
            <v>Zenhausern</v>
          </cell>
          <cell r="E796" t="str">
            <v>Christian</v>
          </cell>
          <cell r="F796" t="str">
            <v>Zenhausern Christian</v>
          </cell>
          <cell r="G796" t="str">
            <v>Ch. de Vincy 2</v>
          </cell>
          <cell r="H796">
            <v>1202</v>
          </cell>
          <cell r="I796" t="str">
            <v>GENEVE</v>
          </cell>
          <cell r="J796" t="str">
            <v>CH</v>
          </cell>
          <cell r="K796">
            <v>22708</v>
          </cell>
          <cell r="L796" t="str">
            <v>GE</v>
          </cell>
          <cell r="M796" t="str">
            <v/>
          </cell>
          <cell r="N796" t="str">
            <v>H</v>
          </cell>
          <cell r="O796" t="str">
            <v/>
          </cell>
          <cell r="P796">
            <v>97</v>
          </cell>
        </row>
        <row r="797">
          <cell r="A797">
            <v>12553</v>
          </cell>
          <cell r="B797">
            <v>5949</v>
          </cell>
          <cell r="C797" t="str">
            <v>Herrn</v>
          </cell>
          <cell r="D797" t="str">
            <v>Levin</v>
          </cell>
          <cell r="E797" t="str">
            <v>Jean-Jacques</v>
          </cell>
          <cell r="F797" t="str">
            <v>Levin Jean-Jacques</v>
          </cell>
          <cell r="G797" t="str">
            <v>Lotissement les Ecureuils / Rte de Chancy</v>
          </cell>
          <cell r="H797" t="str">
            <v>F-74520</v>
          </cell>
          <cell r="I797" t="str">
            <v>VALLEIRY</v>
          </cell>
          <cell r="J797" t="str">
            <v>CH</v>
          </cell>
          <cell r="K797">
            <v>20593</v>
          </cell>
          <cell r="L797" t="str">
            <v>GE</v>
          </cell>
          <cell r="M797" t="str">
            <v/>
          </cell>
          <cell r="N797" t="str">
            <v>H</v>
          </cell>
          <cell r="O797" t="str">
            <v/>
          </cell>
          <cell r="P797">
            <v>97</v>
          </cell>
        </row>
        <row r="798">
          <cell r="A798">
            <v>12554</v>
          </cell>
          <cell r="B798">
            <v>5950</v>
          </cell>
          <cell r="C798" t="str">
            <v>Herrn</v>
          </cell>
          <cell r="D798" t="str">
            <v>Meier</v>
          </cell>
          <cell r="E798" t="str">
            <v>Pierre</v>
          </cell>
          <cell r="F798" t="str">
            <v>Meier Pierre</v>
          </cell>
          <cell r="G798" t="str">
            <v>Rue des Bossons 78</v>
          </cell>
          <cell r="H798">
            <v>1213</v>
          </cell>
          <cell r="I798" t="str">
            <v>PETIT-LANCY</v>
          </cell>
          <cell r="J798" t="str">
            <v>CH</v>
          </cell>
          <cell r="K798">
            <v>16128</v>
          </cell>
          <cell r="L798" t="str">
            <v>GE</v>
          </cell>
          <cell r="M798" t="str">
            <v/>
          </cell>
          <cell r="N798" t="str">
            <v>H</v>
          </cell>
          <cell r="O798" t="str">
            <v>HC</v>
          </cell>
          <cell r="P798">
            <v>97</v>
          </cell>
        </row>
        <row r="799">
          <cell r="A799">
            <v>12555</v>
          </cell>
          <cell r="B799">
            <v>5951</v>
          </cell>
          <cell r="C799" t="str">
            <v>Herrn</v>
          </cell>
          <cell r="D799" t="str">
            <v>Ventura</v>
          </cell>
          <cell r="E799" t="str">
            <v>Reynaldo</v>
          </cell>
          <cell r="F799" t="str">
            <v>Ventura Reynaldo</v>
          </cell>
          <cell r="G799" t="str">
            <v>Ch. Tavernay 5</v>
          </cell>
          <cell r="H799">
            <v>1218</v>
          </cell>
          <cell r="I799" t="str">
            <v>GRAND-LANCY</v>
          </cell>
          <cell r="J799" t="str">
            <v>PHIL</v>
          </cell>
          <cell r="K799">
            <v>22981</v>
          </cell>
          <cell r="L799" t="str">
            <v>GE</v>
          </cell>
          <cell r="M799" t="str">
            <v/>
          </cell>
          <cell r="N799" t="str">
            <v>H</v>
          </cell>
          <cell r="O799" t="str">
            <v>HC</v>
          </cell>
          <cell r="P799">
            <v>97</v>
          </cell>
        </row>
        <row r="800">
          <cell r="A800">
            <v>12556</v>
          </cell>
          <cell r="B800">
            <v>5952</v>
          </cell>
          <cell r="C800" t="str">
            <v>Herrn</v>
          </cell>
          <cell r="D800" t="str">
            <v>Landicho</v>
          </cell>
          <cell r="E800" t="str">
            <v>Joshua</v>
          </cell>
          <cell r="F800" t="str">
            <v>Landicho Joshua</v>
          </cell>
          <cell r="G800" t="str">
            <v>Av. Francois Besson 1</v>
          </cell>
          <cell r="H800">
            <v>1217</v>
          </cell>
          <cell r="I800" t="str">
            <v>MEYRIN</v>
          </cell>
          <cell r="J800" t="str">
            <v>PHIL</v>
          </cell>
          <cell r="K800">
            <v>30321</v>
          </cell>
          <cell r="L800" t="str">
            <v>GE</v>
          </cell>
          <cell r="M800" t="str">
            <v>J</v>
          </cell>
          <cell r="N800" t="str">
            <v>H</v>
          </cell>
          <cell r="O800" t="str">
            <v/>
          </cell>
          <cell r="P800">
            <v>97</v>
          </cell>
        </row>
        <row r="801">
          <cell r="A801">
            <v>12557</v>
          </cell>
          <cell r="B801">
            <v>5953</v>
          </cell>
          <cell r="C801" t="str">
            <v>Herrn</v>
          </cell>
          <cell r="D801" t="str">
            <v>Aseron</v>
          </cell>
          <cell r="E801" t="str">
            <v>Christian</v>
          </cell>
          <cell r="F801" t="str">
            <v>Aseron Christian</v>
          </cell>
          <cell r="G801" t="str">
            <v>Rue Francois Durafour 9</v>
          </cell>
          <cell r="H801">
            <v>1220</v>
          </cell>
          <cell r="I801" t="str">
            <v>LES AVANCHETS</v>
          </cell>
          <cell r="J801" t="str">
            <v>PHIL</v>
          </cell>
          <cell r="K801">
            <v>29469</v>
          </cell>
          <cell r="L801" t="str">
            <v>GE</v>
          </cell>
          <cell r="M801" t="str">
            <v>J</v>
          </cell>
          <cell r="N801" t="str">
            <v>H</v>
          </cell>
          <cell r="O801" t="str">
            <v/>
          </cell>
          <cell r="P801">
            <v>97</v>
          </cell>
        </row>
        <row r="802">
          <cell r="A802">
            <v>12559</v>
          </cell>
          <cell r="B802">
            <v>5955</v>
          </cell>
          <cell r="C802" t="str">
            <v>Herrn</v>
          </cell>
          <cell r="D802" t="str">
            <v>Schmutz</v>
          </cell>
          <cell r="E802" t="str">
            <v>Beat</v>
          </cell>
          <cell r="F802" t="str">
            <v>Schmutz Beat</v>
          </cell>
          <cell r="G802" t="str">
            <v>Ch. des Ailes 49</v>
          </cell>
          <cell r="H802">
            <v>1216</v>
          </cell>
          <cell r="I802" t="str">
            <v>COINTRIN</v>
          </cell>
          <cell r="J802" t="str">
            <v>CH</v>
          </cell>
          <cell r="K802">
            <v>19695</v>
          </cell>
          <cell r="L802" t="str">
            <v>GE</v>
          </cell>
          <cell r="M802" t="str">
            <v/>
          </cell>
          <cell r="N802" t="str">
            <v>H</v>
          </cell>
          <cell r="O802" t="str">
            <v>HC</v>
          </cell>
          <cell r="P802">
            <v>97</v>
          </cell>
        </row>
        <row r="803">
          <cell r="A803">
            <v>12560</v>
          </cell>
          <cell r="B803">
            <v>5956</v>
          </cell>
          <cell r="C803" t="str">
            <v>Herrn</v>
          </cell>
          <cell r="D803" t="str">
            <v>Poex</v>
          </cell>
          <cell r="E803" t="str">
            <v>Dominique</v>
          </cell>
          <cell r="F803" t="str">
            <v>Poex Dominique</v>
          </cell>
          <cell r="G803" t="str">
            <v>Impasse de la Sapiniere 13</v>
          </cell>
          <cell r="H803" t="str">
            <v>F-74960</v>
          </cell>
          <cell r="I803" t="str">
            <v>CRAN GEVRIER</v>
          </cell>
          <cell r="J803" t="str">
            <v>F</v>
          </cell>
          <cell r="K803">
            <v>23687</v>
          </cell>
          <cell r="L803" t="str">
            <v>GE</v>
          </cell>
          <cell r="M803" t="str">
            <v/>
          </cell>
          <cell r="N803" t="str">
            <v>H</v>
          </cell>
          <cell r="O803" t="str">
            <v>HB</v>
          </cell>
          <cell r="P803">
            <v>97</v>
          </cell>
        </row>
        <row r="804">
          <cell r="A804">
            <v>12561</v>
          </cell>
          <cell r="B804">
            <v>5957</v>
          </cell>
          <cell r="C804" t="str">
            <v>Frau</v>
          </cell>
          <cell r="D804" t="str">
            <v>Schweiger</v>
          </cell>
          <cell r="E804" t="str">
            <v>Mirja</v>
          </cell>
          <cell r="F804" t="str">
            <v>Schweiger Mirja</v>
          </cell>
          <cell r="G804" t="str">
            <v>Rue Chabrey 7</v>
          </cell>
          <cell r="H804">
            <v>1202</v>
          </cell>
          <cell r="I804" t="str">
            <v>GENEVE</v>
          </cell>
          <cell r="J804" t="str">
            <v>CH</v>
          </cell>
          <cell r="K804">
            <v>28122</v>
          </cell>
          <cell r="L804" t="str">
            <v>GE</v>
          </cell>
          <cell r="M804" t="str">
            <v>J</v>
          </cell>
          <cell r="N804" t="str">
            <v>D</v>
          </cell>
          <cell r="O804" t="str">
            <v/>
          </cell>
          <cell r="P804">
            <v>97</v>
          </cell>
        </row>
        <row r="805">
          <cell r="A805">
            <v>12563</v>
          </cell>
          <cell r="B805">
            <v>5959</v>
          </cell>
          <cell r="C805" t="str">
            <v>Herrn</v>
          </cell>
          <cell r="D805" t="str">
            <v>Poncini</v>
          </cell>
          <cell r="E805" t="str">
            <v>Marco</v>
          </cell>
          <cell r="F805" t="str">
            <v>Poncini Marco</v>
          </cell>
          <cell r="G805" t="str">
            <v>Ch. Alphonse Caillat 1</v>
          </cell>
          <cell r="H805">
            <v>1217</v>
          </cell>
          <cell r="I805" t="str">
            <v>MEYRIN</v>
          </cell>
          <cell r="J805" t="str">
            <v>CH</v>
          </cell>
          <cell r="K805">
            <v>22495</v>
          </cell>
          <cell r="L805" t="str">
            <v>GE</v>
          </cell>
          <cell r="M805" t="str">
            <v/>
          </cell>
          <cell r="N805" t="str">
            <v>H</v>
          </cell>
          <cell r="O805" t="str">
            <v>HC</v>
          </cell>
          <cell r="P805">
            <v>97</v>
          </cell>
        </row>
        <row r="806">
          <cell r="A806">
            <v>12564</v>
          </cell>
          <cell r="B806">
            <v>5960</v>
          </cell>
          <cell r="C806" t="str">
            <v>Herrn</v>
          </cell>
          <cell r="D806" t="str">
            <v>Chefnourry</v>
          </cell>
          <cell r="E806" t="str">
            <v>Xavier</v>
          </cell>
          <cell r="F806" t="str">
            <v>Chefnourry Xavier</v>
          </cell>
          <cell r="G806" t="str">
            <v>Rue Denjamin-Franklin 3</v>
          </cell>
          <cell r="H806">
            <v>1201</v>
          </cell>
          <cell r="I806" t="str">
            <v>GENEVE</v>
          </cell>
          <cell r="J806" t="str">
            <v>F</v>
          </cell>
          <cell r="K806">
            <v>22964</v>
          </cell>
          <cell r="L806" t="str">
            <v>GE</v>
          </cell>
          <cell r="M806" t="str">
            <v/>
          </cell>
          <cell r="N806" t="str">
            <v>H</v>
          </cell>
          <cell r="O806" t="str">
            <v>HB</v>
          </cell>
          <cell r="P806">
            <v>97</v>
          </cell>
        </row>
        <row r="807">
          <cell r="A807">
            <v>12565</v>
          </cell>
          <cell r="B807">
            <v>5961</v>
          </cell>
          <cell r="C807" t="str">
            <v>Herrn</v>
          </cell>
          <cell r="D807" t="str">
            <v>De Oliveira</v>
          </cell>
          <cell r="E807" t="str">
            <v>Miguel</v>
          </cell>
          <cell r="F807" t="str">
            <v>De Oliveira Miguel</v>
          </cell>
          <cell r="G807" t="str">
            <v>Quai Capo Distria 7</v>
          </cell>
          <cell r="H807">
            <v>1205</v>
          </cell>
          <cell r="I807" t="str">
            <v>GENEVE</v>
          </cell>
          <cell r="J807" t="str">
            <v>PORT</v>
          </cell>
          <cell r="K807">
            <v>28787</v>
          </cell>
          <cell r="L807" t="str">
            <v>GE</v>
          </cell>
          <cell r="M807" t="str">
            <v>J</v>
          </cell>
          <cell r="N807" t="str">
            <v>H</v>
          </cell>
          <cell r="O807" t="str">
            <v/>
          </cell>
          <cell r="P807">
            <v>97</v>
          </cell>
        </row>
        <row r="808">
          <cell r="A808">
            <v>12566</v>
          </cell>
          <cell r="B808">
            <v>5962</v>
          </cell>
          <cell r="C808" t="str">
            <v>Frau</v>
          </cell>
          <cell r="D808" t="str">
            <v>D'Amico</v>
          </cell>
          <cell r="E808" t="str">
            <v>Isabelle</v>
          </cell>
          <cell r="F808" t="str">
            <v>D'Amico Isabelle</v>
          </cell>
          <cell r="G808" t="str">
            <v>Rue Gilbert 32</v>
          </cell>
          <cell r="H808">
            <v>1217</v>
          </cell>
          <cell r="I808" t="str">
            <v>MEYRIN</v>
          </cell>
          <cell r="J808" t="str">
            <v>ESP</v>
          </cell>
          <cell r="K808">
            <v>23572</v>
          </cell>
          <cell r="L808" t="str">
            <v>GE</v>
          </cell>
          <cell r="M808" t="str">
            <v/>
          </cell>
          <cell r="N808" t="str">
            <v>D</v>
          </cell>
          <cell r="O808" t="str">
            <v/>
          </cell>
          <cell r="P808">
            <v>64</v>
          </cell>
        </row>
        <row r="809">
          <cell r="A809">
            <v>12568</v>
          </cell>
          <cell r="B809">
            <v>5964</v>
          </cell>
          <cell r="C809" t="str">
            <v>Frau</v>
          </cell>
          <cell r="D809" t="str">
            <v>Rose</v>
          </cell>
          <cell r="E809" t="str">
            <v>Claire-Lise</v>
          </cell>
          <cell r="F809" t="str">
            <v>Rose Claire-Lise</v>
          </cell>
          <cell r="G809" t="str">
            <v>Avenue Gallatin 18</v>
          </cell>
          <cell r="H809">
            <v>1203</v>
          </cell>
          <cell r="I809" t="str">
            <v>GENEVE</v>
          </cell>
          <cell r="J809" t="str">
            <v>CH</v>
          </cell>
          <cell r="K809">
            <v>17743</v>
          </cell>
          <cell r="L809" t="str">
            <v>GE</v>
          </cell>
          <cell r="M809" t="str">
            <v/>
          </cell>
          <cell r="N809" t="str">
            <v>D</v>
          </cell>
          <cell r="O809" t="str">
            <v>DB</v>
          </cell>
          <cell r="P809">
            <v>97</v>
          </cell>
        </row>
        <row r="810">
          <cell r="A810">
            <v>12569</v>
          </cell>
          <cell r="B810">
            <v>5965</v>
          </cell>
          <cell r="C810" t="str">
            <v>Herrn</v>
          </cell>
          <cell r="D810" t="str">
            <v>Chavaz</v>
          </cell>
          <cell r="E810" t="str">
            <v>John</v>
          </cell>
          <cell r="F810" t="str">
            <v>Chavaz John</v>
          </cell>
          <cell r="G810" t="str">
            <v>Lotissement Lachenal Neyolens</v>
          </cell>
          <cell r="H810" t="str">
            <v>F-74160</v>
          </cell>
          <cell r="I810" t="str">
            <v>SAINT-JULIEN-EN-GENEVOIS</v>
          </cell>
          <cell r="J810" t="str">
            <v>F</v>
          </cell>
          <cell r="K810">
            <v>29492</v>
          </cell>
          <cell r="L810" t="str">
            <v>GE</v>
          </cell>
          <cell r="M810" t="str">
            <v>J</v>
          </cell>
          <cell r="N810" t="str">
            <v>H</v>
          </cell>
          <cell r="O810" t="str">
            <v>HA</v>
          </cell>
          <cell r="P810">
            <v>97</v>
          </cell>
        </row>
        <row r="811">
          <cell r="A811">
            <v>12570</v>
          </cell>
          <cell r="B811">
            <v>12570</v>
          </cell>
          <cell r="C811" t="str">
            <v>Frau</v>
          </cell>
          <cell r="D811" t="str">
            <v>Uhlig</v>
          </cell>
          <cell r="E811" t="str">
            <v>Elsbeth</v>
          </cell>
          <cell r="F811" t="str">
            <v>Uhlig Elsbeth</v>
          </cell>
          <cell r="G811" t="str">
            <v>Ch. de l'Ancien Peage 4</v>
          </cell>
          <cell r="H811">
            <v>1290</v>
          </cell>
          <cell r="I811" t="str">
            <v>VERSOIX</v>
          </cell>
          <cell r="J811" t="str">
            <v>CH</v>
          </cell>
          <cell r="K811">
            <v>20404</v>
          </cell>
          <cell r="L811" t="str">
            <v>GE</v>
          </cell>
          <cell r="M811" t="str">
            <v/>
          </cell>
          <cell r="N811" t="str">
            <v>D</v>
          </cell>
          <cell r="O811" t="str">
            <v>DB</v>
          </cell>
          <cell r="P811">
            <v>97</v>
          </cell>
        </row>
        <row r="812">
          <cell r="A812">
            <v>12571</v>
          </cell>
          <cell r="B812">
            <v>6126</v>
          </cell>
          <cell r="C812" t="str">
            <v>Herrn</v>
          </cell>
          <cell r="D812" t="str">
            <v>Casorella</v>
          </cell>
          <cell r="E812" t="str">
            <v>Antonio</v>
          </cell>
          <cell r="F812" t="str">
            <v>Casorella Antonio</v>
          </cell>
          <cell r="G812" t="str">
            <v>Rue Virginio-Malnati 37</v>
          </cell>
          <cell r="H812">
            <v>1217</v>
          </cell>
          <cell r="I812" t="str">
            <v>MEYRIN</v>
          </cell>
          <cell r="J812" t="str">
            <v>I</v>
          </cell>
          <cell r="K812">
            <v>25322</v>
          </cell>
          <cell r="L812" t="str">
            <v>GE</v>
          </cell>
          <cell r="M812" t="str">
            <v/>
          </cell>
          <cell r="N812" t="str">
            <v>H</v>
          </cell>
          <cell r="O812" t="str">
            <v/>
          </cell>
          <cell r="P812">
            <v>98</v>
          </cell>
        </row>
        <row r="813">
          <cell r="A813">
            <v>12572</v>
          </cell>
          <cell r="B813">
            <v>6127</v>
          </cell>
          <cell r="C813" t="str">
            <v>Herrn</v>
          </cell>
          <cell r="D813" t="str">
            <v>Baud</v>
          </cell>
          <cell r="E813" t="str">
            <v>Michel</v>
          </cell>
          <cell r="F813" t="str">
            <v>Baud Michel</v>
          </cell>
          <cell r="G813" t="str">
            <v>Bernex-en-Combes 17</v>
          </cell>
          <cell r="H813">
            <v>1233</v>
          </cell>
          <cell r="I813" t="str">
            <v>BERNEX</v>
          </cell>
          <cell r="J813" t="str">
            <v>CH</v>
          </cell>
          <cell r="K813">
            <v>19962</v>
          </cell>
          <cell r="L813" t="str">
            <v>GE</v>
          </cell>
          <cell r="M813" t="str">
            <v/>
          </cell>
          <cell r="N813" t="str">
            <v>H</v>
          </cell>
          <cell r="O813" t="str">
            <v/>
          </cell>
          <cell r="P813">
            <v>98</v>
          </cell>
        </row>
        <row r="814">
          <cell r="A814">
            <v>12576</v>
          </cell>
          <cell r="B814">
            <v>6093</v>
          </cell>
          <cell r="C814" t="str">
            <v>Herrn</v>
          </cell>
          <cell r="D814" t="str">
            <v>Klungman</v>
          </cell>
          <cell r="E814" t="str">
            <v>Thurdsak</v>
          </cell>
          <cell r="F814" t="str">
            <v>Klungman Thurdsak</v>
          </cell>
          <cell r="G814" t="str">
            <v>Rue des Pavillons 6</v>
          </cell>
          <cell r="H814">
            <v>1205</v>
          </cell>
          <cell r="I814" t="str">
            <v>GENEVE</v>
          </cell>
          <cell r="J814" t="str">
            <v>THAI</v>
          </cell>
          <cell r="K814">
            <v>23096</v>
          </cell>
          <cell r="L814" t="str">
            <v>GE</v>
          </cell>
          <cell r="M814" t="str">
            <v/>
          </cell>
          <cell r="N814" t="str">
            <v>H</v>
          </cell>
          <cell r="O814" t="str">
            <v/>
          </cell>
          <cell r="P814">
            <v>98</v>
          </cell>
        </row>
        <row r="815">
          <cell r="A815">
            <v>12577</v>
          </cell>
          <cell r="B815">
            <v>6094</v>
          </cell>
          <cell r="C815" t="str">
            <v>Frau</v>
          </cell>
          <cell r="D815" t="str">
            <v>Rouquet</v>
          </cell>
          <cell r="E815" t="str">
            <v>Nicole</v>
          </cell>
          <cell r="F815" t="str">
            <v>Rouquet Nicole</v>
          </cell>
          <cell r="G815" t="str">
            <v>Rue du Grand-Pre 38</v>
          </cell>
          <cell r="H815">
            <v>1202</v>
          </cell>
          <cell r="I815" t="str">
            <v>GENEVE</v>
          </cell>
          <cell r="J815" t="str">
            <v>CH</v>
          </cell>
          <cell r="K815">
            <v>23241</v>
          </cell>
          <cell r="L815" t="str">
            <v>GE</v>
          </cell>
          <cell r="M815" t="str">
            <v/>
          </cell>
          <cell r="N815" t="str">
            <v>D</v>
          </cell>
          <cell r="O815" t="str">
            <v>DB</v>
          </cell>
          <cell r="P815">
            <v>98</v>
          </cell>
        </row>
        <row r="816">
          <cell r="A816">
            <v>12578</v>
          </cell>
          <cell r="B816">
            <v>6095</v>
          </cell>
          <cell r="C816" t="str">
            <v>Herrn</v>
          </cell>
          <cell r="D816" t="str">
            <v>Hauck</v>
          </cell>
          <cell r="E816" t="str">
            <v>Philippe</v>
          </cell>
          <cell r="F816" t="str">
            <v>Hauck Philippe</v>
          </cell>
          <cell r="G816" t="str">
            <v>Av. Ernest-Pictet 9</v>
          </cell>
          <cell r="H816">
            <v>1203</v>
          </cell>
          <cell r="I816" t="str">
            <v>GENEVE</v>
          </cell>
          <cell r="J816" t="str">
            <v>CH</v>
          </cell>
          <cell r="K816">
            <v>24115</v>
          </cell>
          <cell r="L816" t="str">
            <v>GE</v>
          </cell>
          <cell r="M816" t="str">
            <v/>
          </cell>
          <cell r="N816" t="str">
            <v>H</v>
          </cell>
          <cell r="O816" t="str">
            <v>HC</v>
          </cell>
          <cell r="P816">
            <v>98</v>
          </cell>
        </row>
        <row r="817">
          <cell r="A817">
            <v>12579</v>
          </cell>
          <cell r="B817">
            <v>6096</v>
          </cell>
          <cell r="C817" t="str">
            <v>Herrn</v>
          </cell>
          <cell r="D817" t="str">
            <v>Wegmuller</v>
          </cell>
          <cell r="E817" t="str">
            <v>Marcel</v>
          </cell>
          <cell r="F817" t="str">
            <v>Wegmuller Marcel</v>
          </cell>
          <cell r="G817" t="str">
            <v>Ch. des Pontet 21</v>
          </cell>
          <cell r="H817">
            <v>1212</v>
          </cell>
          <cell r="I817" t="str">
            <v>GRAND-LANCY</v>
          </cell>
          <cell r="J817" t="str">
            <v>CH</v>
          </cell>
          <cell r="K817">
            <v>21425</v>
          </cell>
          <cell r="L817" t="str">
            <v>GE</v>
          </cell>
          <cell r="M817" t="str">
            <v/>
          </cell>
          <cell r="N817" t="str">
            <v>H</v>
          </cell>
          <cell r="O817" t="str">
            <v>HC</v>
          </cell>
          <cell r="P817">
            <v>98</v>
          </cell>
        </row>
        <row r="818">
          <cell r="A818">
            <v>12580</v>
          </cell>
          <cell r="B818">
            <v>6097</v>
          </cell>
          <cell r="C818" t="str">
            <v>Herrn</v>
          </cell>
          <cell r="D818" t="str">
            <v>Gentillard</v>
          </cell>
          <cell r="E818" t="str">
            <v>Ralf</v>
          </cell>
          <cell r="F818" t="str">
            <v>Gentillard Ralf</v>
          </cell>
          <cell r="G818" t="str">
            <v>Rue du Grand-Bureau 33</v>
          </cell>
          <cell r="H818">
            <v>1227</v>
          </cell>
          <cell r="I818" t="str">
            <v>CAROUGE</v>
          </cell>
          <cell r="J818" t="str">
            <v>CH</v>
          </cell>
          <cell r="K818">
            <v>21771</v>
          </cell>
          <cell r="L818" t="str">
            <v>GE</v>
          </cell>
          <cell r="M818" t="str">
            <v/>
          </cell>
          <cell r="N818" t="str">
            <v>H</v>
          </cell>
          <cell r="O818" t="str">
            <v>HC</v>
          </cell>
          <cell r="P818">
            <v>98</v>
          </cell>
        </row>
        <row r="819">
          <cell r="A819">
            <v>12581</v>
          </cell>
          <cell r="B819">
            <v>6098</v>
          </cell>
          <cell r="C819" t="str">
            <v>Herrn</v>
          </cell>
          <cell r="D819" t="str">
            <v>Zaballas</v>
          </cell>
          <cell r="E819" t="str">
            <v>Carlos</v>
          </cell>
          <cell r="F819" t="str">
            <v>Zaballas Carlos</v>
          </cell>
          <cell r="G819" t="str">
            <v>Square Claire-Matin 7</v>
          </cell>
          <cell r="H819">
            <v>1213</v>
          </cell>
          <cell r="I819" t="str">
            <v>PETIT-LANCY</v>
          </cell>
          <cell r="J819" t="str">
            <v>PHIL</v>
          </cell>
          <cell r="K819">
            <v>21256</v>
          </cell>
          <cell r="L819" t="str">
            <v>GE</v>
          </cell>
          <cell r="M819" t="str">
            <v/>
          </cell>
          <cell r="N819" t="str">
            <v>H</v>
          </cell>
          <cell r="O819" t="str">
            <v>HC</v>
          </cell>
          <cell r="P819">
            <v>98</v>
          </cell>
        </row>
        <row r="820">
          <cell r="A820">
            <v>12582</v>
          </cell>
          <cell r="B820">
            <v>6099</v>
          </cell>
          <cell r="C820" t="str">
            <v>Herrn</v>
          </cell>
          <cell r="D820" t="str">
            <v>Bouton</v>
          </cell>
          <cell r="E820" t="str">
            <v>Cedric</v>
          </cell>
          <cell r="F820" t="str">
            <v>Bouton Cedric</v>
          </cell>
          <cell r="G820" t="str">
            <v>Rue Croix-du-Levant 9</v>
          </cell>
          <cell r="H820">
            <v>1220</v>
          </cell>
          <cell r="I820" t="str">
            <v>AVANCHET</v>
          </cell>
          <cell r="J820" t="str">
            <v>CH</v>
          </cell>
          <cell r="K820">
            <v>29222</v>
          </cell>
          <cell r="L820" t="str">
            <v>GE</v>
          </cell>
          <cell r="M820" t="str">
            <v>J</v>
          </cell>
          <cell r="N820" t="str">
            <v>H</v>
          </cell>
          <cell r="O820" t="str">
            <v/>
          </cell>
          <cell r="P820">
            <v>98</v>
          </cell>
        </row>
        <row r="821">
          <cell r="A821">
            <v>12583</v>
          </cell>
          <cell r="B821">
            <v>6100</v>
          </cell>
          <cell r="C821" t="str">
            <v>Frau</v>
          </cell>
          <cell r="D821" t="str">
            <v>Di Lullo</v>
          </cell>
          <cell r="E821" t="str">
            <v>Alessandra</v>
          </cell>
          <cell r="F821" t="str">
            <v>Di Lullo Alessandra</v>
          </cell>
          <cell r="G821" t="str">
            <v>Ch. des Ailes 49</v>
          </cell>
          <cell r="H821">
            <v>1216</v>
          </cell>
          <cell r="I821" t="str">
            <v>COINTRIN</v>
          </cell>
          <cell r="J821" t="str">
            <v>I</v>
          </cell>
          <cell r="K821">
            <v>27317</v>
          </cell>
          <cell r="L821" t="str">
            <v>GE</v>
          </cell>
          <cell r="M821" t="str">
            <v/>
          </cell>
          <cell r="N821" t="str">
            <v>D</v>
          </cell>
          <cell r="O821" t="str">
            <v/>
          </cell>
          <cell r="P821">
            <v>98</v>
          </cell>
        </row>
        <row r="822">
          <cell r="A822">
            <v>12584</v>
          </cell>
          <cell r="B822">
            <v>6101</v>
          </cell>
          <cell r="C822" t="str">
            <v>Herrn</v>
          </cell>
          <cell r="D822" t="str">
            <v>Jungo</v>
          </cell>
          <cell r="E822" t="str">
            <v>Christian</v>
          </cell>
          <cell r="F822" t="str">
            <v>Jungo Christian</v>
          </cell>
          <cell r="G822" t="str">
            <v>Av. Henri Golay 7</v>
          </cell>
          <cell r="H822">
            <v>1203</v>
          </cell>
          <cell r="I822" t="str">
            <v>GENEVE</v>
          </cell>
          <cell r="J822" t="str">
            <v>CH</v>
          </cell>
          <cell r="K822">
            <v>27726</v>
          </cell>
          <cell r="L822" t="str">
            <v>GE</v>
          </cell>
          <cell r="M822" t="str">
            <v/>
          </cell>
          <cell r="N822" t="str">
            <v>H</v>
          </cell>
          <cell r="O822" t="str">
            <v/>
          </cell>
          <cell r="P822">
            <v>98</v>
          </cell>
        </row>
        <row r="823">
          <cell r="A823">
            <v>12585</v>
          </cell>
          <cell r="B823">
            <v>10055</v>
          </cell>
          <cell r="C823" t="str">
            <v>Herrn</v>
          </cell>
          <cell r="D823" t="str">
            <v>Fatton</v>
          </cell>
          <cell r="E823" t="str">
            <v>Gilbert</v>
          </cell>
          <cell r="F823" t="str">
            <v>Fatton Gilbert</v>
          </cell>
          <cell r="G823" t="str">
            <v>Pontaise 14</v>
          </cell>
          <cell r="H823">
            <v>1018</v>
          </cell>
          <cell r="I823" t="str">
            <v>LAUSANNE</v>
          </cell>
          <cell r="J823" t="str">
            <v>CH</v>
          </cell>
          <cell r="K823">
            <v>15721</v>
          </cell>
          <cell r="L823" t="str">
            <v>GE</v>
          </cell>
          <cell r="M823" t="str">
            <v/>
          </cell>
          <cell r="N823" t="str">
            <v>H</v>
          </cell>
          <cell r="O823" t="str">
            <v>HA</v>
          </cell>
          <cell r="P823">
            <v>98</v>
          </cell>
        </row>
        <row r="824">
          <cell r="A824">
            <v>12587</v>
          </cell>
          <cell r="B824">
            <v>12587</v>
          </cell>
          <cell r="C824" t="str">
            <v>Herrn</v>
          </cell>
          <cell r="D824" t="str">
            <v>Bernardi</v>
          </cell>
          <cell r="E824" t="str">
            <v>Mirko</v>
          </cell>
          <cell r="F824" t="str">
            <v>Bernardi Mirko</v>
          </cell>
          <cell r="G824" t="str">
            <v>Rue du Vidolet 45</v>
          </cell>
          <cell r="H824">
            <v>1202</v>
          </cell>
          <cell r="I824" t="str">
            <v>GENEVE</v>
          </cell>
          <cell r="J824" t="str">
            <v>CH</v>
          </cell>
          <cell r="K824">
            <v>11445</v>
          </cell>
          <cell r="L824" t="str">
            <v>GE</v>
          </cell>
          <cell r="M824" t="str">
            <v/>
          </cell>
          <cell r="N824" t="str">
            <v>H</v>
          </cell>
          <cell r="O824" t="str">
            <v>HC</v>
          </cell>
          <cell r="P824">
            <v>98</v>
          </cell>
        </row>
        <row r="825">
          <cell r="A825">
            <v>12588</v>
          </cell>
          <cell r="B825">
            <v>12588</v>
          </cell>
          <cell r="C825" t="str">
            <v>Herrn</v>
          </cell>
          <cell r="D825" t="str">
            <v>Sporri</v>
          </cell>
          <cell r="E825" t="str">
            <v>Quentin</v>
          </cell>
          <cell r="F825" t="str">
            <v>Sporri Quentin</v>
          </cell>
          <cell r="G825" t="str">
            <v>Ch. du Petit Bel-Air 19</v>
          </cell>
          <cell r="H825">
            <v>1225</v>
          </cell>
          <cell r="I825" t="str">
            <v>CHENE-BOURG</v>
          </cell>
          <cell r="J825" t="str">
            <v>CH</v>
          </cell>
          <cell r="K825">
            <v>30243</v>
          </cell>
          <cell r="L825" t="str">
            <v>GE</v>
          </cell>
          <cell r="M825" t="str">
            <v>J</v>
          </cell>
          <cell r="N825" t="str">
            <v>H</v>
          </cell>
          <cell r="O825" t="str">
            <v/>
          </cell>
          <cell r="P825">
            <v>98</v>
          </cell>
        </row>
        <row r="826">
          <cell r="A826">
            <v>12589</v>
          </cell>
          <cell r="B826">
            <v>12589</v>
          </cell>
          <cell r="C826" t="str">
            <v>Frau</v>
          </cell>
          <cell r="D826" t="str">
            <v>Stengele</v>
          </cell>
          <cell r="E826" t="str">
            <v>Sandy</v>
          </cell>
          <cell r="F826" t="str">
            <v>Stengele Sandy</v>
          </cell>
          <cell r="G826" t="str">
            <v>Rt. de Geneve 13</v>
          </cell>
          <cell r="H826" t="str">
            <v>F-74100</v>
          </cell>
          <cell r="I826" t="str">
            <v>AMBILLY</v>
          </cell>
          <cell r="J826" t="str">
            <v>F</v>
          </cell>
          <cell r="K826">
            <v>28321</v>
          </cell>
          <cell r="L826" t="str">
            <v>GE</v>
          </cell>
          <cell r="M826" t="str">
            <v>J</v>
          </cell>
          <cell r="N826" t="str">
            <v>D</v>
          </cell>
          <cell r="O826" t="str">
            <v>DB</v>
          </cell>
          <cell r="P826">
            <v>98</v>
          </cell>
        </row>
        <row r="827">
          <cell r="A827">
            <v>12590</v>
          </cell>
          <cell r="B827">
            <v>12590</v>
          </cell>
          <cell r="C827" t="str">
            <v>Frau</v>
          </cell>
          <cell r="D827" t="str">
            <v>Nerriere</v>
          </cell>
          <cell r="E827" t="str">
            <v>Francoise</v>
          </cell>
          <cell r="F827" t="str">
            <v>Nerriere Francoise</v>
          </cell>
          <cell r="G827" t="str">
            <v>Lotissement des Places 1</v>
          </cell>
          <cell r="H827" t="str">
            <v>F-74270</v>
          </cell>
          <cell r="I827" t="str">
            <v>CLARAFOND</v>
          </cell>
          <cell r="J827" t="str">
            <v>F</v>
          </cell>
          <cell r="K827">
            <v>21263</v>
          </cell>
          <cell r="L827" t="str">
            <v>GE</v>
          </cell>
          <cell r="M827" t="str">
            <v/>
          </cell>
          <cell r="N827" t="str">
            <v>D</v>
          </cell>
          <cell r="O827" t="str">
            <v/>
          </cell>
          <cell r="P827">
            <v>98</v>
          </cell>
        </row>
        <row r="828">
          <cell r="A828">
            <v>12591</v>
          </cell>
          <cell r="B828">
            <v>12591</v>
          </cell>
          <cell r="C828" t="str">
            <v>Herrn</v>
          </cell>
          <cell r="D828" t="str">
            <v>Augustin</v>
          </cell>
          <cell r="E828" t="str">
            <v>Yvan</v>
          </cell>
          <cell r="F828" t="str">
            <v>Augustin Yvan</v>
          </cell>
          <cell r="G828" t="str">
            <v>Lotissement des Places 1</v>
          </cell>
          <cell r="H828" t="str">
            <v>F-74270</v>
          </cell>
          <cell r="I828" t="str">
            <v>CLARAFOND</v>
          </cell>
          <cell r="J828" t="str">
            <v>F</v>
          </cell>
          <cell r="K828">
            <v>20821</v>
          </cell>
          <cell r="L828" t="str">
            <v>GE</v>
          </cell>
          <cell r="M828" t="str">
            <v/>
          </cell>
          <cell r="N828" t="str">
            <v>H</v>
          </cell>
          <cell r="O828" t="str">
            <v>HA</v>
          </cell>
          <cell r="P828">
            <v>98</v>
          </cell>
        </row>
        <row r="829">
          <cell r="A829">
            <v>12594</v>
          </cell>
          <cell r="B829">
            <v>12594</v>
          </cell>
          <cell r="C829" t="str">
            <v>Herrn</v>
          </cell>
          <cell r="D829" t="str">
            <v>Battuz</v>
          </cell>
          <cell r="E829" t="str">
            <v>Jean-Louis</v>
          </cell>
          <cell r="F829" t="str">
            <v>Battuz Jean-Louis</v>
          </cell>
          <cell r="G829" t="str">
            <v>Ch. de Chenclat 125</v>
          </cell>
          <cell r="H829" t="str">
            <v>F-74330</v>
          </cell>
          <cell r="I829" t="str">
            <v>POISY</v>
          </cell>
          <cell r="J829" t="str">
            <v>F</v>
          </cell>
          <cell r="K829">
            <v>25550</v>
          </cell>
          <cell r="L829" t="str">
            <v>GE</v>
          </cell>
          <cell r="M829" t="str">
            <v/>
          </cell>
          <cell r="N829" t="str">
            <v>H</v>
          </cell>
          <cell r="O829" t="str">
            <v/>
          </cell>
          <cell r="P829">
            <v>98</v>
          </cell>
        </row>
        <row r="830">
          <cell r="A830">
            <v>12596</v>
          </cell>
          <cell r="B830">
            <v>12596</v>
          </cell>
          <cell r="C830" t="str">
            <v>Herrn</v>
          </cell>
          <cell r="D830" t="str">
            <v>Dufour</v>
          </cell>
          <cell r="E830" t="str">
            <v>Sylvain</v>
          </cell>
          <cell r="F830" t="str">
            <v>Dufour Sylvain</v>
          </cell>
          <cell r="G830" t="str">
            <v>Rue des Asters 13</v>
          </cell>
          <cell r="H830" t="str">
            <v>F-74960</v>
          </cell>
          <cell r="I830" t="str">
            <v>CRAN-GEVRIER</v>
          </cell>
          <cell r="J830" t="str">
            <v>F</v>
          </cell>
          <cell r="K830">
            <v>25710</v>
          </cell>
          <cell r="L830" t="str">
            <v>GE</v>
          </cell>
          <cell r="M830" t="str">
            <v/>
          </cell>
          <cell r="N830" t="str">
            <v>H</v>
          </cell>
          <cell r="O830" t="str">
            <v/>
          </cell>
          <cell r="P830">
            <v>98</v>
          </cell>
        </row>
        <row r="831">
          <cell r="A831">
            <v>12599</v>
          </cell>
          <cell r="B831">
            <v>12599</v>
          </cell>
          <cell r="C831" t="str">
            <v>Frau</v>
          </cell>
          <cell r="D831" t="str">
            <v>Heinrich</v>
          </cell>
          <cell r="E831" t="str">
            <v>Laurene</v>
          </cell>
          <cell r="F831" t="str">
            <v>Heinrich Laurene</v>
          </cell>
          <cell r="G831" t="str">
            <v>Av. Adrien Jeandin 31</v>
          </cell>
          <cell r="H831">
            <v>1226</v>
          </cell>
          <cell r="I831" t="str">
            <v>THONEX</v>
          </cell>
          <cell r="J831" t="str">
            <v>CH</v>
          </cell>
          <cell r="K831">
            <v>30907</v>
          </cell>
          <cell r="L831" t="str">
            <v>GE</v>
          </cell>
          <cell r="M831" t="str">
            <v>Mini</v>
          </cell>
          <cell r="N831" t="str">
            <v>D</v>
          </cell>
          <cell r="O831" t="str">
            <v/>
          </cell>
          <cell r="P831">
            <v>98</v>
          </cell>
        </row>
        <row r="832">
          <cell r="A832">
            <v>12600</v>
          </cell>
          <cell r="B832">
            <v>12600</v>
          </cell>
          <cell r="C832" t="str">
            <v>Herrn</v>
          </cell>
          <cell r="D832" t="str">
            <v>Chapatte</v>
          </cell>
          <cell r="E832" t="str">
            <v>Daniel</v>
          </cell>
          <cell r="F832" t="str">
            <v>Chapatte Daniel</v>
          </cell>
          <cell r="G832" t="str">
            <v>Ch. de l'Ecu 19</v>
          </cell>
          <cell r="H832">
            <v>1219</v>
          </cell>
          <cell r="I832" t="str">
            <v>CHATELAINE</v>
          </cell>
          <cell r="J832" t="str">
            <v>CH</v>
          </cell>
          <cell r="K832">
            <v>26547</v>
          </cell>
          <cell r="L832" t="str">
            <v>GE</v>
          </cell>
          <cell r="M832" t="str">
            <v/>
          </cell>
          <cell r="N832" t="str">
            <v>H</v>
          </cell>
          <cell r="O832" t="str">
            <v/>
          </cell>
          <cell r="P832">
            <v>98</v>
          </cell>
        </row>
        <row r="833">
          <cell r="A833">
            <v>12601</v>
          </cell>
          <cell r="B833">
            <v>12601</v>
          </cell>
          <cell r="C833" t="str">
            <v>Herrn</v>
          </cell>
          <cell r="D833" t="str">
            <v>Chacouto</v>
          </cell>
          <cell r="E833" t="str">
            <v>Jose</v>
          </cell>
          <cell r="F833" t="str">
            <v>Chacouto Jose</v>
          </cell>
          <cell r="G833" t="str">
            <v>Rue Hoffmann 14</v>
          </cell>
          <cell r="H833">
            <v>1201</v>
          </cell>
          <cell r="I833" t="str">
            <v>GENEVE</v>
          </cell>
          <cell r="J833" t="str">
            <v>PORT</v>
          </cell>
          <cell r="K833">
            <v>25336</v>
          </cell>
          <cell r="L833" t="str">
            <v>GE</v>
          </cell>
          <cell r="M833" t="str">
            <v/>
          </cell>
          <cell r="N833" t="str">
            <v>H</v>
          </cell>
          <cell r="O833" t="str">
            <v/>
          </cell>
          <cell r="P833">
            <v>98</v>
          </cell>
        </row>
        <row r="834">
          <cell r="A834">
            <v>12603</v>
          </cell>
          <cell r="B834">
            <v>12603</v>
          </cell>
          <cell r="C834" t="str">
            <v>Herrn</v>
          </cell>
          <cell r="D834" t="str">
            <v>Berthier</v>
          </cell>
          <cell r="E834" t="str">
            <v>Guy</v>
          </cell>
          <cell r="F834" t="str">
            <v>Berthier Guy</v>
          </cell>
          <cell r="G834" t="str">
            <v>Rue de la Tournette 12</v>
          </cell>
          <cell r="H834" t="str">
            <v>F-74290</v>
          </cell>
          <cell r="I834" t="str">
            <v>VEYRIER</v>
          </cell>
          <cell r="J834" t="str">
            <v>F</v>
          </cell>
          <cell r="K834">
            <v>19161</v>
          </cell>
          <cell r="L834" t="str">
            <v>GE</v>
          </cell>
          <cell r="M834" t="str">
            <v/>
          </cell>
          <cell r="N834" t="str">
            <v>H</v>
          </cell>
          <cell r="O834" t="str">
            <v/>
          </cell>
          <cell r="P834">
            <v>98</v>
          </cell>
        </row>
        <row r="835">
          <cell r="A835">
            <v>12604</v>
          </cell>
          <cell r="B835">
            <v>12604</v>
          </cell>
          <cell r="C835" t="str">
            <v>Herrn</v>
          </cell>
          <cell r="D835" t="str">
            <v>D'Apice</v>
          </cell>
          <cell r="E835" t="str">
            <v>Vincenzo</v>
          </cell>
          <cell r="F835" t="str">
            <v>D'Apice Vincenzo</v>
          </cell>
          <cell r="G835" t="str">
            <v>Av. Du Cure-Baud 49</v>
          </cell>
          <cell r="H835">
            <v>1212</v>
          </cell>
          <cell r="I835" t="str">
            <v>GRAND-LANCY</v>
          </cell>
          <cell r="J835" t="str">
            <v>I</v>
          </cell>
          <cell r="K835">
            <v>24342</v>
          </cell>
          <cell r="L835" t="str">
            <v>GE</v>
          </cell>
          <cell r="M835" t="str">
            <v/>
          </cell>
          <cell r="N835" t="str">
            <v>H</v>
          </cell>
          <cell r="O835" t="str">
            <v>HC</v>
          </cell>
          <cell r="P835">
            <v>98</v>
          </cell>
        </row>
        <row r="836">
          <cell r="A836">
            <v>12605</v>
          </cell>
          <cell r="B836">
            <v>12605</v>
          </cell>
          <cell r="C836" t="str">
            <v>Frau</v>
          </cell>
          <cell r="D836" t="str">
            <v>Martinez</v>
          </cell>
          <cell r="E836" t="str">
            <v>Vanessa</v>
          </cell>
          <cell r="F836" t="str">
            <v>Martinez Vanessa</v>
          </cell>
          <cell r="G836" t="str">
            <v>Rue du XXXI Decembre 18</v>
          </cell>
          <cell r="H836">
            <v>1207</v>
          </cell>
          <cell r="I836" t="str">
            <v>GENEVE</v>
          </cell>
          <cell r="J836" t="str">
            <v>CH</v>
          </cell>
          <cell r="K836">
            <v>32173</v>
          </cell>
          <cell r="L836" t="str">
            <v>GE</v>
          </cell>
          <cell r="M836" t="str">
            <v>Mini</v>
          </cell>
          <cell r="N836" t="str">
            <v>D</v>
          </cell>
          <cell r="O836" t="str">
            <v/>
          </cell>
          <cell r="P836">
            <v>98</v>
          </cell>
        </row>
        <row r="837">
          <cell r="A837">
            <v>12606</v>
          </cell>
          <cell r="B837">
            <v>12606</v>
          </cell>
          <cell r="C837" t="str">
            <v>Herrn</v>
          </cell>
          <cell r="D837" t="str">
            <v>Torche</v>
          </cell>
          <cell r="E837" t="str">
            <v>Louis</v>
          </cell>
          <cell r="F837" t="str">
            <v>Torche Louis</v>
          </cell>
          <cell r="G837" t="str">
            <v>Chemin Beau-Soleil 26</v>
          </cell>
          <cell r="H837">
            <v>1206</v>
          </cell>
          <cell r="I837" t="str">
            <v>GENEVE</v>
          </cell>
          <cell r="J837" t="str">
            <v>CH</v>
          </cell>
          <cell r="K837">
            <v>26406</v>
          </cell>
          <cell r="L837" t="str">
            <v>GE</v>
          </cell>
          <cell r="M837" t="str">
            <v/>
          </cell>
          <cell r="N837" t="str">
            <v>H</v>
          </cell>
          <cell r="O837" t="str">
            <v>HC</v>
          </cell>
          <cell r="P837">
            <v>99</v>
          </cell>
        </row>
        <row r="838">
          <cell r="A838">
            <v>12607</v>
          </cell>
          <cell r="B838">
            <v>12607</v>
          </cell>
          <cell r="C838" t="str">
            <v>Frau</v>
          </cell>
          <cell r="D838" t="str">
            <v>Gioria</v>
          </cell>
          <cell r="E838" t="str">
            <v>Sandra-Caroline</v>
          </cell>
          <cell r="F838" t="str">
            <v>Gioria Sandra-Caroline</v>
          </cell>
          <cell r="G838" t="str">
            <v>Rue Louis-Favre 37</v>
          </cell>
          <cell r="H838">
            <v>1201</v>
          </cell>
          <cell r="I838" t="str">
            <v>GENEVE</v>
          </cell>
          <cell r="J838" t="str">
            <v>CH</v>
          </cell>
          <cell r="K838">
            <v>32970</v>
          </cell>
          <cell r="L838" t="str">
            <v>GE</v>
          </cell>
          <cell r="M838" t="str">
            <v>Mini</v>
          </cell>
          <cell r="N838" t="str">
            <v>D</v>
          </cell>
          <cell r="O838" t="str">
            <v/>
          </cell>
          <cell r="P838">
            <v>99</v>
          </cell>
        </row>
        <row r="839">
          <cell r="A839">
            <v>12608</v>
          </cell>
          <cell r="B839">
            <v>12608</v>
          </cell>
          <cell r="C839" t="str">
            <v>Herrn</v>
          </cell>
          <cell r="D839" t="str">
            <v>Regaat</v>
          </cell>
          <cell r="E839" t="str">
            <v>Mehdi</v>
          </cell>
          <cell r="F839" t="str">
            <v>Regaat Mehdi</v>
          </cell>
          <cell r="G839" t="str">
            <v>Rue Louis-Favre 37</v>
          </cell>
          <cell r="H839">
            <v>1201</v>
          </cell>
          <cell r="I839" t="str">
            <v>GENEVE</v>
          </cell>
          <cell r="J839" t="str">
            <v>CH</v>
          </cell>
          <cell r="K839">
            <v>31148</v>
          </cell>
          <cell r="L839" t="str">
            <v>GE</v>
          </cell>
          <cell r="M839" t="str">
            <v>Mini</v>
          </cell>
          <cell r="N839" t="str">
            <v>H</v>
          </cell>
          <cell r="O839" t="str">
            <v/>
          </cell>
          <cell r="P839">
            <v>99</v>
          </cell>
        </row>
        <row r="840">
          <cell r="A840">
            <v>12609</v>
          </cell>
          <cell r="B840">
            <v>12609</v>
          </cell>
          <cell r="C840" t="str">
            <v>Frau</v>
          </cell>
          <cell r="D840" t="str">
            <v>Gioria</v>
          </cell>
          <cell r="E840" t="str">
            <v>Tiphanie</v>
          </cell>
          <cell r="F840" t="str">
            <v>Gioria Tiphanie</v>
          </cell>
          <cell r="G840" t="str">
            <v>Rue Louis-Favre 37</v>
          </cell>
          <cell r="H840">
            <v>1201</v>
          </cell>
          <cell r="I840" t="str">
            <v>GENEVE</v>
          </cell>
          <cell r="J840" t="str">
            <v>CH</v>
          </cell>
          <cell r="K840">
            <v>31392</v>
          </cell>
          <cell r="L840" t="str">
            <v>GE</v>
          </cell>
          <cell r="M840" t="str">
            <v>Mini</v>
          </cell>
          <cell r="N840" t="str">
            <v>D</v>
          </cell>
          <cell r="O840" t="str">
            <v/>
          </cell>
          <cell r="P840">
            <v>99</v>
          </cell>
        </row>
        <row r="841">
          <cell r="A841">
            <v>12610</v>
          </cell>
          <cell r="B841">
            <v>12610</v>
          </cell>
          <cell r="C841" t="str">
            <v>Herrn</v>
          </cell>
          <cell r="D841" t="str">
            <v>Bouillane</v>
          </cell>
          <cell r="E841" t="str">
            <v>Patrick</v>
          </cell>
          <cell r="F841" t="str">
            <v>Bouillane Patrick</v>
          </cell>
          <cell r="G841" t="str">
            <v>Rue Oscar-Bider 5</v>
          </cell>
          <cell r="H841">
            <v>1220</v>
          </cell>
          <cell r="I841" t="str">
            <v>LES AVANCHETS</v>
          </cell>
          <cell r="J841" t="str">
            <v>CH</v>
          </cell>
          <cell r="K841">
            <v>30585</v>
          </cell>
          <cell r="L841" t="str">
            <v>GE</v>
          </cell>
          <cell r="M841" t="str">
            <v>J</v>
          </cell>
          <cell r="N841" t="str">
            <v>H</v>
          </cell>
          <cell r="O841" t="str">
            <v/>
          </cell>
          <cell r="P841">
            <v>99</v>
          </cell>
        </row>
        <row r="842">
          <cell r="A842">
            <v>12611</v>
          </cell>
          <cell r="B842">
            <v>12611</v>
          </cell>
          <cell r="C842" t="str">
            <v>Herrn</v>
          </cell>
          <cell r="D842" t="str">
            <v>Jossua</v>
          </cell>
          <cell r="E842" t="str">
            <v>Philippe</v>
          </cell>
          <cell r="F842" t="str">
            <v>Jossua Philippe</v>
          </cell>
          <cell r="G842" t="str">
            <v>Avenue de Chailly 77A</v>
          </cell>
          <cell r="H842">
            <v>1012</v>
          </cell>
          <cell r="I842" t="str">
            <v>LAUSANNE</v>
          </cell>
          <cell r="J842" t="str">
            <v>CH</v>
          </cell>
          <cell r="K842" t="str">
            <v>?</v>
          </cell>
          <cell r="L842" t="str">
            <v>GE</v>
          </cell>
          <cell r="M842" t="str">
            <v/>
          </cell>
          <cell r="N842" t="str">
            <v>H</v>
          </cell>
          <cell r="O842" t="str">
            <v/>
          </cell>
          <cell r="P842">
            <v>99</v>
          </cell>
        </row>
        <row r="843">
          <cell r="A843">
            <v>12612</v>
          </cell>
          <cell r="B843">
            <v>12612</v>
          </cell>
          <cell r="C843" t="str">
            <v>Herrn</v>
          </cell>
          <cell r="D843" t="str">
            <v>Kahvecioglu</v>
          </cell>
          <cell r="E843" t="str">
            <v>Jonathan</v>
          </cell>
          <cell r="F843" t="str">
            <v>Kahvecioglu Jonathan</v>
          </cell>
          <cell r="G843" t="str">
            <v>Rue de Fremis 11</v>
          </cell>
          <cell r="H843">
            <v>1241</v>
          </cell>
          <cell r="I843" t="str">
            <v>PUPLINGE</v>
          </cell>
          <cell r="J843" t="str">
            <v>CH</v>
          </cell>
          <cell r="K843">
            <v>31391</v>
          </cell>
          <cell r="L843" t="str">
            <v>GE</v>
          </cell>
          <cell r="M843" t="str">
            <v>Mini</v>
          </cell>
          <cell r="N843" t="str">
            <v>H</v>
          </cell>
          <cell r="O843" t="str">
            <v/>
          </cell>
          <cell r="P843">
            <v>99</v>
          </cell>
        </row>
        <row r="844">
          <cell r="A844">
            <v>12613</v>
          </cell>
          <cell r="B844">
            <v>12613</v>
          </cell>
          <cell r="C844" t="str">
            <v>Herrn</v>
          </cell>
          <cell r="D844" t="str">
            <v>Fricker</v>
          </cell>
          <cell r="E844" t="str">
            <v>Cedric</v>
          </cell>
          <cell r="F844" t="str">
            <v>Fricker Cedric</v>
          </cell>
          <cell r="G844" t="str">
            <v>Rue Liotard 66</v>
          </cell>
          <cell r="H844">
            <v>1203</v>
          </cell>
          <cell r="I844" t="str">
            <v>GENEVE</v>
          </cell>
          <cell r="J844" t="str">
            <v>CH</v>
          </cell>
          <cell r="K844">
            <v>30164</v>
          </cell>
          <cell r="L844" t="str">
            <v>GE</v>
          </cell>
          <cell r="M844" t="str">
            <v>J</v>
          </cell>
          <cell r="N844" t="str">
            <v>H</v>
          </cell>
          <cell r="O844" t="str">
            <v/>
          </cell>
          <cell r="P844">
            <v>99</v>
          </cell>
        </row>
        <row r="845">
          <cell r="A845">
            <v>12614</v>
          </cell>
          <cell r="B845">
            <v>12614</v>
          </cell>
          <cell r="C845" t="str">
            <v>Frau</v>
          </cell>
          <cell r="D845" t="str">
            <v>Leonor</v>
          </cell>
          <cell r="E845" t="str">
            <v>Nerita</v>
          </cell>
          <cell r="F845" t="str">
            <v>Leonor Nerita</v>
          </cell>
          <cell r="G845" t="str">
            <v>Rue Daudin 22</v>
          </cell>
          <cell r="H845">
            <v>1203</v>
          </cell>
          <cell r="I845" t="str">
            <v>GENEVE</v>
          </cell>
          <cell r="J845" t="str">
            <v>?</v>
          </cell>
          <cell r="K845" t="str">
            <v>?</v>
          </cell>
          <cell r="L845" t="str">
            <v>GE</v>
          </cell>
          <cell r="M845" t="str">
            <v/>
          </cell>
          <cell r="N845" t="str">
            <v>D</v>
          </cell>
          <cell r="O845" t="str">
            <v/>
          </cell>
          <cell r="P845">
            <v>99</v>
          </cell>
        </row>
        <row r="846">
          <cell r="A846">
            <v>12615</v>
          </cell>
          <cell r="B846">
            <v>12615</v>
          </cell>
          <cell r="C846" t="str">
            <v>Frau</v>
          </cell>
          <cell r="D846" t="str">
            <v>Ruchet</v>
          </cell>
          <cell r="E846" t="str">
            <v>Francoise</v>
          </cell>
          <cell r="F846" t="str">
            <v>Ruchet Francoise</v>
          </cell>
          <cell r="G846" t="str">
            <v>La Levratte 28c</v>
          </cell>
          <cell r="H846">
            <v>1260</v>
          </cell>
          <cell r="I846" t="str">
            <v>NYON</v>
          </cell>
          <cell r="J846" t="str">
            <v>?</v>
          </cell>
          <cell r="K846" t="str">
            <v>?</v>
          </cell>
          <cell r="L846" t="str">
            <v>GE</v>
          </cell>
          <cell r="M846" t="str">
            <v/>
          </cell>
          <cell r="N846" t="str">
            <v>D</v>
          </cell>
          <cell r="O846" t="str">
            <v/>
          </cell>
          <cell r="P846">
            <v>99</v>
          </cell>
        </row>
        <row r="847">
          <cell r="A847">
            <v>12616</v>
          </cell>
          <cell r="B847">
            <v>12616</v>
          </cell>
          <cell r="C847" t="str">
            <v>Frau</v>
          </cell>
          <cell r="D847" t="str">
            <v>Schaffer</v>
          </cell>
          <cell r="E847" t="str">
            <v>Stéphanie</v>
          </cell>
          <cell r="F847" t="str">
            <v>Schaffer Stéphanie</v>
          </cell>
          <cell r="G847" t="str">
            <v>Rue des Epinettes 17</v>
          </cell>
          <cell r="H847">
            <v>1227</v>
          </cell>
          <cell r="I847" t="str">
            <v>LES ACACIAS</v>
          </cell>
          <cell r="J847" t="str">
            <v>?</v>
          </cell>
          <cell r="K847" t="str">
            <v>?</v>
          </cell>
          <cell r="L847" t="str">
            <v>GE</v>
          </cell>
          <cell r="M847" t="str">
            <v/>
          </cell>
          <cell r="N847" t="str">
            <v>D</v>
          </cell>
          <cell r="O847" t="str">
            <v/>
          </cell>
          <cell r="P847">
            <v>99</v>
          </cell>
        </row>
        <row r="848">
          <cell r="A848">
            <v>12617</v>
          </cell>
          <cell r="B848">
            <v>12617</v>
          </cell>
          <cell r="C848" t="str">
            <v>Herrn</v>
          </cell>
          <cell r="D848" t="str">
            <v>Santel</v>
          </cell>
          <cell r="E848" t="str">
            <v>Nicolas</v>
          </cell>
          <cell r="F848" t="str">
            <v>Santel Nicolas</v>
          </cell>
          <cell r="G848" t="str">
            <v>Rue le Mail 4</v>
          </cell>
          <cell r="H848" t="str">
            <v>F-74160</v>
          </cell>
          <cell r="I848" t="str">
            <v>SAINT-JULIEN-EN-GENEVOIS</v>
          </cell>
          <cell r="J848" t="str">
            <v>?</v>
          </cell>
          <cell r="K848" t="str">
            <v>?</v>
          </cell>
          <cell r="L848" t="str">
            <v>GE</v>
          </cell>
          <cell r="M848" t="str">
            <v/>
          </cell>
          <cell r="N848" t="str">
            <v>H</v>
          </cell>
          <cell r="O848" t="str">
            <v/>
          </cell>
          <cell r="P848">
            <v>99</v>
          </cell>
        </row>
        <row r="849">
          <cell r="A849">
            <v>12618</v>
          </cell>
          <cell r="B849">
            <v>12618</v>
          </cell>
          <cell r="C849" t="str">
            <v>Herrn</v>
          </cell>
          <cell r="D849" t="str">
            <v>Abdoerrachmann</v>
          </cell>
          <cell r="E849" t="str">
            <v>Rachmat</v>
          </cell>
          <cell r="F849" t="str">
            <v>Abdoerrachmann Rachmat</v>
          </cell>
          <cell r="G849" t="str">
            <v>Route de Prévessin</v>
          </cell>
          <cell r="H849">
            <v>1217</v>
          </cell>
          <cell r="I849" t="str">
            <v>MEYRIN</v>
          </cell>
          <cell r="J849" t="str">
            <v>?</v>
          </cell>
          <cell r="K849" t="str">
            <v>?</v>
          </cell>
          <cell r="L849" t="str">
            <v>GE</v>
          </cell>
          <cell r="M849" t="str">
            <v/>
          </cell>
          <cell r="N849" t="str">
            <v>H</v>
          </cell>
          <cell r="O849" t="str">
            <v/>
          </cell>
          <cell r="P849">
            <v>99</v>
          </cell>
        </row>
        <row r="850">
          <cell r="A850">
            <v>12619</v>
          </cell>
          <cell r="B850">
            <v>12619</v>
          </cell>
          <cell r="C850" t="str">
            <v>Frau</v>
          </cell>
          <cell r="D850" t="str">
            <v>Cardinaux</v>
          </cell>
          <cell r="E850" t="str">
            <v>Natacha</v>
          </cell>
          <cell r="F850" t="str">
            <v>Cardinaux Natacha</v>
          </cell>
          <cell r="G850" t="str">
            <v>Route de Graman 78</v>
          </cell>
          <cell r="H850">
            <v>1241</v>
          </cell>
          <cell r="I850" t="str">
            <v>PUPLINGE</v>
          </cell>
          <cell r="J850" t="str">
            <v>?</v>
          </cell>
          <cell r="K850" t="str">
            <v>?</v>
          </cell>
          <cell r="L850" t="str">
            <v>GE</v>
          </cell>
          <cell r="M850" t="str">
            <v/>
          </cell>
          <cell r="N850" t="str">
            <v>D</v>
          </cell>
          <cell r="O850" t="str">
            <v/>
          </cell>
          <cell r="P850">
            <v>99</v>
          </cell>
        </row>
        <row r="851">
          <cell r="A851">
            <v>12620</v>
          </cell>
          <cell r="B851">
            <v>12620</v>
          </cell>
          <cell r="C851" t="str">
            <v>Herrn</v>
          </cell>
          <cell r="D851" t="str">
            <v>Corminboeuf</v>
          </cell>
          <cell r="E851" t="str">
            <v>Pascal</v>
          </cell>
          <cell r="F851" t="str">
            <v>Corminboeuf Pascal</v>
          </cell>
          <cell r="G851" t="str">
            <v>Route de Graman 78</v>
          </cell>
          <cell r="H851">
            <v>1241</v>
          </cell>
          <cell r="I851" t="str">
            <v>PUPLINGE</v>
          </cell>
          <cell r="J851" t="str">
            <v>?</v>
          </cell>
          <cell r="K851" t="str">
            <v>?</v>
          </cell>
          <cell r="L851" t="str">
            <v>GE</v>
          </cell>
          <cell r="M851" t="str">
            <v/>
          </cell>
          <cell r="N851" t="str">
            <v>H</v>
          </cell>
          <cell r="O851" t="str">
            <v/>
          </cell>
          <cell r="P851">
            <v>99</v>
          </cell>
        </row>
        <row r="852">
          <cell r="A852">
            <v>12621</v>
          </cell>
          <cell r="B852">
            <v>12621</v>
          </cell>
          <cell r="C852" t="str">
            <v>Herrn</v>
          </cell>
          <cell r="D852" t="str">
            <v>Treuvey</v>
          </cell>
          <cell r="E852" t="str">
            <v>Michel</v>
          </cell>
          <cell r="F852" t="str">
            <v>Treuvey Michel</v>
          </cell>
          <cell r="G852" t="str">
            <v>Rue de Grand Bays 2</v>
          </cell>
          <cell r="H852">
            <v>1220</v>
          </cell>
          <cell r="I852" t="str">
            <v>LES AVANCHETS</v>
          </cell>
          <cell r="J852" t="str">
            <v>?</v>
          </cell>
          <cell r="K852" t="str">
            <v>?</v>
          </cell>
          <cell r="L852" t="str">
            <v>GE</v>
          </cell>
          <cell r="M852" t="str">
            <v/>
          </cell>
          <cell r="N852" t="str">
            <v>H</v>
          </cell>
          <cell r="O852" t="str">
            <v/>
          </cell>
          <cell r="P852">
            <v>99</v>
          </cell>
        </row>
        <row r="853">
          <cell r="A853">
            <v>12622</v>
          </cell>
          <cell r="B853">
            <v>12622</v>
          </cell>
          <cell r="C853" t="str">
            <v>Herrn</v>
          </cell>
          <cell r="D853" t="str">
            <v>Wiederkehr</v>
          </cell>
          <cell r="E853" t="str">
            <v>Sandro</v>
          </cell>
          <cell r="F853" t="str">
            <v>Wiederkehr Sandro</v>
          </cell>
          <cell r="J853" t="str">
            <v>?</v>
          </cell>
          <cell r="K853" t="str">
            <v>?</v>
          </cell>
          <cell r="L853" t="str">
            <v>GE</v>
          </cell>
          <cell r="M853" t="str">
            <v/>
          </cell>
          <cell r="N853" t="str">
            <v>H</v>
          </cell>
          <cell r="O853" t="str">
            <v/>
          </cell>
          <cell r="P853">
            <v>99</v>
          </cell>
        </row>
        <row r="854">
          <cell r="A854">
            <v>12623</v>
          </cell>
          <cell r="B854">
            <v>12623</v>
          </cell>
          <cell r="C854" t="str">
            <v>Frau</v>
          </cell>
          <cell r="D854" t="str">
            <v>Monney</v>
          </cell>
          <cell r="E854" t="str">
            <v>Natalie</v>
          </cell>
          <cell r="F854" t="str">
            <v>Monney Natalie</v>
          </cell>
          <cell r="G854" t="str">
            <v>Rue Gutenberg 2</v>
          </cell>
          <cell r="H854">
            <v>1201</v>
          </cell>
          <cell r="I854" t="str">
            <v>GENEVE</v>
          </cell>
          <cell r="J854" t="str">
            <v>CH</v>
          </cell>
          <cell r="K854">
            <v>26452</v>
          </cell>
          <cell r="L854" t="str">
            <v>GE</v>
          </cell>
          <cell r="M854" t="str">
            <v/>
          </cell>
          <cell r="N854" t="str">
            <v>D</v>
          </cell>
          <cell r="O854" t="str">
            <v>DB</v>
          </cell>
          <cell r="P854">
            <v>91</v>
          </cell>
        </row>
        <row r="855">
          <cell r="A855">
            <v>12624</v>
          </cell>
          <cell r="B855">
            <v>12624</v>
          </cell>
          <cell r="C855" t="str">
            <v>Frau</v>
          </cell>
          <cell r="D855" t="str">
            <v>Krenn</v>
          </cell>
          <cell r="E855" t="str">
            <v>Ruth</v>
          </cell>
          <cell r="F855" t="str">
            <v>Krenn Ruth</v>
          </cell>
          <cell r="J855" t="str">
            <v>?</v>
          </cell>
          <cell r="K855" t="str">
            <v>?</v>
          </cell>
          <cell r="L855" t="str">
            <v>GE</v>
          </cell>
          <cell r="M855" t="str">
            <v/>
          </cell>
          <cell r="N855" t="str">
            <v>D</v>
          </cell>
          <cell r="O855" t="str">
            <v/>
          </cell>
          <cell r="P855">
            <v>99</v>
          </cell>
        </row>
        <row r="856">
          <cell r="A856">
            <v>12625</v>
          </cell>
          <cell r="B856">
            <v>12625</v>
          </cell>
          <cell r="C856" t="str">
            <v>Herrn</v>
          </cell>
          <cell r="D856" t="str">
            <v>Gozzo</v>
          </cell>
          <cell r="E856" t="str">
            <v>Alain</v>
          </cell>
          <cell r="F856" t="str">
            <v>Gozzo Alain</v>
          </cell>
          <cell r="G856" t="str">
            <v>La Longeray</v>
          </cell>
          <cell r="H856" t="str">
            <v>F-74470</v>
          </cell>
          <cell r="I856" t="str">
            <v>Bellevaux</v>
          </cell>
          <cell r="J856" t="str">
            <v>?</v>
          </cell>
          <cell r="K856" t="str">
            <v>?</v>
          </cell>
          <cell r="L856" t="str">
            <v>GE</v>
          </cell>
          <cell r="M856" t="str">
            <v/>
          </cell>
          <cell r="N856" t="str">
            <v>H</v>
          </cell>
          <cell r="O856" t="str">
            <v/>
          </cell>
          <cell r="P856">
            <v>99</v>
          </cell>
        </row>
        <row r="857">
          <cell r="A857">
            <v>12626</v>
          </cell>
          <cell r="B857">
            <v>12626</v>
          </cell>
          <cell r="C857" t="str">
            <v>Herrn</v>
          </cell>
          <cell r="D857" t="str">
            <v>Tschannen</v>
          </cell>
          <cell r="E857" t="str">
            <v>Cédric</v>
          </cell>
          <cell r="F857" t="str">
            <v>Tschannen Cédric</v>
          </cell>
          <cell r="G857" t="str">
            <v>Chemin Frisco 4</v>
          </cell>
          <cell r="H857">
            <v>1208</v>
          </cell>
          <cell r="I857" t="str">
            <v>GENEVE</v>
          </cell>
          <cell r="J857" t="str">
            <v>CH</v>
          </cell>
          <cell r="K857">
            <v>29552</v>
          </cell>
          <cell r="L857" t="str">
            <v>GE</v>
          </cell>
          <cell r="M857" t="str">
            <v>J</v>
          </cell>
          <cell r="N857" t="str">
            <v>H</v>
          </cell>
          <cell r="O857" t="str">
            <v/>
          </cell>
          <cell r="P857">
            <v>2000</v>
          </cell>
        </row>
        <row r="858">
          <cell r="A858">
            <v>12627</v>
          </cell>
          <cell r="B858">
            <v>12627</v>
          </cell>
          <cell r="C858" t="str">
            <v>Herrn</v>
          </cell>
          <cell r="D858" t="str">
            <v>Dos Santos</v>
          </cell>
          <cell r="E858" t="str">
            <v>David</v>
          </cell>
          <cell r="F858" t="str">
            <v>Dos Santos David</v>
          </cell>
          <cell r="G858" t="str">
            <v>Rue du Grand Bay 2</v>
          </cell>
          <cell r="H858">
            <v>1220</v>
          </cell>
          <cell r="I858" t="str">
            <v>LES AVANCHETS</v>
          </cell>
          <cell r="J858" t="str">
            <v>PORT</v>
          </cell>
          <cell r="K858">
            <v>32644</v>
          </cell>
          <cell r="L858" t="str">
            <v>GE</v>
          </cell>
          <cell r="M858" t="str">
            <v>Mini</v>
          </cell>
          <cell r="N858" t="str">
            <v>H</v>
          </cell>
          <cell r="O858" t="str">
            <v/>
          </cell>
          <cell r="P858">
            <v>2000</v>
          </cell>
        </row>
        <row r="859">
          <cell r="A859">
            <v>12628</v>
          </cell>
          <cell r="B859">
            <v>12628</v>
          </cell>
          <cell r="C859" t="str">
            <v>Frau</v>
          </cell>
          <cell r="D859" t="str">
            <v>Pellein</v>
          </cell>
          <cell r="E859" t="str">
            <v>Stephane</v>
          </cell>
          <cell r="F859" t="str">
            <v>Pellein Stephane</v>
          </cell>
          <cell r="G859" t="str">
            <v>Avenue Saret 7</v>
          </cell>
          <cell r="H859">
            <v>1203</v>
          </cell>
          <cell r="I859" t="str">
            <v>GENEVE</v>
          </cell>
          <cell r="J859" t="str">
            <v>CH</v>
          </cell>
          <cell r="K859">
            <v>25141</v>
          </cell>
          <cell r="L859" t="str">
            <v>GE</v>
          </cell>
          <cell r="M859" t="str">
            <v/>
          </cell>
          <cell r="N859" t="str">
            <v>H</v>
          </cell>
          <cell r="O859" t="str">
            <v/>
          </cell>
          <cell r="P859">
            <v>2000</v>
          </cell>
        </row>
        <row r="860">
          <cell r="A860">
            <v>12629</v>
          </cell>
          <cell r="B860">
            <v>12629</v>
          </cell>
          <cell r="C860" t="str">
            <v>Frau</v>
          </cell>
          <cell r="D860" t="str">
            <v>Torche</v>
          </cell>
          <cell r="E860" t="str">
            <v>Anouck</v>
          </cell>
          <cell r="F860" t="str">
            <v>Torche Anouck</v>
          </cell>
          <cell r="G860" t="str">
            <v>Chemin Beau-Soleil 26</v>
          </cell>
          <cell r="H860">
            <v>1206</v>
          </cell>
          <cell r="I860" t="str">
            <v>GENEVE</v>
          </cell>
          <cell r="J860" t="str">
            <v>CH</v>
          </cell>
          <cell r="K860">
            <v>27738</v>
          </cell>
          <cell r="L860" t="str">
            <v>GE</v>
          </cell>
          <cell r="M860" t="str">
            <v/>
          </cell>
          <cell r="N860" t="str">
            <v>D</v>
          </cell>
          <cell r="O860" t="str">
            <v/>
          </cell>
          <cell r="P860">
            <v>2000</v>
          </cell>
        </row>
        <row r="861">
          <cell r="A861">
            <v>40011</v>
          </cell>
          <cell r="B861">
            <v>35</v>
          </cell>
          <cell r="C861" t="str">
            <v>Frau</v>
          </cell>
          <cell r="D861" t="str">
            <v>Ammann</v>
          </cell>
          <cell r="E861" t="str">
            <v>Sonja</v>
          </cell>
          <cell r="F861" t="str">
            <v>Ammann Sonja</v>
          </cell>
          <cell r="G861" t="str">
            <v>Sonnenbergstrasse 9</v>
          </cell>
          <cell r="H861">
            <v>4127</v>
          </cell>
          <cell r="I861" t="str">
            <v>BIRSFELDEN</v>
          </cell>
          <cell r="J861" t="str">
            <v>CH</v>
          </cell>
          <cell r="K861">
            <v>18060</v>
          </cell>
          <cell r="L861" t="str">
            <v>BS</v>
          </cell>
          <cell r="M861" t="str">
            <v/>
          </cell>
          <cell r="N861" t="str">
            <v>D</v>
          </cell>
          <cell r="O861" t="str">
            <v>DB</v>
          </cell>
          <cell r="P861">
            <v>87</v>
          </cell>
        </row>
        <row r="862">
          <cell r="A862">
            <v>40014</v>
          </cell>
          <cell r="B862">
            <v>40014</v>
          </cell>
          <cell r="C862" t="str">
            <v>Frau</v>
          </cell>
          <cell r="D862" t="str">
            <v>Bécherraz</v>
          </cell>
          <cell r="E862" t="str">
            <v>Ruth</v>
          </cell>
          <cell r="F862" t="str">
            <v>Bécherraz Ruth</v>
          </cell>
          <cell r="G862" t="str">
            <v>Waldetenstrasse 1</v>
          </cell>
          <cell r="H862">
            <v>6343</v>
          </cell>
          <cell r="I862" t="str">
            <v>ROTKREUZ</v>
          </cell>
          <cell r="J862" t="str">
            <v>CH</v>
          </cell>
          <cell r="K862">
            <v>20090</v>
          </cell>
          <cell r="L862" t="str">
            <v>BS</v>
          </cell>
          <cell r="M862" t="str">
            <v/>
          </cell>
          <cell r="N862" t="str">
            <v>D</v>
          </cell>
          <cell r="O862" t="str">
            <v/>
          </cell>
          <cell r="P862">
            <v>88</v>
          </cell>
        </row>
        <row r="863">
          <cell r="A863">
            <v>40015</v>
          </cell>
          <cell r="B863">
            <v>11</v>
          </cell>
          <cell r="C863" t="str">
            <v>Herrn</v>
          </cell>
          <cell r="D863" t="str">
            <v>Becker</v>
          </cell>
          <cell r="E863" t="str">
            <v>Hans</v>
          </cell>
          <cell r="F863" t="str">
            <v>Becker Hans</v>
          </cell>
          <cell r="G863" t="str">
            <v>Holbeinstrasse 88</v>
          </cell>
          <cell r="H863">
            <v>4051</v>
          </cell>
          <cell r="I863" t="str">
            <v>BASEL</v>
          </cell>
          <cell r="J863" t="str">
            <v>CH</v>
          </cell>
          <cell r="K863">
            <v>12889</v>
          </cell>
          <cell r="L863" t="str">
            <v>BS</v>
          </cell>
          <cell r="M863" t="str">
            <v/>
          </cell>
          <cell r="N863" t="str">
            <v>H</v>
          </cell>
          <cell r="O863" t="str">
            <v/>
          </cell>
          <cell r="P863">
            <v>67</v>
          </cell>
        </row>
        <row r="864">
          <cell r="A864">
            <v>40020</v>
          </cell>
          <cell r="B864">
            <v>5502</v>
          </cell>
          <cell r="C864" t="str">
            <v>Frau</v>
          </cell>
          <cell r="D864" t="str">
            <v>Böhler</v>
          </cell>
          <cell r="E864" t="str">
            <v>Elisabeth</v>
          </cell>
          <cell r="F864" t="str">
            <v>Böhler Elisabeth</v>
          </cell>
          <cell r="G864" t="str">
            <v>Holbeinstrasse 88</v>
          </cell>
          <cell r="H864">
            <v>4051</v>
          </cell>
          <cell r="I864" t="str">
            <v>BASEL</v>
          </cell>
          <cell r="J864" t="str">
            <v>CH</v>
          </cell>
          <cell r="K864">
            <v>20241</v>
          </cell>
          <cell r="L864" t="str">
            <v>BS</v>
          </cell>
          <cell r="M864" t="str">
            <v/>
          </cell>
          <cell r="N864" t="str">
            <v>D</v>
          </cell>
          <cell r="O864" t="str">
            <v/>
          </cell>
          <cell r="P864">
            <v>81</v>
          </cell>
        </row>
        <row r="865">
          <cell r="A865">
            <v>40023</v>
          </cell>
          <cell r="B865">
            <v>103</v>
          </cell>
          <cell r="C865" t="str">
            <v>Frau</v>
          </cell>
          <cell r="D865" t="str">
            <v>Bolliger</v>
          </cell>
          <cell r="E865" t="str">
            <v>Therese</v>
          </cell>
          <cell r="F865" t="str">
            <v>Bolliger Therese</v>
          </cell>
          <cell r="G865" t="str">
            <v>Am Stausee 21/10</v>
          </cell>
          <cell r="H865">
            <v>4127</v>
          </cell>
          <cell r="I865" t="str">
            <v>BIRSFELDEN</v>
          </cell>
          <cell r="J865" t="str">
            <v>CH</v>
          </cell>
          <cell r="K865">
            <v>16919</v>
          </cell>
          <cell r="L865" t="str">
            <v>BS</v>
          </cell>
          <cell r="M865" t="str">
            <v/>
          </cell>
          <cell r="N865" t="str">
            <v>D</v>
          </cell>
          <cell r="O865" t="str">
            <v>DB</v>
          </cell>
          <cell r="P865">
            <v>86</v>
          </cell>
        </row>
        <row r="866">
          <cell r="A866">
            <v>40024</v>
          </cell>
          <cell r="B866">
            <v>93</v>
          </cell>
          <cell r="C866" t="str">
            <v>Herrn</v>
          </cell>
          <cell r="D866" t="str">
            <v>Bonzo</v>
          </cell>
          <cell r="E866" t="str">
            <v>Rudolf</v>
          </cell>
          <cell r="F866" t="str">
            <v>Bonzo Rudolf</v>
          </cell>
          <cell r="G866" t="str">
            <v>In den Habermatten 5</v>
          </cell>
          <cell r="H866">
            <v>4125</v>
          </cell>
          <cell r="I866" t="str">
            <v>RIEHEN</v>
          </cell>
          <cell r="J866" t="str">
            <v>CH</v>
          </cell>
          <cell r="K866">
            <v>15707</v>
          </cell>
          <cell r="L866" t="str">
            <v>BS</v>
          </cell>
          <cell r="M866" t="str">
            <v/>
          </cell>
          <cell r="N866" t="str">
            <v>H</v>
          </cell>
          <cell r="O866" t="str">
            <v/>
          </cell>
          <cell r="P866">
            <v>87</v>
          </cell>
        </row>
        <row r="867">
          <cell r="A867">
            <v>40025</v>
          </cell>
          <cell r="B867">
            <v>5540</v>
          </cell>
          <cell r="C867" t="str">
            <v>Frau</v>
          </cell>
          <cell r="D867" t="str">
            <v>Brägger</v>
          </cell>
          <cell r="E867" t="str">
            <v>Julie</v>
          </cell>
          <cell r="F867" t="str">
            <v>Brägger Julie</v>
          </cell>
          <cell r="G867" t="str">
            <v>Therwilerstrasse 1</v>
          </cell>
          <cell r="H867">
            <v>4104</v>
          </cell>
          <cell r="I867" t="str">
            <v>OBERWIL</v>
          </cell>
          <cell r="J867" t="str">
            <v>CH</v>
          </cell>
          <cell r="K867">
            <v>21408</v>
          </cell>
          <cell r="L867" t="str">
            <v>BS</v>
          </cell>
          <cell r="M867" t="str">
            <v/>
          </cell>
          <cell r="N867" t="str">
            <v>D</v>
          </cell>
          <cell r="O867" t="str">
            <v>DB</v>
          </cell>
          <cell r="P867">
            <v>89</v>
          </cell>
        </row>
        <row r="868">
          <cell r="A868">
            <v>40026</v>
          </cell>
          <cell r="B868">
            <v>70</v>
          </cell>
          <cell r="C868" t="str">
            <v>Herrn</v>
          </cell>
          <cell r="D868" t="str">
            <v>Brägger</v>
          </cell>
          <cell r="E868" t="str">
            <v>Peter</v>
          </cell>
          <cell r="F868" t="str">
            <v>Brägger Peter</v>
          </cell>
          <cell r="G868" t="str">
            <v>Therwilerstrasse 1</v>
          </cell>
          <cell r="H868">
            <v>4104</v>
          </cell>
          <cell r="I868" t="str">
            <v>OBERWIL</v>
          </cell>
          <cell r="J868" t="str">
            <v>CH</v>
          </cell>
          <cell r="K868">
            <v>21066</v>
          </cell>
          <cell r="L868" t="str">
            <v>BS</v>
          </cell>
          <cell r="M868" t="str">
            <v/>
          </cell>
          <cell r="N868" t="str">
            <v>H</v>
          </cell>
          <cell r="O868" t="str">
            <v>HA</v>
          </cell>
          <cell r="P868">
            <v>88</v>
          </cell>
        </row>
        <row r="869">
          <cell r="A869">
            <v>40027</v>
          </cell>
          <cell r="B869">
            <v>125</v>
          </cell>
          <cell r="C869" t="str">
            <v>Herrn</v>
          </cell>
          <cell r="D869" t="str">
            <v>Büchle</v>
          </cell>
          <cell r="E869" t="str">
            <v>Dieter</v>
          </cell>
          <cell r="F869" t="str">
            <v>Büchle Dieter</v>
          </cell>
          <cell r="G869" t="str">
            <v>Seltisbergstrasse 68</v>
          </cell>
          <cell r="H869">
            <v>4410</v>
          </cell>
          <cell r="I869" t="str">
            <v>LIESTAL</v>
          </cell>
          <cell r="J869" t="str">
            <v>CH</v>
          </cell>
          <cell r="K869">
            <v>18334</v>
          </cell>
          <cell r="L869" t="str">
            <v>BS</v>
          </cell>
          <cell r="M869" t="str">
            <v/>
          </cell>
          <cell r="N869" t="str">
            <v>H</v>
          </cell>
          <cell r="O869" t="str">
            <v/>
          </cell>
          <cell r="P869">
            <v>91</v>
          </cell>
        </row>
        <row r="870">
          <cell r="A870">
            <v>40030</v>
          </cell>
          <cell r="B870">
            <v>34</v>
          </cell>
          <cell r="C870" t="str">
            <v>Herrn</v>
          </cell>
          <cell r="D870" t="str">
            <v>Candotti</v>
          </cell>
          <cell r="E870" t="str">
            <v>Alberto</v>
          </cell>
          <cell r="F870" t="str">
            <v>Candotti Alberto</v>
          </cell>
          <cell r="G870" t="str">
            <v>Dornacherstrasse 71</v>
          </cell>
          <cell r="H870">
            <v>4053</v>
          </cell>
          <cell r="I870" t="str">
            <v>BASEL</v>
          </cell>
          <cell r="J870" t="str">
            <v>CH</v>
          </cell>
          <cell r="K870">
            <v>18121</v>
          </cell>
          <cell r="L870" t="str">
            <v>BS</v>
          </cell>
          <cell r="M870" t="str">
            <v/>
          </cell>
          <cell r="N870" t="str">
            <v>H</v>
          </cell>
          <cell r="O870" t="str">
            <v>HB</v>
          </cell>
          <cell r="P870">
            <v>71</v>
          </cell>
        </row>
        <row r="871">
          <cell r="A871">
            <v>40032</v>
          </cell>
          <cell r="B871">
            <v>48</v>
          </cell>
          <cell r="C871" t="str">
            <v>Herrn</v>
          </cell>
          <cell r="D871" t="str">
            <v>Comment</v>
          </cell>
          <cell r="E871" t="str">
            <v>Daniel</v>
          </cell>
          <cell r="F871" t="str">
            <v>Comment Daniel</v>
          </cell>
          <cell r="G871" t="str">
            <v>Hagentalstrasse 33</v>
          </cell>
          <cell r="H871">
            <v>4055</v>
          </cell>
          <cell r="I871" t="str">
            <v>BASEL</v>
          </cell>
          <cell r="J871" t="str">
            <v>CH</v>
          </cell>
          <cell r="K871">
            <v>15616</v>
          </cell>
          <cell r="L871" t="str">
            <v>BS</v>
          </cell>
          <cell r="M871" t="str">
            <v/>
          </cell>
          <cell r="N871" t="str">
            <v>H</v>
          </cell>
          <cell r="O871" t="str">
            <v/>
          </cell>
          <cell r="P871">
            <v>72</v>
          </cell>
        </row>
        <row r="872">
          <cell r="A872">
            <v>40033</v>
          </cell>
          <cell r="B872">
            <v>59</v>
          </cell>
          <cell r="C872" t="str">
            <v>Herrn</v>
          </cell>
          <cell r="D872" t="str">
            <v>Consigli</v>
          </cell>
          <cell r="E872" t="str">
            <v>Daniel</v>
          </cell>
          <cell r="F872" t="str">
            <v>Consigli Daniel</v>
          </cell>
          <cell r="G872" t="str">
            <v>Laufenstrasse 25</v>
          </cell>
          <cell r="H872">
            <v>4053</v>
          </cell>
          <cell r="I872" t="str">
            <v xml:space="preserve"> Basel</v>
          </cell>
          <cell r="J872" t="str">
            <v>CH</v>
          </cell>
          <cell r="K872">
            <v>24491</v>
          </cell>
          <cell r="L872" t="str">
            <v>BS</v>
          </cell>
          <cell r="M872" t="str">
            <v/>
          </cell>
          <cell r="N872" t="str">
            <v>H</v>
          </cell>
          <cell r="O872" t="str">
            <v>HB</v>
          </cell>
          <cell r="P872">
            <v>92</v>
          </cell>
        </row>
        <row r="873">
          <cell r="A873">
            <v>40034</v>
          </cell>
          <cell r="B873">
            <v>79</v>
          </cell>
          <cell r="C873" t="str">
            <v>Herrn</v>
          </cell>
          <cell r="D873" t="str">
            <v>Consigli</v>
          </cell>
          <cell r="E873" t="str">
            <v>Edi</v>
          </cell>
          <cell r="F873" t="str">
            <v>Consigli Edi</v>
          </cell>
          <cell r="G873" t="str">
            <v>Hebel-Strasse 65</v>
          </cell>
          <cell r="H873">
            <v>4056</v>
          </cell>
          <cell r="I873" t="str">
            <v xml:space="preserve"> Basel</v>
          </cell>
          <cell r="J873" t="str">
            <v>CH</v>
          </cell>
          <cell r="K873">
            <v>20737</v>
          </cell>
          <cell r="L873" t="str">
            <v>BS</v>
          </cell>
          <cell r="M873" t="str">
            <v/>
          </cell>
          <cell r="N873" t="str">
            <v>H</v>
          </cell>
          <cell r="O873" t="str">
            <v>HA</v>
          </cell>
          <cell r="P873">
            <v>76</v>
          </cell>
        </row>
        <row r="874">
          <cell r="A874">
            <v>40035</v>
          </cell>
          <cell r="B874">
            <v>40035</v>
          </cell>
          <cell r="C874" t="str">
            <v>Herrn</v>
          </cell>
          <cell r="D874" t="str">
            <v>D'Angelo</v>
          </cell>
          <cell r="E874" t="str">
            <v>Vinicio</v>
          </cell>
          <cell r="F874" t="str">
            <v>D'Angelo Vinicio</v>
          </cell>
          <cell r="G874" t="str">
            <v>Murbacherstrasse 38</v>
          </cell>
          <cell r="H874">
            <v>4056</v>
          </cell>
          <cell r="I874" t="str">
            <v>BASEL</v>
          </cell>
          <cell r="J874" t="str">
            <v>I</v>
          </cell>
          <cell r="K874">
            <v>19761</v>
          </cell>
          <cell r="L874" t="str">
            <v>BS</v>
          </cell>
          <cell r="M874" t="str">
            <v/>
          </cell>
          <cell r="N874" t="str">
            <v>H</v>
          </cell>
          <cell r="O874" t="str">
            <v>HA</v>
          </cell>
          <cell r="P874">
            <v>91</v>
          </cell>
        </row>
        <row r="875">
          <cell r="A875">
            <v>40036</v>
          </cell>
          <cell r="B875">
            <v>33</v>
          </cell>
          <cell r="C875" t="str">
            <v>Herrn</v>
          </cell>
          <cell r="D875" t="str">
            <v>Dahms</v>
          </cell>
          <cell r="E875" t="str">
            <v>Manfred</v>
          </cell>
          <cell r="F875" t="str">
            <v>Dahms Manfred</v>
          </cell>
          <cell r="G875" t="str">
            <v>Reinacherstrasse 294</v>
          </cell>
          <cell r="H875">
            <v>4053</v>
          </cell>
          <cell r="I875" t="str">
            <v>BASEL</v>
          </cell>
          <cell r="J875" t="str">
            <v>BRD</v>
          </cell>
          <cell r="K875">
            <v>15846</v>
          </cell>
          <cell r="L875" t="str">
            <v>BS</v>
          </cell>
          <cell r="M875" t="str">
            <v/>
          </cell>
          <cell r="N875" t="str">
            <v>H</v>
          </cell>
          <cell r="O875" t="str">
            <v>HB</v>
          </cell>
          <cell r="P875">
            <v>84</v>
          </cell>
        </row>
        <row r="876">
          <cell r="A876">
            <v>40038</v>
          </cell>
          <cell r="B876">
            <v>5553</v>
          </cell>
          <cell r="C876" t="str">
            <v>Frau</v>
          </cell>
          <cell r="D876" t="str">
            <v>Diethelm</v>
          </cell>
          <cell r="E876" t="str">
            <v>Martha</v>
          </cell>
          <cell r="F876" t="str">
            <v>Diethelm Martha</v>
          </cell>
          <cell r="G876" t="str">
            <v>Teichstrasse 104</v>
          </cell>
          <cell r="H876">
            <v>4106</v>
          </cell>
          <cell r="I876" t="str">
            <v>THERWIL</v>
          </cell>
          <cell r="J876" t="str">
            <v>CH</v>
          </cell>
          <cell r="K876">
            <v>14608</v>
          </cell>
          <cell r="L876" t="str">
            <v>BS</v>
          </cell>
          <cell r="M876" t="str">
            <v/>
          </cell>
          <cell r="N876" t="str">
            <v>D</v>
          </cell>
          <cell r="O876" t="str">
            <v/>
          </cell>
          <cell r="P876">
            <v>72</v>
          </cell>
        </row>
        <row r="877">
          <cell r="A877">
            <v>40040</v>
          </cell>
          <cell r="B877">
            <v>121</v>
          </cell>
          <cell r="C877" t="str">
            <v>Herrn</v>
          </cell>
          <cell r="D877" t="str">
            <v>Dietre</v>
          </cell>
          <cell r="E877" t="str">
            <v>Christian</v>
          </cell>
          <cell r="F877" t="str">
            <v>Dietre Christian</v>
          </cell>
          <cell r="G877" t="str">
            <v>Steinenring 12</v>
          </cell>
          <cell r="H877">
            <v>4051</v>
          </cell>
          <cell r="I877" t="str">
            <v>Basel</v>
          </cell>
          <cell r="J877" t="str">
            <v>CH</v>
          </cell>
          <cell r="K877">
            <v>26404</v>
          </cell>
          <cell r="L877" t="str">
            <v>BS</v>
          </cell>
          <cell r="M877" t="str">
            <v/>
          </cell>
          <cell r="N877" t="str">
            <v>H</v>
          </cell>
          <cell r="O877" t="str">
            <v>HA</v>
          </cell>
          <cell r="P877">
            <v>87</v>
          </cell>
        </row>
        <row r="878">
          <cell r="A878">
            <v>40041</v>
          </cell>
          <cell r="B878">
            <v>104</v>
          </cell>
          <cell r="C878" t="str">
            <v>Herrn</v>
          </cell>
          <cell r="D878" t="str">
            <v>Doppler</v>
          </cell>
          <cell r="E878" t="str">
            <v>Bernard</v>
          </cell>
          <cell r="F878" t="str">
            <v>Doppler Bernard</v>
          </cell>
          <cell r="G878" t="str">
            <v>Wartenbergstrasse 49</v>
          </cell>
          <cell r="H878">
            <v>4133</v>
          </cell>
          <cell r="I878" t="str">
            <v>PRATTELN</v>
          </cell>
          <cell r="J878" t="str">
            <v>CH</v>
          </cell>
          <cell r="K878">
            <v>18457</v>
          </cell>
          <cell r="L878" t="str">
            <v>BS</v>
          </cell>
          <cell r="M878" t="str">
            <v/>
          </cell>
          <cell r="N878" t="str">
            <v>H</v>
          </cell>
          <cell r="O878" t="str">
            <v>HB</v>
          </cell>
          <cell r="P878">
            <v>71</v>
          </cell>
        </row>
        <row r="879">
          <cell r="A879">
            <v>40042</v>
          </cell>
          <cell r="B879">
            <v>5558</v>
          </cell>
          <cell r="C879" t="str">
            <v>Frau</v>
          </cell>
          <cell r="D879" t="str">
            <v>Doppler</v>
          </cell>
          <cell r="E879" t="str">
            <v>Ruth</v>
          </cell>
          <cell r="F879" t="str">
            <v>Doppler Ruth</v>
          </cell>
          <cell r="G879" t="str">
            <v>Wartenbergstrasse 49</v>
          </cell>
          <cell r="H879">
            <v>4133</v>
          </cell>
          <cell r="I879" t="str">
            <v>PRATTELN</v>
          </cell>
          <cell r="J879" t="str">
            <v>CH</v>
          </cell>
          <cell r="K879">
            <v>20156</v>
          </cell>
          <cell r="L879" t="str">
            <v>BS</v>
          </cell>
          <cell r="M879" t="str">
            <v/>
          </cell>
          <cell r="N879" t="str">
            <v>D</v>
          </cell>
          <cell r="O879" t="str">
            <v>DA</v>
          </cell>
          <cell r="P879">
            <v>73</v>
          </cell>
        </row>
        <row r="880">
          <cell r="A880">
            <v>40044</v>
          </cell>
          <cell r="B880">
            <v>5561</v>
          </cell>
          <cell r="C880" t="str">
            <v>Frau</v>
          </cell>
          <cell r="D880" t="str">
            <v>Durrer</v>
          </cell>
          <cell r="E880" t="str">
            <v>Claudia</v>
          </cell>
          <cell r="F880" t="str">
            <v>Durrer Claudia</v>
          </cell>
          <cell r="G880" t="str">
            <v>Höhenweg 35</v>
          </cell>
          <cell r="H880">
            <v>4053</v>
          </cell>
          <cell r="I880" t="str">
            <v>BASEL</v>
          </cell>
          <cell r="J880" t="str">
            <v>CH</v>
          </cell>
          <cell r="K880">
            <v>22647</v>
          </cell>
          <cell r="L880" t="str">
            <v>BS</v>
          </cell>
          <cell r="M880" t="str">
            <v/>
          </cell>
          <cell r="N880" t="str">
            <v>D</v>
          </cell>
          <cell r="O880" t="str">
            <v/>
          </cell>
          <cell r="P880">
            <v>88</v>
          </cell>
        </row>
        <row r="881">
          <cell r="A881">
            <v>40045</v>
          </cell>
          <cell r="B881">
            <v>31</v>
          </cell>
          <cell r="C881" t="str">
            <v>Herrn</v>
          </cell>
          <cell r="D881" t="str">
            <v>Durrer</v>
          </cell>
          <cell r="E881" t="str">
            <v>Daniel</v>
          </cell>
          <cell r="F881" t="str">
            <v>Durrer Daniel</v>
          </cell>
          <cell r="G881" t="str">
            <v>Höhenweg 35</v>
          </cell>
          <cell r="H881">
            <v>4053</v>
          </cell>
          <cell r="I881" t="str">
            <v>BASEL</v>
          </cell>
          <cell r="J881" t="str">
            <v>CH</v>
          </cell>
          <cell r="K881">
            <v>23012</v>
          </cell>
          <cell r="L881" t="str">
            <v>BS</v>
          </cell>
          <cell r="M881" t="str">
            <v/>
          </cell>
          <cell r="N881" t="str">
            <v>H</v>
          </cell>
          <cell r="O881" t="str">
            <v/>
          </cell>
          <cell r="P881">
            <v>87</v>
          </cell>
        </row>
        <row r="882">
          <cell r="A882">
            <v>40046</v>
          </cell>
          <cell r="B882">
            <v>40046</v>
          </cell>
          <cell r="C882" t="str">
            <v>Frau</v>
          </cell>
          <cell r="D882" t="str">
            <v>Ehre</v>
          </cell>
          <cell r="E882" t="str">
            <v>Yvonne</v>
          </cell>
          <cell r="F882" t="str">
            <v>Ehre Yvonne</v>
          </cell>
          <cell r="G882" t="str">
            <v>Sandweg 18</v>
          </cell>
          <cell r="H882">
            <v>4123</v>
          </cell>
          <cell r="I882" t="str">
            <v>ALLSCHWIL</v>
          </cell>
          <cell r="J882" t="str">
            <v>CH</v>
          </cell>
          <cell r="K882">
            <v>17841</v>
          </cell>
          <cell r="L882" t="str">
            <v>BS</v>
          </cell>
          <cell r="M882" t="str">
            <v/>
          </cell>
          <cell r="N882" t="str">
            <v>D</v>
          </cell>
          <cell r="O882" t="str">
            <v>DA</v>
          </cell>
          <cell r="P882">
            <v>70</v>
          </cell>
        </row>
        <row r="883">
          <cell r="A883">
            <v>40047</v>
          </cell>
          <cell r="B883">
            <v>116</v>
          </cell>
          <cell r="C883" t="str">
            <v>Herrn</v>
          </cell>
          <cell r="D883" t="str">
            <v>Erhart</v>
          </cell>
          <cell r="E883" t="str">
            <v>Peter</v>
          </cell>
          <cell r="F883" t="str">
            <v>Erhart Peter</v>
          </cell>
          <cell r="G883" t="str">
            <v>Postfach 1228</v>
          </cell>
          <cell r="H883">
            <v>4153</v>
          </cell>
          <cell r="I883" t="str">
            <v>REINACH</v>
          </cell>
          <cell r="J883" t="str">
            <v>CH</v>
          </cell>
          <cell r="K883">
            <v>16329</v>
          </cell>
          <cell r="L883" t="str">
            <v>BS</v>
          </cell>
          <cell r="M883" t="str">
            <v/>
          </cell>
          <cell r="N883" t="str">
            <v>H</v>
          </cell>
          <cell r="O883" t="str">
            <v/>
          </cell>
          <cell r="P883">
            <v>63</v>
          </cell>
        </row>
        <row r="884">
          <cell r="A884">
            <v>40050</v>
          </cell>
          <cell r="B884">
            <v>122</v>
          </cell>
          <cell r="C884" t="str">
            <v>Herrn</v>
          </cell>
          <cell r="D884" t="str">
            <v>Fluri</v>
          </cell>
          <cell r="E884" t="str">
            <v>Robert</v>
          </cell>
          <cell r="F884" t="str">
            <v>Fluri Robert</v>
          </cell>
          <cell r="G884" t="str">
            <v>Schulhausweg 8</v>
          </cell>
          <cell r="H884">
            <v>4313</v>
          </cell>
          <cell r="I884" t="str">
            <v>MÖHLIN</v>
          </cell>
          <cell r="J884" t="str">
            <v>CH</v>
          </cell>
          <cell r="K884">
            <v>12404</v>
          </cell>
          <cell r="L884" t="str">
            <v>BS</v>
          </cell>
          <cell r="M884" t="str">
            <v/>
          </cell>
          <cell r="N884" t="str">
            <v>H</v>
          </cell>
          <cell r="O884" t="str">
            <v/>
          </cell>
          <cell r="P884">
            <v>70</v>
          </cell>
        </row>
        <row r="885">
          <cell r="A885">
            <v>40051</v>
          </cell>
          <cell r="B885">
            <v>40051</v>
          </cell>
          <cell r="C885" t="str">
            <v>Frau</v>
          </cell>
          <cell r="D885" t="str">
            <v>Fluri</v>
          </cell>
          <cell r="E885" t="str">
            <v>Susanne</v>
          </cell>
          <cell r="F885" t="str">
            <v>Fluri Susanne</v>
          </cell>
          <cell r="G885" t="str">
            <v>Rütlistasse 52</v>
          </cell>
          <cell r="H885">
            <v>4051</v>
          </cell>
          <cell r="I885" t="str">
            <v>Basel</v>
          </cell>
          <cell r="J885" t="str">
            <v>CH</v>
          </cell>
          <cell r="K885">
            <v>22332</v>
          </cell>
          <cell r="L885" t="str">
            <v>BS</v>
          </cell>
          <cell r="M885" t="str">
            <v/>
          </cell>
          <cell r="N885" t="str">
            <v>D</v>
          </cell>
          <cell r="O885" t="str">
            <v>DA</v>
          </cell>
          <cell r="P885">
            <v>79</v>
          </cell>
        </row>
        <row r="886">
          <cell r="A886">
            <v>40052</v>
          </cell>
          <cell r="B886">
            <v>40052</v>
          </cell>
          <cell r="C886" t="str">
            <v>Herrn</v>
          </cell>
          <cell r="D886" t="str">
            <v>Frefel</v>
          </cell>
          <cell r="E886" t="str">
            <v>Roland</v>
          </cell>
          <cell r="F886" t="str">
            <v>Frefel Roland</v>
          </cell>
          <cell r="G886" t="str">
            <v>Rütlistasse 52</v>
          </cell>
          <cell r="H886">
            <v>4051</v>
          </cell>
          <cell r="I886" t="str">
            <v>Basel</v>
          </cell>
          <cell r="J886" t="str">
            <v>CH</v>
          </cell>
          <cell r="K886">
            <v>21537</v>
          </cell>
          <cell r="L886" t="str">
            <v>BS</v>
          </cell>
          <cell r="M886" t="str">
            <v/>
          </cell>
          <cell r="N886" t="str">
            <v>H</v>
          </cell>
          <cell r="O886" t="str">
            <v>HA</v>
          </cell>
          <cell r="P886">
            <v>84</v>
          </cell>
        </row>
        <row r="887">
          <cell r="A887">
            <v>40053</v>
          </cell>
          <cell r="B887">
            <v>40053</v>
          </cell>
          <cell r="C887" t="str">
            <v>Frau</v>
          </cell>
          <cell r="D887" t="str">
            <v>Danuser</v>
          </cell>
          <cell r="E887" t="str">
            <v>Verena</v>
          </cell>
          <cell r="F887" t="str">
            <v>Danuser Verena</v>
          </cell>
          <cell r="G887" t="str">
            <v>Thiersteinerallee 70</v>
          </cell>
          <cell r="H887">
            <v>4053</v>
          </cell>
          <cell r="I887" t="str">
            <v>BASEL</v>
          </cell>
          <cell r="J887" t="str">
            <v>CH</v>
          </cell>
          <cell r="K887">
            <v>21538</v>
          </cell>
          <cell r="L887" t="str">
            <v>BS</v>
          </cell>
          <cell r="M887" t="str">
            <v/>
          </cell>
          <cell r="N887" t="str">
            <v>D</v>
          </cell>
          <cell r="O887" t="str">
            <v/>
          </cell>
          <cell r="P887">
            <v>91</v>
          </cell>
        </row>
        <row r="888">
          <cell r="A888">
            <v>40054</v>
          </cell>
          <cell r="B888">
            <v>1005</v>
          </cell>
          <cell r="C888" t="str">
            <v>Herrn</v>
          </cell>
          <cell r="D888" t="str">
            <v>Fülster</v>
          </cell>
          <cell r="E888" t="str">
            <v>Wilfried</v>
          </cell>
          <cell r="F888" t="str">
            <v>Fülster Wilfried</v>
          </cell>
          <cell r="G888" t="str">
            <v>Zähringerstrasse 45</v>
          </cell>
          <cell r="H888" t="str">
            <v>D-79713</v>
          </cell>
          <cell r="I888" t="str">
            <v>BAD SÄCKINGEN</v>
          </cell>
          <cell r="J888" t="str">
            <v>BRD</v>
          </cell>
          <cell r="K888">
            <v>23259</v>
          </cell>
          <cell r="L888" t="str">
            <v>BS</v>
          </cell>
          <cell r="M888" t="str">
            <v/>
          </cell>
          <cell r="N888" t="str">
            <v>H</v>
          </cell>
          <cell r="O888" t="str">
            <v/>
          </cell>
          <cell r="P888">
            <v>85</v>
          </cell>
        </row>
        <row r="889">
          <cell r="A889">
            <v>40055</v>
          </cell>
          <cell r="B889">
            <v>40055</v>
          </cell>
          <cell r="C889" t="str">
            <v>Herrn</v>
          </cell>
          <cell r="D889" t="str">
            <v>Gäumann</v>
          </cell>
          <cell r="E889" t="str">
            <v>Dan</v>
          </cell>
          <cell r="F889" t="str">
            <v>Gäumann Dan</v>
          </cell>
          <cell r="G889" t="str">
            <v>Hauptstrasse 11</v>
          </cell>
          <cell r="H889">
            <v>4445</v>
          </cell>
          <cell r="I889" t="str">
            <v>HÄFELFINGEN</v>
          </cell>
          <cell r="J889" t="str">
            <v>CH</v>
          </cell>
          <cell r="K889">
            <v>22556</v>
          </cell>
          <cell r="L889" t="str">
            <v>BS</v>
          </cell>
          <cell r="M889" t="str">
            <v/>
          </cell>
          <cell r="N889" t="str">
            <v>H</v>
          </cell>
          <cell r="O889" t="str">
            <v/>
          </cell>
          <cell r="P889">
            <v>91</v>
          </cell>
        </row>
        <row r="890">
          <cell r="A890">
            <v>40058</v>
          </cell>
          <cell r="B890">
            <v>75</v>
          </cell>
          <cell r="C890" t="str">
            <v>Herrn</v>
          </cell>
          <cell r="D890" t="str">
            <v>Gassler</v>
          </cell>
          <cell r="E890" t="str">
            <v>Hansjörg</v>
          </cell>
          <cell r="F890" t="str">
            <v>Gassler Hansjörg</v>
          </cell>
          <cell r="G890" t="str">
            <v>Birkenstrasse 7</v>
          </cell>
          <cell r="H890">
            <v>4106</v>
          </cell>
          <cell r="I890" t="str">
            <v>THERWIL</v>
          </cell>
          <cell r="J890" t="str">
            <v>CH</v>
          </cell>
          <cell r="K890">
            <v>18629</v>
          </cell>
          <cell r="L890" t="str">
            <v>BS</v>
          </cell>
          <cell r="M890" t="str">
            <v/>
          </cell>
          <cell r="N890" t="str">
            <v>H</v>
          </cell>
          <cell r="O890" t="str">
            <v/>
          </cell>
          <cell r="P890">
            <v>79</v>
          </cell>
        </row>
        <row r="891">
          <cell r="A891">
            <v>40060</v>
          </cell>
          <cell r="B891">
            <v>89</v>
          </cell>
          <cell r="C891" t="str">
            <v>Herrn</v>
          </cell>
          <cell r="D891" t="str">
            <v>Geiser</v>
          </cell>
          <cell r="E891" t="str">
            <v>Armin</v>
          </cell>
          <cell r="F891" t="str">
            <v>Geiser Armin</v>
          </cell>
          <cell r="G891" t="str">
            <v>Lindenstrasse 21</v>
          </cell>
          <cell r="H891">
            <v>4123</v>
          </cell>
          <cell r="I891" t="str">
            <v>ALLSCHWIL</v>
          </cell>
          <cell r="J891" t="str">
            <v>CH</v>
          </cell>
          <cell r="K891">
            <v>7672</v>
          </cell>
          <cell r="L891" t="str">
            <v>BS</v>
          </cell>
          <cell r="M891" t="str">
            <v/>
          </cell>
          <cell r="N891" t="str">
            <v>H</v>
          </cell>
          <cell r="O891" t="str">
            <v/>
          </cell>
          <cell r="P891">
            <v>80</v>
          </cell>
        </row>
        <row r="892">
          <cell r="A892">
            <v>40061</v>
          </cell>
          <cell r="B892">
            <v>1006</v>
          </cell>
          <cell r="C892" t="str">
            <v>Frau</v>
          </cell>
          <cell r="D892" t="str">
            <v>Gerlach</v>
          </cell>
          <cell r="E892" t="str">
            <v>Marianne</v>
          </cell>
          <cell r="F892" t="str">
            <v>Gerlach Marianne</v>
          </cell>
          <cell r="G892" t="str">
            <v>Im Proli 24</v>
          </cell>
          <cell r="H892" t="str">
            <v>D-79639</v>
          </cell>
          <cell r="I892" t="str">
            <v>GRENZACH-WHYLEN</v>
          </cell>
          <cell r="J892" t="str">
            <v>BRD</v>
          </cell>
          <cell r="K892">
            <v>18767</v>
          </cell>
          <cell r="L892" t="str">
            <v>BS</v>
          </cell>
          <cell r="M892" t="str">
            <v/>
          </cell>
          <cell r="N892" t="str">
            <v>D</v>
          </cell>
          <cell r="O892" t="str">
            <v/>
          </cell>
          <cell r="P892">
            <v>80</v>
          </cell>
        </row>
        <row r="893">
          <cell r="A893">
            <v>40062</v>
          </cell>
          <cell r="B893">
            <v>5569</v>
          </cell>
          <cell r="C893" t="str">
            <v>Frau</v>
          </cell>
          <cell r="D893" t="str">
            <v>Gianotti</v>
          </cell>
          <cell r="E893" t="str">
            <v>Brigitte</v>
          </cell>
          <cell r="F893" t="str">
            <v>Gianotti Brigitte</v>
          </cell>
          <cell r="G893" t="str">
            <v>Altkircherstrasse 17</v>
          </cell>
          <cell r="H893">
            <v>4054</v>
          </cell>
          <cell r="I893" t="str">
            <v>BASEL</v>
          </cell>
          <cell r="J893" t="str">
            <v>CH</v>
          </cell>
          <cell r="K893">
            <v>21624</v>
          </cell>
          <cell r="L893" t="str">
            <v>BS</v>
          </cell>
          <cell r="M893" t="str">
            <v/>
          </cell>
          <cell r="N893" t="str">
            <v>D</v>
          </cell>
          <cell r="O893" t="str">
            <v/>
          </cell>
          <cell r="P893">
            <v>91</v>
          </cell>
        </row>
        <row r="894">
          <cell r="A894">
            <v>40063</v>
          </cell>
          <cell r="B894">
            <v>19</v>
          </cell>
          <cell r="C894" t="str">
            <v>Herrn</v>
          </cell>
          <cell r="D894" t="str">
            <v>Gianotti</v>
          </cell>
          <cell r="E894" t="str">
            <v>Hanspeter</v>
          </cell>
          <cell r="F894" t="str">
            <v>Gianotti Hanspeter</v>
          </cell>
          <cell r="G894" t="str">
            <v>Altkircherstrasse 17</v>
          </cell>
          <cell r="H894">
            <v>4054</v>
          </cell>
          <cell r="I894" t="str">
            <v>BASEL</v>
          </cell>
          <cell r="J894" t="str">
            <v>CH</v>
          </cell>
          <cell r="K894">
            <v>17965</v>
          </cell>
          <cell r="L894" t="str">
            <v>BS</v>
          </cell>
          <cell r="M894" t="str">
            <v/>
          </cell>
          <cell r="N894" t="str">
            <v>H</v>
          </cell>
          <cell r="O894" t="str">
            <v/>
          </cell>
          <cell r="P894">
            <v>90</v>
          </cell>
        </row>
        <row r="895">
          <cell r="A895">
            <v>40065</v>
          </cell>
          <cell r="B895">
            <v>123</v>
          </cell>
          <cell r="C895" t="str">
            <v>Herrn</v>
          </cell>
          <cell r="D895" t="str">
            <v>Guyer</v>
          </cell>
          <cell r="E895" t="str">
            <v>Bruno</v>
          </cell>
          <cell r="F895" t="str">
            <v>Guyer Bruno</v>
          </cell>
          <cell r="G895" t="str">
            <v>Rheinstrasse 140</v>
          </cell>
          <cell r="H895">
            <v>4323</v>
          </cell>
          <cell r="I895" t="str">
            <v>WALLBACH</v>
          </cell>
          <cell r="J895" t="str">
            <v>CH</v>
          </cell>
          <cell r="K895">
            <v>14246</v>
          </cell>
          <cell r="L895" t="str">
            <v>BS</v>
          </cell>
          <cell r="M895" t="str">
            <v/>
          </cell>
          <cell r="N895" t="str">
            <v>H</v>
          </cell>
          <cell r="O895" t="str">
            <v/>
          </cell>
          <cell r="P895">
            <v>69</v>
          </cell>
        </row>
        <row r="896">
          <cell r="A896">
            <v>40066</v>
          </cell>
          <cell r="B896">
            <v>10</v>
          </cell>
          <cell r="C896" t="str">
            <v>Herrn</v>
          </cell>
          <cell r="D896" t="str">
            <v>Harskuti</v>
          </cell>
          <cell r="E896" t="str">
            <v>Laszlo</v>
          </cell>
          <cell r="F896" t="str">
            <v>Harskuti Laszlo</v>
          </cell>
          <cell r="G896" t="str">
            <v>Holbeinstrasse 88</v>
          </cell>
          <cell r="H896">
            <v>4051</v>
          </cell>
          <cell r="I896" t="str">
            <v>BASEL</v>
          </cell>
          <cell r="J896" t="str">
            <v>CH</v>
          </cell>
          <cell r="K896">
            <v>14774</v>
          </cell>
          <cell r="L896" t="str">
            <v>BS</v>
          </cell>
          <cell r="M896" t="str">
            <v/>
          </cell>
          <cell r="N896" t="str">
            <v>H</v>
          </cell>
          <cell r="O896" t="str">
            <v/>
          </cell>
          <cell r="P896">
            <v>73</v>
          </cell>
        </row>
        <row r="897">
          <cell r="A897">
            <v>40067</v>
          </cell>
          <cell r="B897">
            <v>40067</v>
          </cell>
          <cell r="C897" t="str">
            <v>Herrn</v>
          </cell>
          <cell r="D897" t="str">
            <v>Hartmann</v>
          </cell>
          <cell r="E897" t="str">
            <v>Jacques</v>
          </cell>
          <cell r="F897" t="str">
            <v>Hartmann Jacques</v>
          </cell>
          <cell r="G897" t="str">
            <v>Binzstrasse 355</v>
          </cell>
          <cell r="H897">
            <v>5072</v>
          </cell>
          <cell r="I897" t="str">
            <v>OESCHGEN</v>
          </cell>
          <cell r="J897" t="str">
            <v>CH</v>
          </cell>
          <cell r="K897">
            <v>19336</v>
          </cell>
          <cell r="L897" t="str">
            <v>BS</v>
          </cell>
          <cell r="M897" t="str">
            <v/>
          </cell>
          <cell r="N897" t="str">
            <v>H</v>
          </cell>
          <cell r="O897" t="str">
            <v/>
          </cell>
          <cell r="P897">
            <v>79</v>
          </cell>
        </row>
        <row r="898">
          <cell r="A898">
            <v>40077</v>
          </cell>
          <cell r="B898">
            <v>5586</v>
          </cell>
          <cell r="C898" t="str">
            <v>Frau</v>
          </cell>
          <cell r="D898" t="str">
            <v>Hügin</v>
          </cell>
          <cell r="E898" t="str">
            <v>Franziska</v>
          </cell>
          <cell r="F898" t="str">
            <v>Hügin Franziska</v>
          </cell>
          <cell r="G898" t="str">
            <v>Fuchsmattstrasse 18</v>
          </cell>
          <cell r="H898">
            <v>4107</v>
          </cell>
          <cell r="I898" t="str">
            <v>ETTINGEN</v>
          </cell>
          <cell r="J898" t="str">
            <v>CH</v>
          </cell>
          <cell r="K898">
            <v>20118</v>
          </cell>
          <cell r="L898" t="str">
            <v>BS</v>
          </cell>
          <cell r="M898" t="str">
            <v/>
          </cell>
          <cell r="N898" t="str">
            <v>D</v>
          </cell>
          <cell r="O898" t="str">
            <v>DA</v>
          </cell>
          <cell r="P898">
            <v>77</v>
          </cell>
        </row>
        <row r="899">
          <cell r="A899">
            <v>40078</v>
          </cell>
          <cell r="B899">
            <v>78</v>
          </cell>
          <cell r="C899" t="str">
            <v>Herrn</v>
          </cell>
          <cell r="D899" t="str">
            <v>Hügin</v>
          </cell>
          <cell r="E899" t="str">
            <v>Marc</v>
          </cell>
          <cell r="F899" t="str">
            <v>Hügin Marc</v>
          </cell>
          <cell r="G899" t="str">
            <v>Fuchsmattstrasse 18</v>
          </cell>
          <cell r="H899">
            <v>4107</v>
          </cell>
          <cell r="I899" t="str">
            <v>ETTINGEN</v>
          </cell>
          <cell r="J899" t="str">
            <v>CH</v>
          </cell>
          <cell r="K899">
            <v>17957</v>
          </cell>
          <cell r="L899" t="str">
            <v>BS</v>
          </cell>
          <cell r="M899" t="str">
            <v/>
          </cell>
          <cell r="N899" t="str">
            <v>H</v>
          </cell>
          <cell r="O899" t="str">
            <v>HA</v>
          </cell>
          <cell r="P899">
            <v>70</v>
          </cell>
        </row>
        <row r="900">
          <cell r="A900">
            <v>40080</v>
          </cell>
          <cell r="B900">
            <v>87</v>
          </cell>
          <cell r="C900" t="str">
            <v>Herrn</v>
          </cell>
          <cell r="D900" t="str">
            <v>Janz</v>
          </cell>
          <cell r="E900" t="str">
            <v>Hanspeter</v>
          </cell>
          <cell r="F900" t="str">
            <v>Janz Hanspeter</v>
          </cell>
          <cell r="G900" t="str">
            <v>Binningerstrasse 2</v>
          </cell>
          <cell r="H900">
            <v>4123</v>
          </cell>
          <cell r="I900" t="str">
            <v>ALLSCHWIL</v>
          </cell>
          <cell r="J900" t="str">
            <v>CH</v>
          </cell>
          <cell r="K900">
            <v>19360</v>
          </cell>
          <cell r="L900" t="str">
            <v>BS</v>
          </cell>
          <cell r="M900" t="str">
            <v/>
          </cell>
          <cell r="N900" t="str">
            <v>H</v>
          </cell>
          <cell r="O900" t="str">
            <v/>
          </cell>
          <cell r="P900">
            <v>77</v>
          </cell>
        </row>
        <row r="901">
          <cell r="A901">
            <v>40082</v>
          </cell>
          <cell r="B901">
            <v>69</v>
          </cell>
          <cell r="C901" t="str">
            <v>Herrn</v>
          </cell>
          <cell r="D901" t="str">
            <v>Kaufmann</v>
          </cell>
          <cell r="E901" t="str">
            <v>Andreas</v>
          </cell>
          <cell r="F901" t="str">
            <v>Kaufmann Andreas</v>
          </cell>
          <cell r="G901" t="str">
            <v>Schafmattweg 47</v>
          </cell>
          <cell r="H901">
            <v>4102</v>
          </cell>
          <cell r="I901" t="str">
            <v>Binnigen</v>
          </cell>
          <cell r="J901" t="str">
            <v>CH</v>
          </cell>
          <cell r="K901">
            <v>18800</v>
          </cell>
          <cell r="L901" t="str">
            <v>BS</v>
          </cell>
          <cell r="M901" t="str">
            <v/>
          </cell>
          <cell r="N901" t="str">
            <v>H</v>
          </cell>
          <cell r="O901" t="str">
            <v>HC</v>
          </cell>
          <cell r="P901">
            <v>89</v>
          </cell>
        </row>
        <row r="902">
          <cell r="A902">
            <v>40088</v>
          </cell>
          <cell r="B902">
            <v>17</v>
          </cell>
          <cell r="C902" t="str">
            <v>Herrn</v>
          </cell>
          <cell r="D902" t="str">
            <v>Küng</v>
          </cell>
          <cell r="E902" t="str">
            <v>Fritz</v>
          </cell>
          <cell r="F902" t="str">
            <v>Küng Fritz</v>
          </cell>
          <cell r="G902" t="str">
            <v>Dufourstrasse 50</v>
          </cell>
          <cell r="H902">
            <v>4052</v>
          </cell>
          <cell r="I902" t="str">
            <v>BASEL</v>
          </cell>
          <cell r="J902" t="str">
            <v>CH</v>
          </cell>
          <cell r="K902">
            <v>16803</v>
          </cell>
          <cell r="L902" t="str">
            <v>BS</v>
          </cell>
          <cell r="M902" t="str">
            <v/>
          </cell>
          <cell r="N902" t="str">
            <v>H</v>
          </cell>
          <cell r="O902" t="str">
            <v/>
          </cell>
          <cell r="P902">
            <v>70</v>
          </cell>
        </row>
        <row r="903">
          <cell r="A903">
            <v>40092</v>
          </cell>
          <cell r="B903">
            <v>98</v>
          </cell>
          <cell r="C903" t="str">
            <v>Herrn</v>
          </cell>
          <cell r="D903" t="str">
            <v>Lehmann</v>
          </cell>
          <cell r="E903" t="str">
            <v>Alfred</v>
          </cell>
          <cell r="F903" t="str">
            <v>Lehmann Alfred</v>
          </cell>
          <cell r="G903" t="str">
            <v>Hauptstrasse 72</v>
          </cell>
          <cell r="H903">
            <v>4127</v>
          </cell>
          <cell r="I903" t="str">
            <v>BIRSFELDEN</v>
          </cell>
          <cell r="J903" t="str">
            <v>CH</v>
          </cell>
          <cell r="K903">
            <v>19829</v>
          </cell>
          <cell r="L903" t="str">
            <v>BS</v>
          </cell>
          <cell r="M903" t="str">
            <v/>
          </cell>
          <cell r="N903" t="str">
            <v>H</v>
          </cell>
          <cell r="O903" t="str">
            <v/>
          </cell>
          <cell r="P903">
            <v>83</v>
          </cell>
        </row>
        <row r="904">
          <cell r="A904">
            <v>40094</v>
          </cell>
          <cell r="B904">
            <v>16</v>
          </cell>
          <cell r="C904" t="str">
            <v>Herrn</v>
          </cell>
          <cell r="D904" t="str">
            <v>Leuthard</v>
          </cell>
          <cell r="E904" t="str">
            <v>Hans-Peter</v>
          </cell>
          <cell r="F904" t="str">
            <v>Leuthard Hans-Peter</v>
          </cell>
          <cell r="G904" t="str">
            <v>Gellertpark 5</v>
          </cell>
          <cell r="H904">
            <v>4052</v>
          </cell>
          <cell r="I904" t="str">
            <v>BASEL</v>
          </cell>
          <cell r="J904" t="str">
            <v>CH</v>
          </cell>
          <cell r="K904">
            <v>12695</v>
          </cell>
          <cell r="L904" t="str">
            <v>BS</v>
          </cell>
          <cell r="M904" t="str">
            <v/>
          </cell>
          <cell r="N904" t="str">
            <v>H</v>
          </cell>
          <cell r="O904" t="str">
            <v/>
          </cell>
          <cell r="P904">
            <v>90</v>
          </cell>
        </row>
        <row r="905">
          <cell r="A905">
            <v>40095</v>
          </cell>
          <cell r="B905">
            <v>15</v>
          </cell>
          <cell r="C905" t="str">
            <v>Herrn</v>
          </cell>
          <cell r="D905" t="str">
            <v>Leuthard</v>
          </cell>
          <cell r="E905" t="str">
            <v>Roland</v>
          </cell>
          <cell r="F905" t="str">
            <v>Leuthard Roland</v>
          </cell>
          <cell r="G905" t="str">
            <v>Adlerstrasse 30</v>
          </cell>
          <cell r="H905">
            <v>4052</v>
          </cell>
          <cell r="I905" t="str">
            <v>BASEL</v>
          </cell>
          <cell r="J905" t="str">
            <v>CH</v>
          </cell>
          <cell r="K905">
            <v>19533</v>
          </cell>
          <cell r="L905" t="str">
            <v>BS</v>
          </cell>
          <cell r="M905" t="str">
            <v/>
          </cell>
          <cell r="N905" t="str">
            <v>H</v>
          </cell>
          <cell r="O905" t="str">
            <v/>
          </cell>
          <cell r="P905">
            <v>73</v>
          </cell>
        </row>
        <row r="906">
          <cell r="A906">
            <v>40097</v>
          </cell>
          <cell r="B906">
            <v>5604</v>
          </cell>
          <cell r="C906" t="str">
            <v>Frau</v>
          </cell>
          <cell r="D906" t="str">
            <v>Leuzinger</v>
          </cell>
          <cell r="E906" t="str">
            <v>Brigitte</v>
          </cell>
          <cell r="F906" t="str">
            <v>Leuzinger Brigitte</v>
          </cell>
          <cell r="G906" t="str">
            <v>Muesmattweg 108 A</v>
          </cell>
          <cell r="H906">
            <v>4123</v>
          </cell>
          <cell r="I906" t="str">
            <v>ALLSCHWIL</v>
          </cell>
          <cell r="J906" t="str">
            <v>CH</v>
          </cell>
          <cell r="K906">
            <v>21925</v>
          </cell>
          <cell r="L906" t="str">
            <v>BS</v>
          </cell>
          <cell r="M906" t="str">
            <v/>
          </cell>
          <cell r="N906" t="str">
            <v>D</v>
          </cell>
          <cell r="O906" t="str">
            <v/>
          </cell>
          <cell r="P906">
            <v>87</v>
          </cell>
        </row>
        <row r="907">
          <cell r="A907">
            <v>40098</v>
          </cell>
          <cell r="B907">
            <v>28</v>
          </cell>
          <cell r="C907" t="str">
            <v>Herrn</v>
          </cell>
          <cell r="D907" t="str">
            <v>Leyendecker</v>
          </cell>
          <cell r="E907" t="str">
            <v>Heinz</v>
          </cell>
          <cell r="F907" t="str">
            <v>Leyendecker Heinz</v>
          </cell>
          <cell r="G907" t="str">
            <v>Laufenstrasse 31</v>
          </cell>
          <cell r="H907">
            <v>4053</v>
          </cell>
          <cell r="I907" t="str">
            <v>BASEL</v>
          </cell>
          <cell r="J907" t="str">
            <v>CH</v>
          </cell>
          <cell r="K907">
            <v>16297</v>
          </cell>
          <cell r="L907" t="str">
            <v>BS</v>
          </cell>
          <cell r="M907" t="str">
            <v/>
          </cell>
          <cell r="N907" t="str">
            <v>H</v>
          </cell>
          <cell r="O907" t="str">
            <v/>
          </cell>
          <cell r="P907">
            <v>67</v>
          </cell>
        </row>
        <row r="908">
          <cell r="A908">
            <v>40100</v>
          </cell>
          <cell r="B908">
            <v>9</v>
          </cell>
          <cell r="C908" t="str">
            <v>Herrn</v>
          </cell>
          <cell r="D908" t="str">
            <v>Märki</v>
          </cell>
          <cell r="E908" t="str">
            <v>Hans</v>
          </cell>
          <cell r="F908" t="str">
            <v>Märki Hans</v>
          </cell>
          <cell r="G908" t="str">
            <v>Kasernenstrasse 34</v>
          </cell>
          <cell r="H908">
            <v>4058</v>
          </cell>
          <cell r="I908" t="str">
            <v>BASEL</v>
          </cell>
          <cell r="J908" t="str">
            <v>CH</v>
          </cell>
          <cell r="K908">
            <v>19892</v>
          </cell>
          <cell r="L908" t="str">
            <v>BS</v>
          </cell>
          <cell r="M908" t="str">
            <v/>
          </cell>
          <cell r="N908" t="str">
            <v>H</v>
          </cell>
          <cell r="O908" t="str">
            <v/>
          </cell>
          <cell r="P908">
            <v>71</v>
          </cell>
        </row>
        <row r="909">
          <cell r="A909">
            <v>40101</v>
          </cell>
          <cell r="B909">
            <v>14</v>
          </cell>
          <cell r="C909" t="str">
            <v>Herrn</v>
          </cell>
          <cell r="D909" t="str">
            <v>Maissen</v>
          </cell>
          <cell r="E909" t="str">
            <v>Jörg</v>
          </cell>
          <cell r="F909" t="str">
            <v>Maissen Jörg</v>
          </cell>
          <cell r="G909" t="str">
            <v>Nauenstrasse 43</v>
          </cell>
          <cell r="H909">
            <v>4052</v>
          </cell>
          <cell r="I909" t="str">
            <v>BASEL</v>
          </cell>
          <cell r="J909" t="str">
            <v>CH</v>
          </cell>
          <cell r="K909">
            <v>18629</v>
          </cell>
          <cell r="L909" t="str">
            <v>BS</v>
          </cell>
          <cell r="M909" t="str">
            <v/>
          </cell>
          <cell r="N909" t="str">
            <v>H</v>
          </cell>
          <cell r="O909" t="str">
            <v/>
          </cell>
          <cell r="P909">
            <v>89</v>
          </cell>
        </row>
        <row r="910">
          <cell r="A910">
            <v>40104</v>
          </cell>
          <cell r="B910">
            <v>91</v>
          </cell>
          <cell r="C910" t="str">
            <v>Herrn</v>
          </cell>
          <cell r="D910" t="str">
            <v>Mathis</v>
          </cell>
          <cell r="E910" t="str">
            <v>Urs</v>
          </cell>
          <cell r="F910" t="str">
            <v>Mathis Urs</v>
          </cell>
          <cell r="G910" t="str">
            <v>Rosenweg 9</v>
          </cell>
          <cell r="H910">
            <v>4123</v>
          </cell>
          <cell r="I910" t="str">
            <v>ALLSCHWIL</v>
          </cell>
          <cell r="J910" t="str">
            <v>CH</v>
          </cell>
          <cell r="K910">
            <v>17617</v>
          </cell>
          <cell r="L910" t="str">
            <v>BS</v>
          </cell>
          <cell r="M910" t="str">
            <v/>
          </cell>
          <cell r="N910" t="str">
            <v>H</v>
          </cell>
          <cell r="O910" t="str">
            <v/>
          </cell>
          <cell r="P910">
            <v>92</v>
          </cell>
        </row>
        <row r="911">
          <cell r="A911">
            <v>40107</v>
          </cell>
          <cell r="B911">
            <v>38</v>
          </cell>
          <cell r="C911" t="str">
            <v>Herrn</v>
          </cell>
          <cell r="D911" t="str">
            <v>Mühlethaler</v>
          </cell>
          <cell r="E911" t="str">
            <v>Peter</v>
          </cell>
          <cell r="F911" t="str">
            <v>Mühlethaler Peter</v>
          </cell>
          <cell r="G911" t="str">
            <v>In den Ziegelhöfen 147</v>
          </cell>
          <cell r="H911">
            <v>4054</v>
          </cell>
          <cell r="I911" t="str">
            <v>BASEL</v>
          </cell>
          <cell r="J911" t="str">
            <v>CH</v>
          </cell>
          <cell r="K911">
            <v>17855</v>
          </cell>
          <cell r="L911" t="str">
            <v>BS</v>
          </cell>
          <cell r="M911" t="str">
            <v/>
          </cell>
          <cell r="N911" t="str">
            <v>H</v>
          </cell>
          <cell r="O911" t="str">
            <v>HB</v>
          </cell>
          <cell r="P911">
            <v>75</v>
          </cell>
        </row>
        <row r="912">
          <cell r="A912">
            <v>40112</v>
          </cell>
          <cell r="B912">
            <v>5505</v>
          </cell>
          <cell r="C912" t="str">
            <v>Herrn</v>
          </cell>
          <cell r="D912" t="str">
            <v>Naef</v>
          </cell>
          <cell r="E912" t="str">
            <v>Markus</v>
          </cell>
          <cell r="F912" t="str">
            <v>Naef Markus</v>
          </cell>
          <cell r="G912" t="str">
            <v>Dornacherstrasse 235</v>
          </cell>
          <cell r="H912">
            <v>4053</v>
          </cell>
          <cell r="I912" t="str">
            <v>BASEL</v>
          </cell>
          <cell r="J912" t="str">
            <v>CH</v>
          </cell>
          <cell r="K912">
            <v>26205</v>
          </cell>
          <cell r="L912" t="str">
            <v>BS</v>
          </cell>
          <cell r="M912" t="str">
            <v/>
          </cell>
          <cell r="N912" t="str">
            <v>H</v>
          </cell>
          <cell r="O912" t="str">
            <v>HA</v>
          </cell>
          <cell r="P912">
            <v>88</v>
          </cell>
        </row>
        <row r="913">
          <cell r="A913">
            <v>40113</v>
          </cell>
          <cell r="B913">
            <v>4</v>
          </cell>
          <cell r="C913" t="str">
            <v>Herrn</v>
          </cell>
          <cell r="D913" t="str">
            <v>Nikolic</v>
          </cell>
          <cell r="E913" t="str">
            <v>Bozidar</v>
          </cell>
          <cell r="F913" t="str">
            <v>Nikolic Bozidar</v>
          </cell>
          <cell r="G913" t="str">
            <v>Dornacherstrasse 28</v>
          </cell>
          <cell r="H913">
            <v>4008</v>
          </cell>
          <cell r="I913" t="str">
            <v>BASEL</v>
          </cell>
          <cell r="J913" t="str">
            <v>YU</v>
          </cell>
          <cell r="K913">
            <v>22282</v>
          </cell>
          <cell r="L913" t="str">
            <v>BS</v>
          </cell>
          <cell r="M913" t="str">
            <v/>
          </cell>
          <cell r="N913" t="str">
            <v>H</v>
          </cell>
          <cell r="O913" t="str">
            <v/>
          </cell>
          <cell r="P913">
            <v>83</v>
          </cell>
        </row>
        <row r="914">
          <cell r="A914">
            <v>40115</v>
          </cell>
          <cell r="B914">
            <v>26</v>
          </cell>
          <cell r="C914" t="str">
            <v>Herrn</v>
          </cell>
          <cell r="D914" t="str">
            <v>Petronio</v>
          </cell>
          <cell r="E914" t="str">
            <v>Giuseppe</v>
          </cell>
          <cell r="F914" t="str">
            <v>Petronio Giuseppe</v>
          </cell>
          <cell r="G914" t="str">
            <v>Gundeldingerstrasse 431</v>
          </cell>
          <cell r="H914">
            <v>4053</v>
          </cell>
          <cell r="I914" t="str">
            <v>BASEL</v>
          </cell>
          <cell r="J914" t="str">
            <v>I</v>
          </cell>
          <cell r="K914">
            <v>17297</v>
          </cell>
          <cell r="L914" t="str">
            <v>BS</v>
          </cell>
          <cell r="M914" t="str">
            <v/>
          </cell>
          <cell r="N914" t="str">
            <v>H</v>
          </cell>
          <cell r="O914" t="str">
            <v/>
          </cell>
          <cell r="P914">
            <v>75</v>
          </cell>
        </row>
        <row r="915">
          <cell r="A915">
            <v>40116</v>
          </cell>
          <cell r="B915">
            <v>97</v>
          </cell>
          <cell r="C915" t="str">
            <v>Herrn</v>
          </cell>
          <cell r="D915" t="str">
            <v>Petta</v>
          </cell>
          <cell r="E915" t="str">
            <v>Luciano</v>
          </cell>
          <cell r="F915" t="str">
            <v>Petta Luciano</v>
          </cell>
          <cell r="G915" t="str">
            <v>Rheinparkstrasse 5/2</v>
          </cell>
          <cell r="H915">
            <v>4127</v>
          </cell>
          <cell r="I915" t="str">
            <v>BIRSFELDEN</v>
          </cell>
          <cell r="J915" t="str">
            <v>I</v>
          </cell>
          <cell r="K915">
            <v>13878</v>
          </cell>
          <cell r="L915" t="str">
            <v>BS</v>
          </cell>
          <cell r="M915" t="str">
            <v/>
          </cell>
          <cell r="N915" t="str">
            <v>H</v>
          </cell>
          <cell r="O915" t="str">
            <v>HC</v>
          </cell>
          <cell r="P915">
            <v>77</v>
          </cell>
        </row>
        <row r="916">
          <cell r="A916">
            <v>40117</v>
          </cell>
          <cell r="B916">
            <v>36</v>
          </cell>
          <cell r="C916" t="str">
            <v>Herrn</v>
          </cell>
          <cell r="D916" t="str">
            <v>Pfeifer</v>
          </cell>
          <cell r="E916" t="str">
            <v>Christian</v>
          </cell>
          <cell r="F916" t="str">
            <v>Pfeifer Christian</v>
          </cell>
          <cell r="G916" t="str">
            <v>Weiherhofstrasse 30</v>
          </cell>
          <cell r="H916">
            <v>4054</v>
          </cell>
          <cell r="I916" t="str">
            <v>BASEL</v>
          </cell>
          <cell r="J916" t="str">
            <v>CH</v>
          </cell>
          <cell r="K916">
            <v>24665</v>
          </cell>
          <cell r="L916" t="str">
            <v>BS</v>
          </cell>
          <cell r="M916" t="str">
            <v/>
          </cell>
          <cell r="N916" t="str">
            <v>H</v>
          </cell>
          <cell r="O916" t="str">
            <v>HA</v>
          </cell>
          <cell r="P916">
            <v>89</v>
          </cell>
        </row>
        <row r="917">
          <cell r="A917">
            <v>40119</v>
          </cell>
          <cell r="B917">
            <v>107</v>
          </cell>
          <cell r="C917" t="str">
            <v>Herrn</v>
          </cell>
          <cell r="D917" t="str">
            <v>Piccolotto</v>
          </cell>
          <cell r="E917" t="str">
            <v>René</v>
          </cell>
          <cell r="F917" t="str">
            <v>Piccolotto René</v>
          </cell>
          <cell r="G917" t="str">
            <v>Hochwaldstrasse 27</v>
          </cell>
          <cell r="H917">
            <v>4153</v>
          </cell>
          <cell r="I917" t="str">
            <v>REINACH</v>
          </cell>
          <cell r="J917" t="str">
            <v>CH</v>
          </cell>
          <cell r="K917">
            <v>20051</v>
          </cell>
          <cell r="L917" t="str">
            <v>BS</v>
          </cell>
          <cell r="M917" t="str">
            <v/>
          </cell>
          <cell r="N917" t="str">
            <v>H</v>
          </cell>
          <cell r="O917" t="str">
            <v/>
          </cell>
          <cell r="P917">
            <v>77</v>
          </cell>
        </row>
        <row r="918">
          <cell r="A918">
            <v>40121</v>
          </cell>
          <cell r="B918">
            <v>5627</v>
          </cell>
          <cell r="C918" t="str">
            <v>Herrn</v>
          </cell>
          <cell r="D918" t="str">
            <v>Rausell</v>
          </cell>
          <cell r="E918" t="str">
            <v>Marcus</v>
          </cell>
          <cell r="F918" t="str">
            <v>Rausell Marcus</v>
          </cell>
          <cell r="G918" t="str">
            <v>Horburgstrasse 41</v>
          </cell>
          <cell r="H918">
            <v>4057</v>
          </cell>
          <cell r="I918" t="str">
            <v>BASEL</v>
          </cell>
          <cell r="J918" t="str">
            <v>E</v>
          </cell>
          <cell r="K918">
            <v>27163</v>
          </cell>
          <cell r="L918" t="str">
            <v>BS</v>
          </cell>
          <cell r="M918" t="str">
            <v/>
          </cell>
          <cell r="N918" t="str">
            <v>H</v>
          </cell>
          <cell r="O918" t="str">
            <v>HC</v>
          </cell>
          <cell r="P918">
            <v>90</v>
          </cell>
        </row>
        <row r="919">
          <cell r="A919">
            <v>40122</v>
          </cell>
          <cell r="B919">
            <v>55</v>
          </cell>
          <cell r="C919" t="str">
            <v>Herrn</v>
          </cell>
          <cell r="D919" t="str">
            <v>Rausell</v>
          </cell>
          <cell r="E919" t="str">
            <v>Salvatore</v>
          </cell>
          <cell r="F919" t="str">
            <v>Rausell Salvatore</v>
          </cell>
          <cell r="G919" t="str">
            <v>Horburgstrasse 41</v>
          </cell>
          <cell r="H919">
            <v>4057</v>
          </cell>
          <cell r="I919" t="str">
            <v>BASEL</v>
          </cell>
          <cell r="J919" t="str">
            <v>E</v>
          </cell>
          <cell r="K919">
            <v>14619</v>
          </cell>
          <cell r="L919" t="str">
            <v>BS</v>
          </cell>
          <cell r="M919" t="str">
            <v/>
          </cell>
          <cell r="N919" t="str">
            <v>H</v>
          </cell>
          <cell r="O919" t="str">
            <v>HC</v>
          </cell>
          <cell r="P919">
            <v>80</v>
          </cell>
        </row>
        <row r="920">
          <cell r="A920">
            <v>40126</v>
          </cell>
          <cell r="B920">
            <v>5634</v>
          </cell>
          <cell r="C920" t="str">
            <v>Herrn</v>
          </cell>
          <cell r="D920" t="str">
            <v>Ruf</v>
          </cell>
          <cell r="E920" t="str">
            <v>Christian</v>
          </cell>
          <cell r="F920" t="str">
            <v>Ruf Christian</v>
          </cell>
          <cell r="G920" t="str">
            <v>Lindenstrasse 28</v>
          </cell>
          <cell r="H920">
            <v>4123</v>
          </cell>
          <cell r="I920" t="str">
            <v>ALLSCHWIL</v>
          </cell>
          <cell r="J920" t="str">
            <v>CH</v>
          </cell>
          <cell r="K920">
            <v>27573</v>
          </cell>
          <cell r="L920" t="str">
            <v>BS</v>
          </cell>
          <cell r="M920" t="str">
            <v/>
          </cell>
          <cell r="N920" t="str">
            <v>H</v>
          </cell>
          <cell r="O920" t="str">
            <v/>
          </cell>
          <cell r="P920">
            <v>89</v>
          </cell>
        </row>
        <row r="921">
          <cell r="A921">
            <v>40127</v>
          </cell>
          <cell r="B921">
            <v>85</v>
          </cell>
          <cell r="C921" t="str">
            <v>Frau</v>
          </cell>
          <cell r="D921" t="str">
            <v>Mathis</v>
          </cell>
          <cell r="E921" t="str">
            <v>Susanne</v>
          </cell>
          <cell r="F921" t="str">
            <v>Mathis Susanne</v>
          </cell>
          <cell r="G921" t="str">
            <v>Rosenweg 9</v>
          </cell>
          <cell r="H921">
            <v>4123</v>
          </cell>
          <cell r="I921" t="str">
            <v>ALLSCHWIL</v>
          </cell>
          <cell r="J921" t="str">
            <v>CH</v>
          </cell>
          <cell r="K921">
            <v>16978</v>
          </cell>
          <cell r="L921" t="str">
            <v>BS</v>
          </cell>
          <cell r="M921" t="str">
            <v/>
          </cell>
          <cell r="N921" t="str">
            <v>D</v>
          </cell>
          <cell r="O921" t="str">
            <v/>
          </cell>
          <cell r="P921">
            <v>74</v>
          </cell>
        </row>
        <row r="922">
          <cell r="A922">
            <v>40128</v>
          </cell>
          <cell r="B922">
            <v>73</v>
          </cell>
          <cell r="C922" t="str">
            <v>Herrn</v>
          </cell>
          <cell r="D922" t="str">
            <v>Ryser</v>
          </cell>
          <cell r="E922" t="str">
            <v>Ruedi</v>
          </cell>
          <cell r="F922" t="str">
            <v>Ryser Ruedi</v>
          </cell>
          <cell r="G922" t="str">
            <v>Starenstrasse 23</v>
          </cell>
          <cell r="H922">
            <v>4106</v>
          </cell>
          <cell r="I922" t="str">
            <v>THERWIL</v>
          </cell>
          <cell r="J922" t="str">
            <v>CH</v>
          </cell>
          <cell r="K922">
            <v>17019</v>
          </cell>
          <cell r="L922" t="str">
            <v>BS</v>
          </cell>
          <cell r="M922" t="str">
            <v/>
          </cell>
          <cell r="N922" t="str">
            <v>H</v>
          </cell>
          <cell r="O922" t="str">
            <v/>
          </cell>
          <cell r="P922">
            <v>75</v>
          </cell>
        </row>
        <row r="923">
          <cell r="A923">
            <v>40129</v>
          </cell>
          <cell r="B923">
            <v>40129</v>
          </cell>
          <cell r="C923" t="str">
            <v>Frau</v>
          </cell>
          <cell r="D923" t="str">
            <v>Sägesser</v>
          </cell>
          <cell r="E923" t="str">
            <v>Mona</v>
          </cell>
          <cell r="F923" t="str">
            <v>Sägesser Mona</v>
          </cell>
          <cell r="G923" t="str">
            <v>Hochstrasse 39</v>
          </cell>
          <cell r="H923">
            <v>4053</v>
          </cell>
          <cell r="I923" t="str">
            <v>BASEL</v>
          </cell>
          <cell r="J923" t="str">
            <v>CH</v>
          </cell>
          <cell r="K923">
            <v>23117</v>
          </cell>
          <cell r="L923" t="str">
            <v>BS</v>
          </cell>
          <cell r="M923" t="str">
            <v/>
          </cell>
          <cell r="N923" t="str">
            <v>D</v>
          </cell>
          <cell r="O923" t="str">
            <v/>
          </cell>
          <cell r="P923">
            <v>81</v>
          </cell>
        </row>
        <row r="924">
          <cell r="A924">
            <v>40136</v>
          </cell>
          <cell r="B924">
            <v>84</v>
          </cell>
          <cell r="C924" t="str">
            <v>Herrn</v>
          </cell>
          <cell r="D924" t="str">
            <v>Schneider</v>
          </cell>
          <cell r="E924" t="str">
            <v>Beat</v>
          </cell>
          <cell r="F924" t="str">
            <v>Schneider Beat</v>
          </cell>
          <cell r="G924" t="str">
            <v>Dürrenmattweg 2</v>
          </cell>
          <cell r="H924">
            <v>4123</v>
          </cell>
          <cell r="I924" t="str">
            <v>ALLSCHWIL</v>
          </cell>
          <cell r="J924" t="str">
            <v>CH</v>
          </cell>
          <cell r="K924">
            <v>14903</v>
          </cell>
          <cell r="L924" t="str">
            <v>BS</v>
          </cell>
          <cell r="M924" t="str">
            <v/>
          </cell>
          <cell r="N924" t="str">
            <v>H</v>
          </cell>
          <cell r="O924" t="str">
            <v>HB</v>
          </cell>
          <cell r="P924">
            <v>66</v>
          </cell>
        </row>
        <row r="925">
          <cell r="A925">
            <v>40139</v>
          </cell>
          <cell r="B925">
            <v>83</v>
          </cell>
          <cell r="C925" t="str">
            <v>Frau</v>
          </cell>
          <cell r="D925" t="str">
            <v>Schwarz</v>
          </cell>
          <cell r="E925" t="str">
            <v>Evelyne</v>
          </cell>
          <cell r="F925" t="str">
            <v>Schwarz Evelyne</v>
          </cell>
          <cell r="G925" t="str">
            <v>Birkenstrasse 1</v>
          </cell>
          <cell r="H925">
            <v>4123</v>
          </cell>
          <cell r="I925" t="str">
            <v>ALLSCHWIL</v>
          </cell>
          <cell r="J925" t="str">
            <v>CH</v>
          </cell>
          <cell r="K925">
            <v>20723</v>
          </cell>
          <cell r="L925" t="str">
            <v>BS</v>
          </cell>
          <cell r="M925" t="str">
            <v/>
          </cell>
          <cell r="N925" t="str">
            <v>D</v>
          </cell>
          <cell r="O925" t="str">
            <v/>
          </cell>
          <cell r="P925">
            <v>73</v>
          </cell>
        </row>
        <row r="926">
          <cell r="A926">
            <v>40140</v>
          </cell>
          <cell r="B926">
            <v>95</v>
          </cell>
          <cell r="C926" t="str">
            <v>Herrn</v>
          </cell>
          <cell r="D926" t="str">
            <v>Stahel</v>
          </cell>
          <cell r="E926" t="str">
            <v>Karl-Heinz</v>
          </cell>
          <cell r="F926" t="str">
            <v>Stahel Karl-Heinz</v>
          </cell>
          <cell r="G926" t="str">
            <v>Birsfelderstrasse 53</v>
          </cell>
          <cell r="H926">
            <v>4132</v>
          </cell>
          <cell r="I926" t="str">
            <v>MUTTENZ</v>
          </cell>
          <cell r="J926" t="str">
            <v>CH</v>
          </cell>
          <cell r="K926">
            <v>18643</v>
          </cell>
          <cell r="L926" t="str">
            <v>BS</v>
          </cell>
          <cell r="M926" t="str">
            <v/>
          </cell>
          <cell r="N926" t="str">
            <v>H</v>
          </cell>
          <cell r="O926" t="str">
            <v/>
          </cell>
          <cell r="P926">
            <v>77</v>
          </cell>
        </row>
        <row r="927">
          <cell r="A927">
            <v>40142</v>
          </cell>
          <cell r="B927">
            <v>113</v>
          </cell>
          <cell r="C927" t="str">
            <v>Herrn</v>
          </cell>
          <cell r="D927" t="str">
            <v>Stamm</v>
          </cell>
          <cell r="E927" t="str">
            <v>Erich</v>
          </cell>
          <cell r="F927" t="str">
            <v>Stamm Erich</v>
          </cell>
          <cell r="G927" t="str">
            <v>Hohenrainring 13</v>
          </cell>
          <cell r="H927">
            <v>4133</v>
          </cell>
          <cell r="I927" t="str">
            <v>PRATTELN</v>
          </cell>
          <cell r="J927" t="str">
            <v>CH</v>
          </cell>
          <cell r="K927">
            <v>15393</v>
          </cell>
          <cell r="L927" t="str">
            <v>BS</v>
          </cell>
          <cell r="M927" t="str">
            <v/>
          </cell>
          <cell r="N927" t="str">
            <v>H</v>
          </cell>
          <cell r="O927" t="str">
            <v>HB</v>
          </cell>
          <cell r="P927">
            <v>77</v>
          </cell>
        </row>
        <row r="928">
          <cell r="A928">
            <v>40143</v>
          </cell>
          <cell r="B928">
            <v>7</v>
          </cell>
          <cell r="C928" t="str">
            <v>Herrn</v>
          </cell>
          <cell r="D928" t="str">
            <v>Steiner</v>
          </cell>
          <cell r="E928" t="str">
            <v>Nordfrid</v>
          </cell>
          <cell r="F928" t="str">
            <v>Steiner Nordfrid</v>
          </cell>
          <cell r="G928" t="str">
            <v>Holbeinstrasse 88</v>
          </cell>
          <cell r="H928">
            <v>4051</v>
          </cell>
          <cell r="I928" t="str">
            <v>BASEL</v>
          </cell>
          <cell r="J928" t="str">
            <v>A</v>
          </cell>
          <cell r="K928">
            <v>15827</v>
          </cell>
          <cell r="L928" t="str">
            <v>BS</v>
          </cell>
          <cell r="M928" t="str">
            <v/>
          </cell>
          <cell r="N928" t="str">
            <v>H</v>
          </cell>
          <cell r="O928" t="str">
            <v>HB</v>
          </cell>
          <cell r="P928">
            <v>70</v>
          </cell>
        </row>
        <row r="929">
          <cell r="A929">
            <v>40146</v>
          </cell>
          <cell r="B929">
            <v>40146</v>
          </cell>
          <cell r="C929" t="str">
            <v>Herrn</v>
          </cell>
          <cell r="D929" t="str">
            <v>Stoll</v>
          </cell>
          <cell r="E929" t="str">
            <v>Robert</v>
          </cell>
          <cell r="F929" t="str">
            <v>Stoll Robert</v>
          </cell>
          <cell r="G929" t="str">
            <v>Unterm Stallen 10</v>
          </cell>
          <cell r="H929">
            <v>4104</v>
          </cell>
          <cell r="I929" t="str">
            <v>OBERWIL  BL</v>
          </cell>
          <cell r="J929" t="str">
            <v>CH</v>
          </cell>
          <cell r="K929">
            <v>19281</v>
          </cell>
          <cell r="L929" t="str">
            <v>BS</v>
          </cell>
          <cell r="M929" t="str">
            <v/>
          </cell>
          <cell r="N929" t="str">
            <v>H</v>
          </cell>
          <cell r="O929" t="str">
            <v/>
          </cell>
          <cell r="P929">
            <v>92</v>
          </cell>
        </row>
        <row r="930">
          <cell r="A930">
            <v>40147</v>
          </cell>
          <cell r="B930">
            <v>67</v>
          </cell>
          <cell r="C930" t="str">
            <v>Herrn</v>
          </cell>
          <cell r="D930" t="str">
            <v>Stolzenberg</v>
          </cell>
          <cell r="E930" t="str">
            <v>Norbert</v>
          </cell>
          <cell r="F930" t="str">
            <v>Stolzenberg Norbert</v>
          </cell>
          <cell r="G930" t="str">
            <v>Hauptstrasse 4</v>
          </cell>
          <cell r="H930">
            <v>4102</v>
          </cell>
          <cell r="I930" t="str">
            <v>BINNINGEN</v>
          </cell>
          <cell r="J930" t="str">
            <v>CH</v>
          </cell>
          <cell r="K930">
            <v>16755</v>
          </cell>
          <cell r="L930" t="str">
            <v>BS</v>
          </cell>
          <cell r="M930" t="str">
            <v/>
          </cell>
          <cell r="N930" t="str">
            <v>H</v>
          </cell>
          <cell r="O930" t="str">
            <v/>
          </cell>
          <cell r="P930">
            <v>89</v>
          </cell>
        </row>
        <row r="931">
          <cell r="A931">
            <v>40151</v>
          </cell>
          <cell r="B931">
            <v>106</v>
          </cell>
          <cell r="C931" t="str">
            <v>Herrn</v>
          </cell>
          <cell r="D931" t="str">
            <v>Sutter</v>
          </cell>
          <cell r="E931" t="str">
            <v>Hanspeter</v>
          </cell>
          <cell r="F931" t="str">
            <v>Sutter Hanspeter</v>
          </cell>
          <cell r="G931" t="str">
            <v>Schaulistrasse 4</v>
          </cell>
          <cell r="H931">
            <v>4142</v>
          </cell>
          <cell r="I931" t="str">
            <v>MÜNCHENSTEIN</v>
          </cell>
          <cell r="J931" t="str">
            <v>CH</v>
          </cell>
          <cell r="K931">
            <v>15707</v>
          </cell>
          <cell r="L931" t="str">
            <v>BS</v>
          </cell>
          <cell r="M931" t="str">
            <v/>
          </cell>
          <cell r="N931" t="str">
            <v>H</v>
          </cell>
          <cell r="O931" t="str">
            <v/>
          </cell>
          <cell r="P931">
            <v>75</v>
          </cell>
        </row>
        <row r="932">
          <cell r="A932">
            <v>40154</v>
          </cell>
          <cell r="B932">
            <v>40154</v>
          </cell>
          <cell r="C932" t="str">
            <v>Herrn</v>
          </cell>
          <cell r="D932" t="str">
            <v>Tröhler</v>
          </cell>
          <cell r="E932" t="str">
            <v>Peter</v>
          </cell>
          <cell r="F932" t="str">
            <v>Tröhler Peter</v>
          </cell>
          <cell r="G932" t="str">
            <v>Schemelstrasse 22</v>
          </cell>
          <cell r="H932">
            <v>4106</v>
          </cell>
          <cell r="I932" t="str">
            <v>THERWIL</v>
          </cell>
          <cell r="J932" t="str">
            <v>CH</v>
          </cell>
          <cell r="K932">
            <v>23393</v>
          </cell>
          <cell r="L932" t="str">
            <v>BS</v>
          </cell>
          <cell r="M932" t="str">
            <v/>
          </cell>
          <cell r="N932" t="str">
            <v>H</v>
          </cell>
          <cell r="O932" t="str">
            <v>HC</v>
          </cell>
          <cell r="P932">
            <v>85</v>
          </cell>
        </row>
        <row r="933">
          <cell r="A933">
            <v>40155</v>
          </cell>
          <cell r="B933">
            <v>21</v>
          </cell>
          <cell r="C933" t="str">
            <v>Herrn</v>
          </cell>
          <cell r="D933" t="str">
            <v>Thüring</v>
          </cell>
          <cell r="E933" t="str">
            <v>Guido</v>
          </cell>
          <cell r="F933" t="str">
            <v>Thüring Guido</v>
          </cell>
          <cell r="G933" t="str">
            <v>Dachsfelderstrasse 18</v>
          </cell>
          <cell r="H933">
            <v>4053</v>
          </cell>
          <cell r="I933" t="str">
            <v>BASEL</v>
          </cell>
          <cell r="J933" t="str">
            <v>CH</v>
          </cell>
          <cell r="K933">
            <v>13353</v>
          </cell>
          <cell r="L933" t="str">
            <v>BS</v>
          </cell>
          <cell r="M933" t="str">
            <v/>
          </cell>
          <cell r="N933" t="str">
            <v>H</v>
          </cell>
          <cell r="O933" t="str">
            <v/>
          </cell>
          <cell r="P933">
            <v>67</v>
          </cell>
        </row>
        <row r="934">
          <cell r="A934">
            <v>40157</v>
          </cell>
          <cell r="B934">
            <v>44</v>
          </cell>
          <cell r="C934" t="str">
            <v>Herrn</v>
          </cell>
          <cell r="D934" t="str">
            <v>Uesawa</v>
          </cell>
          <cell r="E934" t="str">
            <v>Haruo</v>
          </cell>
          <cell r="F934" t="str">
            <v>Uesawa Haruo</v>
          </cell>
          <cell r="G934" t="str">
            <v>Nonnenweg 15</v>
          </cell>
          <cell r="H934">
            <v>4055</v>
          </cell>
          <cell r="I934" t="str">
            <v>BASEL</v>
          </cell>
          <cell r="J934" t="str">
            <v>J</v>
          </cell>
          <cell r="K934">
            <v>19146</v>
          </cell>
          <cell r="L934" t="str">
            <v>BS</v>
          </cell>
          <cell r="M934" t="str">
            <v/>
          </cell>
          <cell r="N934" t="str">
            <v>H</v>
          </cell>
          <cell r="O934" t="str">
            <v/>
          </cell>
          <cell r="P934">
            <v>89</v>
          </cell>
        </row>
        <row r="935">
          <cell r="A935">
            <v>40158</v>
          </cell>
          <cell r="B935">
            <v>43</v>
          </cell>
          <cell r="C935" t="str">
            <v>Herrn</v>
          </cell>
          <cell r="D935" t="str">
            <v>Ulmann</v>
          </cell>
          <cell r="E935" t="str">
            <v>Robert</v>
          </cell>
          <cell r="F935" t="str">
            <v>Ulmann Robert</v>
          </cell>
          <cell r="G935" t="str">
            <v>Muespacherstrasse 40</v>
          </cell>
          <cell r="H935">
            <v>4055</v>
          </cell>
          <cell r="I935" t="str">
            <v>BASEL</v>
          </cell>
          <cell r="J935" t="str">
            <v>CH</v>
          </cell>
          <cell r="K935">
            <v>18545</v>
          </cell>
          <cell r="L935" t="str">
            <v>BS</v>
          </cell>
          <cell r="M935" t="str">
            <v/>
          </cell>
          <cell r="N935" t="str">
            <v>H</v>
          </cell>
          <cell r="O935" t="str">
            <v/>
          </cell>
          <cell r="P935">
            <v>86</v>
          </cell>
        </row>
        <row r="936">
          <cell r="A936">
            <v>40159</v>
          </cell>
          <cell r="B936">
            <v>1002</v>
          </cell>
          <cell r="C936" t="str">
            <v>Herrn</v>
          </cell>
          <cell r="D936" t="str">
            <v>Vario</v>
          </cell>
          <cell r="E936" t="str">
            <v>Antonio</v>
          </cell>
          <cell r="F936" t="str">
            <v>Vario Antonio</v>
          </cell>
          <cell r="G936" t="str">
            <v>Theodor-Heuss-Strasse 49</v>
          </cell>
          <cell r="H936" t="str">
            <v>D-79539</v>
          </cell>
          <cell r="I936" t="str">
            <v>LÖRRACH</v>
          </cell>
          <cell r="J936" t="str">
            <v>I</v>
          </cell>
          <cell r="K936">
            <v>19715</v>
          </cell>
          <cell r="L936" t="str">
            <v>BS</v>
          </cell>
          <cell r="M936" t="str">
            <v/>
          </cell>
          <cell r="N936" t="str">
            <v>H</v>
          </cell>
          <cell r="O936" t="str">
            <v/>
          </cell>
          <cell r="P936">
            <v>91</v>
          </cell>
        </row>
        <row r="937">
          <cell r="A937">
            <v>40162</v>
          </cell>
          <cell r="B937">
            <v>5519</v>
          </cell>
          <cell r="C937" t="str">
            <v>Herrn</v>
          </cell>
          <cell r="D937" t="str">
            <v>Wanner</v>
          </cell>
          <cell r="E937" t="str">
            <v>Claude</v>
          </cell>
          <cell r="F937" t="str">
            <v>Wanner Claude</v>
          </cell>
          <cell r="G937" t="str">
            <v>Rue de Hesinque 4</v>
          </cell>
          <cell r="H937" t="str">
            <v>F-68220</v>
          </cell>
          <cell r="I937" t="str">
            <v>WETZWILLER</v>
          </cell>
          <cell r="J937" t="str">
            <v>F</v>
          </cell>
          <cell r="K937">
            <v>16438</v>
          </cell>
          <cell r="L937" t="str">
            <v>BS</v>
          </cell>
          <cell r="M937" t="str">
            <v/>
          </cell>
          <cell r="N937" t="str">
            <v>H</v>
          </cell>
          <cell r="O937" t="str">
            <v/>
          </cell>
          <cell r="P937">
            <v>78</v>
          </cell>
        </row>
        <row r="938">
          <cell r="A938">
            <v>40163</v>
          </cell>
          <cell r="B938">
            <v>112</v>
          </cell>
          <cell r="C938" t="str">
            <v>Herrn</v>
          </cell>
          <cell r="D938" t="str">
            <v>Weinhart</v>
          </cell>
          <cell r="E938" t="str">
            <v>Andy</v>
          </cell>
          <cell r="F938" t="str">
            <v>Weinhart Andy</v>
          </cell>
          <cell r="G938" t="str">
            <v>Graham-Bell Strasse 12</v>
          </cell>
          <cell r="H938">
            <v>4153</v>
          </cell>
          <cell r="I938" t="str">
            <v>Reinach</v>
          </cell>
          <cell r="J938" t="str">
            <v>CH</v>
          </cell>
          <cell r="K938">
            <v>20887</v>
          </cell>
          <cell r="L938" t="str">
            <v>BS</v>
          </cell>
          <cell r="M938" t="str">
            <v/>
          </cell>
          <cell r="N938" t="str">
            <v>H</v>
          </cell>
          <cell r="O938" t="str">
            <v>HB</v>
          </cell>
          <cell r="P938">
            <v>83</v>
          </cell>
        </row>
        <row r="939">
          <cell r="A939">
            <v>40165</v>
          </cell>
          <cell r="B939">
            <v>5508</v>
          </cell>
          <cell r="C939" t="str">
            <v>Frau</v>
          </cell>
          <cell r="D939" t="str">
            <v>Werner</v>
          </cell>
          <cell r="E939" t="str">
            <v>Esther</v>
          </cell>
          <cell r="F939" t="str">
            <v>Werner Esther</v>
          </cell>
          <cell r="G939" t="str">
            <v>Schafmattweg 47</v>
          </cell>
          <cell r="H939">
            <v>4102</v>
          </cell>
          <cell r="I939" t="str">
            <v>BINNINGEN</v>
          </cell>
          <cell r="J939" t="str">
            <v>CH</v>
          </cell>
          <cell r="K939">
            <v>21112</v>
          </cell>
          <cell r="L939" t="str">
            <v>BS</v>
          </cell>
          <cell r="M939" t="str">
            <v/>
          </cell>
          <cell r="N939" t="str">
            <v>D</v>
          </cell>
          <cell r="O939" t="str">
            <v/>
          </cell>
          <cell r="P939">
            <v>73</v>
          </cell>
        </row>
        <row r="940">
          <cell r="A940">
            <v>40169</v>
          </cell>
          <cell r="B940">
            <v>126</v>
          </cell>
          <cell r="C940" t="str">
            <v>Herrn</v>
          </cell>
          <cell r="D940" t="str">
            <v>Zimmermann</v>
          </cell>
          <cell r="E940" t="str">
            <v>Ulrich</v>
          </cell>
          <cell r="F940" t="str">
            <v>Zimmermann Ulrich</v>
          </cell>
          <cell r="G940" t="str">
            <v>Liestalerstrasse 38</v>
          </cell>
          <cell r="H940">
            <v>4411</v>
          </cell>
          <cell r="I940" t="str">
            <v>SELTISBERG</v>
          </cell>
          <cell r="J940" t="str">
            <v>CH</v>
          </cell>
          <cell r="K940">
            <v>16438</v>
          </cell>
          <cell r="L940" t="str">
            <v>BS</v>
          </cell>
          <cell r="M940" t="str">
            <v/>
          </cell>
          <cell r="N940" t="str">
            <v>H</v>
          </cell>
          <cell r="O940" t="str">
            <v/>
          </cell>
          <cell r="P940">
            <v>85</v>
          </cell>
        </row>
        <row r="941">
          <cell r="A941">
            <v>40172</v>
          </cell>
          <cell r="B941">
            <v>40172</v>
          </cell>
          <cell r="C941" t="str">
            <v>Frau</v>
          </cell>
          <cell r="D941" t="str">
            <v>Abegglen</v>
          </cell>
          <cell r="E941" t="str">
            <v>Conny</v>
          </cell>
          <cell r="F941" t="str">
            <v>Abegglen Conny</v>
          </cell>
          <cell r="G941" t="str">
            <v>Güterstasse 89 / Postfach</v>
          </cell>
          <cell r="H941">
            <v>4018</v>
          </cell>
          <cell r="I941" t="str">
            <v>BASEL</v>
          </cell>
          <cell r="J941" t="str">
            <v>CH</v>
          </cell>
          <cell r="K941">
            <v>20759</v>
          </cell>
          <cell r="L941" t="str">
            <v>BS</v>
          </cell>
          <cell r="M941" t="str">
            <v/>
          </cell>
          <cell r="N941" t="str">
            <v>D</v>
          </cell>
          <cell r="O941" t="str">
            <v>DB</v>
          </cell>
          <cell r="P941">
            <v>92</v>
          </cell>
        </row>
        <row r="942">
          <cell r="A942">
            <v>40173</v>
          </cell>
          <cell r="B942">
            <v>111</v>
          </cell>
          <cell r="C942" t="str">
            <v>Herrn</v>
          </cell>
          <cell r="D942" t="str">
            <v>Angioletti</v>
          </cell>
          <cell r="E942" t="str">
            <v>Michele</v>
          </cell>
          <cell r="F942" t="str">
            <v>Angioletti Michele</v>
          </cell>
          <cell r="G942" t="str">
            <v>Sternenhofweg 4</v>
          </cell>
          <cell r="H942">
            <v>4147</v>
          </cell>
          <cell r="I942" t="str">
            <v>AESCH</v>
          </cell>
          <cell r="J942" t="str">
            <v>I</v>
          </cell>
          <cell r="K942">
            <v>17990</v>
          </cell>
          <cell r="L942" t="str">
            <v>BS</v>
          </cell>
          <cell r="M942" t="str">
            <v/>
          </cell>
          <cell r="N942" t="str">
            <v>H</v>
          </cell>
          <cell r="O942" t="str">
            <v>HA</v>
          </cell>
          <cell r="P942">
            <v>92</v>
          </cell>
        </row>
        <row r="943">
          <cell r="A943">
            <v>40176</v>
          </cell>
          <cell r="B943">
            <v>5507</v>
          </cell>
          <cell r="C943" t="str">
            <v>Frau</v>
          </cell>
          <cell r="D943" t="str">
            <v>Sulis</v>
          </cell>
          <cell r="E943" t="str">
            <v>Loredana</v>
          </cell>
          <cell r="F943" t="str">
            <v>Sulis Loredana</v>
          </cell>
          <cell r="G943" t="str">
            <v>Laufenstrasse 25</v>
          </cell>
          <cell r="H943">
            <v>4053</v>
          </cell>
          <cell r="I943" t="str">
            <v>BASEL</v>
          </cell>
          <cell r="J943" t="str">
            <v>I</v>
          </cell>
          <cell r="K943">
            <v>25026</v>
          </cell>
          <cell r="L943" t="str">
            <v>BS</v>
          </cell>
          <cell r="M943" t="str">
            <v/>
          </cell>
          <cell r="N943" t="str">
            <v>D</v>
          </cell>
          <cell r="O943" t="str">
            <v>DB</v>
          </cell>
          <cell r="P943">
            <v>93</v>
          </cell>
        </row>
        <row r="944">
          <cell r="A944">
            <v>40181</v>
          </cell>
          <cell r="B944">
            <v>72</v>
          </cell>
          <cell r="C944" t="str">
            <v>Herrn</v>
          </cell>
          <cell r="D944" t="str">
            <v>Binggeli</v>
          </cell>
          <cell r="E944" t="str">
            <v>Daniel</v>
          </cell>
          <cell r="F944" t="str">
            <v>Binggeli Daniel</v>
          </cell>
          <cell r="G944" t="str">
            <v>Bahnhofstrasse 9</v>
          </cell>
          <cell r="H944">
            <v>4106</v>
          </cell>
          <cell r="I944" t="str">
            <v>THERWIL</v>
          </cell>
          <cell r="J944" t="str">
            <v>CH</v>
          </cell>
          <cell r="K944">
            <v>23664</v>
          </cell>
          <cell r="L944" t="str">
            <v>BS</v>
          </cell>
          <cell r="M944" t="str">
            <v/>
          </cell>
          <cell r="N944" t="str">
            <v>H</v>
          </cell>
          <cell r="O944" t="str">
            <v>HB</v>
          </cell>
          <cell r="P944">
            <v>92</v>
          </cell>
        </row>
        <row r="945">
          <cell r="A945">
            <v>40182</v>
          </cell>
          <cell r="B945">
            <v>40182</v>
          </cell>
          <cell r="C945" t="str">
            <v>Frau</v>
          </cell>
          <cell r="D945" t="str">
            <v>Nebiker</v>
          </cell>
          <cell r="E945" t="str">
            <v>Nicole</v>
          </cell>
          <cell r="F945" t="str">
            <v>Nebiker Nicole</v>
          </cell>
          <cell r="G945" t="str">
            <v>Muttenzerstrasse 21</v>
          </cell>
          <cell r="H945">
            <v>4133</v>
          </cell>
          <cell r="I945" t="str">
            <v>PRATTELN</v>
          </cell>
          <cell r="J945" t="str">
            <v>CH</v>
          </cell>
          <cell r="K945">
            <v>28405</v>
          </cell>
          <cell r="L945" t="str">
            <v>BS</v>
          </cell>
          <cell r="M945" t="str">
            <v>J</v>
          </cell>
          <cell r="N945" t="str">
            <v>D</v>
          </cell>
          <cell r="O945" t="str">
            <v>DB</v>
          </cell>
          <cell r="P945">
            <v>92</v>
          </cell>
        </row>
        <row r="946">
          <cell r="A946">
            <v>40183</v>
          </cell>
          <cell r="B946">
            <v>29</v>
          </cell>
          <cell r="C946" t="str">
            <v>Herrn</v>
          </cell>
          <cell r="D946" t="str">
            <v>Kaufmann</v>
          </cell>
          <cell r="E946" t="str">
            <v>Urs</v>
          </cell>
          <cell r="F946" t="str">
            <v>Kaufmann Urs</v>
          </cell>
          <cell r="G946" t="str">
            <v>Steinbühlallee 183</v>
          </cell>
          <cell r="H946">
            <v>4054</v>
          </cell>
          <cell r="I946" t="str">
            <v>BASEL</v>
          </cell>
          <cell r="J946" t="str">
            <v>CH</v>
          </cell>
          <cell r="K946">
            <v>23483</v>
          </cell>
          <cell r="L946" t="str">
            <v>BS</v>
          </cell>
          <cell r="M946" t="str">
            <v/>
          </cell>
          <cell r="N946" t="str">
            <v>H</v>
          </cell>
          <cell r="O946" t="str">
            <v>HB</v>
          </cell>
          <cell r="P946">
            <v>92</v>
          </cell>
        </row>
        <row r="947">
          <cell r="A947">
            <v>40187</v>
          </cell>
          <cell r="B947">
            <v>5557</v>
          </cell>
          <cell r="C947" t="str">
            <v>Herrn</v>
          </cell>
          <cell r="D947" t="str">
            <v>Doppler</v>
          </cell>
          <cell r="E947" t="str">
            <v>Philippe</v>
          </cell>
          <cell r="F947" t="str">
            <v>Doppler Philippe</v>
          </cell>
          <cell r="G947" t="str">
            <v>Wartenbergstrasse 49</v>
          </cell>
          <cell r="H947">
            <v>4133</v>
          </cell>
          <cell r="I947" t="str">
            <v>Pratteln</v>
          </cell>
          <cell r="J947" t="str">
            <v>CH</v>
          </cell>
          <cell r="K947">
            <v>28601</v>
          </cell>
          <cell r="L947" t="str">
            <v>BS</v>
          </cell>
          <cell r="M947" t="str">
            <v>J</v>
          </cell>
          <cell r="N947" t="str">
            <v>H</v>
          </cell>
          <cell r="O947" t="str">
            <v>HA</v>
          </cell>
          <cell r="P947">
            <v>93</v>
          </cell>
        </row>
        <row r="948">
          <cell r="A948">
            <v>40188</v>
          </cell>
          <cell r="B948">
            <v>5559</v>
          </cell>
          <cell r="C948" t="str">
            <v>Herrn</v>
          </cell>
          <cell r="D948" t="str">
            <v>Doppler</v>
          </cell>
          <cell r="E948" t="str">
            <v>Thomas</v>
          </cell>
          <cell r="F948" t="str">
            <v>Doppler Thomas</v>
          </cell>
          <cell r="G948" t="str">
            <v>Wartenbergstrasse 49</v>
          </cell>
          <cell r="H948">
            <v>4133</v>
          </cell>
          <cell r="I948" t="str">
            <v>PRATTELN</v>
          </cell>
          <cell r="J948" t="str">
            <v>CH</v>
          </cell>
          <cell r="K948">
            <v>27980</v>
          </cell>
          <cell r="L948" t="str">
            <v>BS</v>
          </cell>
          <cell r="M948" t="str">
            <v>J</v>
          </cell>
          <cell r="N948" t="str">
            <v>H</v>
          </cell>
          <cell r="O948" t="str">
            <v>HA</v>
          </cell>
          <cell r="P948">
            <v>93</v>
          </cell>
        </row>
        <row r="949">
          <cell r="A949">
            <v>40192</v>
          </cell>
          <cell r="B949">
            <v>131</v>
          </cell>
          <cell r="C949" t="str">
            <v>Herrn</v>
          </cell>
          <cell r="D949" t="str">
            <v>Günter</v>
          </cell>
          <cell r="E949" t="str">
            <v>Walter</v>
          </cell>
          <cell r="F949" t="str">
            <v>Günter Walter</v>
          </cell>
          <cell r="G949" t="str">
            <v>Grubenstrasse 17a</v>
          </cell>
          <cell r="H949">
            <v>4900</v>
          </cell>
          <cell r="I949" t="str">
            <v>LANGENTHAL</v>
          </cell>
          <cell r="J949" t="str">
            <v>CH</v>
          </cell>
          <cell r="K949">
            <v>18456</v>
          </cell>
          <cell r="L949" t="str">
            <v>BS</v>
          </cell>
          <cell r="M949" t="str">
            <v/>
          </cell>
          <cell r="N949" t="str">
            <v>H</v>
          </cell>
          <cell r="O949" t="str">
            <v>HC</v>
          </cell>
          <cell r="P949">
            <v>93</v>
          </cell>
        </row>
        <row r="950">
          <cell r="A950">
            <v>40193</v>
          </cell>
          <cell r="B950">
            <v>133</v>
          </cell>
          <cell r="C950" t="str">
            <v>Herrn</v>
          </cell>
          <cell r="D950" t="str">
            <v>Herzig</v>
          </cell>
          <cell r="E950" t="str">
            <v>Ernst</v>
          </cell>
          <cell r="F950" t="str">
            <v>Herzig Ernst</v>
          </cell>
          <cell r="G950" t="str">
            <v>Cholbettstrasse 1</v>
          </cell>
          <cell r="H950">
            <v>4923</v>
          </cell>
          <cell r="I950" t="str">
            <v>WYNAU</v>
          </cell>
          <cell r="J950" t="str">
            <v>CH</v>
          </cell>
          <cell r="K950">
            <v>19668</v>
          </cell>
          <cell r="L950" t="str">
            <v>BS</v>
          </cell>
          <cell r="M950" t="str">
            <v/>
          </cell>
          <cell r="N950" t="str">
            <v>H</v>
          </cell>
          <cell r="O950" t="str">
            <v>HB</v>
          </cell>
          <cell r="P950">
            <v>93</v>
          </cell>
        </row>
        <row r="951">
          <cell r="A951">
            <v>40194</v>
          </cell>
          <cell r="B951">
            <v>77</v>
          </cell>
          <cell r="C951" t="str">
            <v>Herrn</v>
          </cell>
          <cell r="D951" t="str">
            <v>Steiner</v>
          </cell>
          <cell r="E951" t="str">
            <v>Peter</v>
          </cell>
          <cell r="F951" t="str">
            <v>Steiner Peter</v>
          </cell>
          <cell r="G951" t="str">
            <v>Hauptstrasse 46</v>
          </cell>
          <cell r="H951">
            <v>4107</v>
          </cell>
          <cell r="I951" t="str">
            <v>ETTINGEN</v>
          </cell>
          <cell r="J951" t="str">
            <v>CH</v>
          </cell>
          <cell r="K951">
            <v>23743</v>
          </cell>
          <cell r="L951" t="str">
            <v>BS</v>
          </cell>
          <cell r="M951" t="str">
            <v/>
          </cell>
          <cell r="N951" t="str">
            <v>H</v>
          </cell>
          <cell r="O951" t="str">
            <v/>
          </cell>
          <cell r="P951">
            <v>93</v>
          </cell>
        </row>
        <row r="952">
          <cell r="A952">
            <v>40198</v>
          </cell>
          <cell r="B952">
            <v>127</v>
          </cell>
          <cell r="C952" t="str">
            <v>Herrn</v>
          </cell>
          <cell r="D952" t="str">
            <v>Bürgin</v>
          </cell>
          <cell r="E952" t="str">
            <v>Jürg</v>
          </cell>
          <cell r="F952" t="str">
            <v>Bürgin Jürg</v>
          </cell>
          <cell r="G952" t="str">
            <v>Olsenbergstrasse 11</v>
          </cell>
          <cell r="H952">
            <v>4422</v>
          </cell>
          <cell r="I952" t="str">
            <v>ARISDORF</v>
          </cell>
          <cell r="J952" t="str">
            <v>CH</v>
          </cell>
          <cell r="K952">
            <v>20162</v>
          </cell>
          <cell r="L952" t="str">
            <v>BS</v>
          </cell>
          <cell r="M952" t="str">
            <v/>
          </cell>
          <cell r="N952" t="str">
            <v>H</v>
          </cell>
          <cell r="O952" t="str">
            <v/>
          </cell>
          <cell r="P952">
            <v>93</v>
          </cell>
        </row>
        <row r="953">
          <cell r="A953">
            <v>40199</v>
          </cell>
          <cell r="B953">
            <v>40001</v>
          </cell>
          <cell r="C953" t="str">
            <v>Herrn</v>
          </cell>
          <cell r="D953" t="str">
            <v>Korol</v>
          </cell>
          <cell r="E953" t="str">
            <v>Stefan</v>
          </cell>
          <cell r="F953" t="str">
            <v>Korol Stefan</v>
          </cell>
          <cell r="G953" t="str">
            <v>Haselrain 22</v>
          </cell>
          <cell r="H953" t="str">
            <v>D-79541</v>
          </cell>
          <cell r="I953" t="str">
            <v>LÖRRACH</v>
          </cell>
          <cell r="J953" t="str">
            <v>D</v>
          </cell>
          <cell r="K953">
            <v>22519</v>
          </cell>
          <cell r="L953" t="str">
            <v>BS</v>
          </cell>
          <cell r="M953" t="str">
            <v/>
          </cell>
          <cell r="N953" t="str">
            <v>H</v>
          </cell>
          <cell r="O953" t="str">
            <v>HA</v>
          </cell>
          <cell r="P953">
            <v>93</v>
          </cell>
        </row>
        <row r="954">
          <cell r="A954">
            <v>40201</v>
          </cell>
          <cell r="B954">
            <v>40201</v>
          </cell>
          <cell r="C954" t="str">
            <v>Frau</v>
          </cell>
          <cell r="D954" t="str">
            <v>Beyli</v>
          </cell>
          <cell r="E954" t="str">
            <v>Ortrud</v>
          </cell>
          <cell r="F954" t="str">
            <v>Beyli Ortrud</v>
          </cell>
          <cell r="G954" t="str">
            <v>Schafmattweg 76</v>
          </cell>
          <cell r="H954">
            <v>4102</v>
          </cell>
          <cell r="I954" t="str">
            <v>BINNINGEN</v>
          </cell>
          <cell r="J954" t="str">
            <v xml:space="preserve"> CH</v>
          </cell>
          <cell r="K954">
            <v>18715</v>
          </cell>
          <cell r="L954" t="str">
            <v>BS</v>
          </cell>
          <cell r="M954" t="str">
            <v/>
          </cell>
          <cell r="N954" t="str">
            <v>D</v>
          </cell>
          <cell r="O954" t="str">
            <v/>
          </cell>
          <cell r="P954">
            <v>93</v>
          </cell>
        </row>
        <row r="955">
          <cell r="A955">
            <v>40203</v>
          </cell>
          <cell r="B955">
            <v>40203</v>
          </cell>
          <cell r="C955" t="str">
            <v>Frau</v>
          </cell>
          <cell r="D955" t="str">
            <v>Haberthür</v>
          </cell>
          <cell r="E955" t="str">
            <v>Ursula</v>
          </cell>
          <cell r="F955" t="str">
            <v>Haberthür Ursula</v>
          </cell>
          <cell r="G955" t="str">
            <v>Hauptstrasse 4</v>
          </cell>
          <cell r="H955">
            <v>4102</v>
          </cell>
          <cell r="I955" t="str">
            <v>BINNINGEN</v>
          </cell>
          <cell r="J955" t="str">
            <v>CH</v>
          </cell>
          <cell r="K955">
            <v>19861</v>
          </cell>
          <cell r="L955" t="str">
            <v>BS</v>
          </cell>
          <cell r="M955" t="str">
            <v/>
          </cell>
          <cell r="N955" t="str">
            <v>D</v>
          </cell>
          <cell r="O955" t="str">
            <v/>
          </cell>
          <cell r="P955">
            <v>93</v>
          </cell>
        </row>
        <row r="956">
          <cell r="A956">
            <v>40204</v>
          </cell>
          <cell r="B956">
            <v>40204</v>
          </cell>
          <cell r="C956" t="str">
            <v>Herrn</v>
          </cell>
          <cell r="D956" t="str">
            <v>Gonzales</v>
          </cell>
          <cell r="E956" t="str">
            <v>Manuel</v>
          </cell>
          <cell r="F956" t="str">
            <v>Gonzales Manuel</v>
          </cell>
          <cell r="G956" t="str">
            <v>Sempacherstrasse 8</v>
          </cell>
          <cell r="H956">
            <v>4053</v>
          </cell>
          <cell r="I956" t="str">
            <v>BASEL</v>
          </cell>
          <cell r="J956" t="str">
            <v>E</v>
          </cell>
          <cell r="K956">
            <v>18743</v>
          </cell>
          <cell r="L956" t="str">
            <v>BS</v>
          </cell>
          <cell r="M956" t="str">
            <v/>
          </cell>
          <cell r="N956" t="str">
            <v>H</v>
          </cell>
          <cell r="O956" t="str">
            <v>HB</v>
          </cell>
          <cell r="P956">
            <v>93</v>
          </cell>
        </row>
        <row r="957">
          <cell r="A957">
            <v>40207</v>
          </cell>
          <cell r="B957">
            <v>40207</v>
          </cell>
          <cell r="C957" t="str">
            <v>Herrn</v>
          </cell>
          <cell r="D957" t="str">
            <v>Hensch</v>
          </cell>
          <cell r="E957" t="str">
            <v>Stephan</v>
          </cell>
          <cell r="F957" t="str">
            <v>Hensch Stephan</v>
          </cell>
          <cell r="G957" t="str">
            <v>Sperrstrasse 108</v>
          </cell>
          <cell r="H957">
            <v>4058</v>
          </cell>
          <cell r="I957" t="str">
            <v>BASEL</v>
          </cell>
          <cell r="J957" t="str">
            <v>CH</v>
          </cell>
          <cell r="K957">
            <v>26558</v>
          </cell>
          <cell r="L957" t="str">
            <v>BS</v>
          </cell>
          <cell r="M957" t="str">
            <v/>
          </cell>
          <cell r="N957" t="str">
            <v>H</v>
          </cell>
          <cell r="O957" t="str">
            <v/>
          </cell>
          <cell r="P957">
            <v>93</v>
          </cell>
        </row>
        <row r="958">
          <cell r="A958">
            <v>40208</v>
          </cell>
          <cell r="B958">
            <v>40208</v>
          </cell>
          <cell r="C958" t="str">
            <v>Herrn</v>
          </cell>
          <cell r="D958" t="str">
            <v>Pellizzari</v>
          </cell>
          <cell r="E958" t="str">
            <v>Marco</v>
          </cell>
          <cell r="F958" t="str">
            <v>Pellizzari Marco</v>
          </cell>
          <cell r="G958" t="str">
            <v>An der Hohlen Gasse 3</v>
          </cell>
          <cell r="H958">
            <v>4058</v>
          </cell>
          <cell r="I958" t="str">
            <v>BASEL</v>
          </cell>
          <cell r="J958" t="str">
            <v>CH</v>
          </cell>
          <cell r="K958">
            <v>23778</v>
          </cell>
          <cell r="L958" t="str">
            <v>BS</v>
          </cell>
          <cell r="M958" t="str">
            <v/>
          </cell>
          <cell r="N958" t="str">
            <v>H</v>
          </cell>
          <cell r="O958" t="str">
            <v>HC</v>
          </cell>
          <cell r="P958">
            <v>93</v>
          </cell>
        </row>
        <row r="959">
          <cell r="A959">
            <v>40210</v>
          </cell>
          <cell r="B959">
            <v>40210</v>
          </cell>
          <cell r="C959" t="str">
            <v>Herrn</v>
          </cell>
          <cell r="D959" t="str">
            <v>Anklin</v>
          </cell>
          <cell r="E959" t="str">
            <v>Thomas</v>
          </cell>
          <cell r="F959" t="str">
            <v>Anklin Thomas</v>
          </cell>
          <cell r="G959" t="str">
            <v>Baslerstrasse 302</v>
          </cell>
          <cell r="H959">
            <v>4125</v>
          </cell>
          <cell r="I959" t="str">
            <v>RIEHEN</v>
          </cell>
          <cell r="J959" t="str">
            <v>CH</v>
          </cell>
          <cell r="K959">
            <v>23367</v>
          </cell>
          <cell r="L959" t="str">
            <v>BS</v>
          </cell>
          <cell r="M959" t="str">
            <v/>
          </cell>
          <cell r="N959" t="str">
            <v>H</v>
          </cell>
          <cell r="O959" t="str">
            <v/>
          </cell>
          <cell r="P959">
            <v>93</v>
          </cell>
        </row>
        <row r="960">
          <cell r="A960">
            <v>40212</v>
          </cell>
          <cell r="B960">
            <v>40212</v>
          </cell>
          <cell r="C960" t="str">
            <v>Frau</v>
          </cell>
          <cell r="D960" t="str">
            <v>Schweizer</v>
          </cell>
          <cell r="E960" t="str">
            <v>Nicole</v>
          </cell>
          <cell r="F960" t="str">
            <v>Schweizer Nicole</v>
          </cell>
          <cell r="G960" t="str">
            <v>Gellertstrasse 34</v>
          </cell>
          <cell r="H960">
            <v>4052</v>
          </cell>
          <cell r="I960" t="str">
            <v>Basel</v>
          </cell>
          <cell r="J960" t="str">
            <v>CH</v>
          </cell>
          <cell r="K960">
            <v>25230</v>
          </cell>
          <cell r="L960" t="str">
            <v>BS</v>
          </cell>
          <cell r="M960" t="str">
            <v/>
          </cell>
          <cell r="N960" t="str">
            <v>D</v>
          </cell>
          <cell r="O960" t="str">
            <v>DB</v>
          </cell>
          <cell r="P960">
            <v>94</v>
          </cell>
        </row>
        <row r="961">
          <cell r="A961">
            <v>40214</v>
          </cell>
          <cell r="B961">
            <v>40214</v>
          </cell>
          <cell r="C961" t="str">
            <v>Herrn</v>
          </cell>
          <cell r="D961" t="str">
            <v>Richterich</v>
          </cell>
          <cell r="E961" t="str">
            <v>Peter</v>
          </cell>
          <cell r="F961" t="str">
            <v>Richterich Peter</v>
          </cell>
          <cell r="G961" t="str">
            <v>Sperberweg 9</v>
          </cell>
          <cell r="H961">
            <v>4125</v>
          </cell>
          <cell r="I961" t="str">
            <v>RIEHEN</v>
          </cell>
          <cell r="J961" t="str">
            <v>CH</v>
          </cell>
          <cell r="K961">
            <v>23684</v>
          </cell>
          <cell r="L961" t="str">
            <v>BS</v>
          </cell>
          <cell r="M961" t="str">
            <v/>
          </cell>
          <cell r="N961" t="str">
            <v>H</v>
          </cell>
          <cell r="O961" t="str">
            <v/>
          </cell>
          <cell r="P961">
            <v>94</v>
          </cell>
        </row>
        <row r="962">
          <cell r="A962">
            <v>40215</v>
          </cell>
          <cell r="B962">
            <v>40215</v>
          </cell>
          <cell r="C962" t="str">
            <v>Frau</v>
          </cell>
          <cell r="D962" t="str">
            <v>Kunz</v>
          </cell>
          <cell r="E962" t="str">
            <v>Mirjam</v>
          </cell>
          <cell r="F962" t="str">
            <v>Kunz Mirjam</v>
          </cell>
          <cell r="G962" t="str">
            <v>Schäferstrasse 38</v>
          </cell>
          <cell r="H962">
            <v>4125</v>
          </cell>
          <cell r="I962" t="str">
            <v xml:space="preserve"> Riehen</v>
          </cell>
          <cell r="J962" t="str">
            <v>CH</v>
          </cell>
          <cell r="K962">
            <v>25669</v>
          </cell>
          <cell r="L962" t="str">
            <v>BS</v>
          </cell>
          <cell r="M962" t="str">
            <v/>
          </cell>
          <cell r="N962" t="str">
            <v>D</v>
          </cell>
          <cell r="O962" t="str">
            <v>DB</v>
          </cell>
          <cell r="P962">
            <v>94</v>
          </cell>
        </row>
        <row r="963">
          <cell r="A963">
            <v>40220</v>
          </cell>
          <cell r="B963">
            <v>40220</v>
          </cell>
          <cell r="C963" t="str">
            <v>Herrn</v>
          </cell>
          <cell r="D963" t="str">
            <v>Senn</v>
          </cell>
          <cell r="E963" t="str">
            <v>Jürg</v>
          </cell>
          <cell r="F963" t="str">
            <v>Senn Jürg</v>
          </cell>
          <cell r="G963" t="str">
            <v>Horburgstrasse 13</v>
          </cell>
          <cell r="H963">
            <v>4057</v>
          </cell>
          <cell r="I963" t="str">
            <v>BASEL</v>
          </cell>
          <cell r="J963" t="str">
            <v>CH</v>
          </cell>
          <cell r="K963">
            <v>23926</v>
          </cell>
          <cell r="L963" t="str">
            <v>BS</v>
          </cell>
          <cell r="M963" t="str">
            <v/>
          </cell>
          <cell r="N963" t="str">
            <v>H</v>
          </cell>
          <cell r="O963" t="str">
            <v/>
          </cell>
          <cell r="P963">
            <v>94</v>
          </cell>
        </row>
        <row r="964">
          <cell r="A964">
            <v>40222</v>
          </cell>
          <cell r="B964">
            <v>40222</v>
          </cell>
          <cell r="C964" t="str">
            <v>Herrn</v>
          </cell>
          <cell r="D964" t="str">
            <v>Wickihalter</v>
          </cell>
          <cell r="E964" t="str">
            <v>Josef</v>
          </cell>
          <cell r="F964" t="str">
            <v>Wickihalter Josef</v>
          </cell>
          <cell r="G964" t="str">
            <v>Birsstrasse 110</v>
          </cell>
          <cell r="H964">
            <v>4052</v>
          </cell>
          <cell r="I964" t="str">
            <v>BASEL</v>
          </cell>
          <cell r="J964" t="str">
            <v>CH</v>
          </cell>
          <cell r="K964">
            <v>21117</v>
          </cell>
          <cell r="L964" t="str">
            <v>BS</v>
          </cell>
          <cell r="M964" t="str">
            <v/>
          </cell>
          <cell r="N964" t="str">
            <v>H</v>
          </cell>
          <cell r="O964" t="str">
            <v/>
          </cell>
          <cell r="P964">
            <v>94</v>
          </cell>
        </row>
        <row r="965">
          <cell r="A965">
            <v>40224</v>
          </cell>
          <cell r="B965">
            <v>40224</v>
          </cell>
          <cell r="C965" t="str">
            <v>Herrn</v>
          </cell>
          <cell r="D965" t="str">
            <v>Frewer</v>
          </cell>
          <cell r="E965" t="str">
            <v>Rolf</v>
          </cell>
          <cell r="F965" t="str">
            <v>Frewer Rolf</v>
          </cell>
          <cell r="G965" t="str">
            <v>Dinkelbergstrasse 9</v>
          </cell>
          <cell r="H965" t="str">
            <v>D-79540</v>
          </cell>
          <cell r="I965" t="str">
            <v>LÖRRACH</v>
          </cell>
          <cell r="J965" t="str">
            <v>D</v>
          </cell>
          <cell r="K965">
            <v>15540</v>
          </cell>
          <cell r="L965" t="str">
            <v>BS</v>
          </cell>
          <cell r="M965" t="str">
            <v/>
          </cell>
          <cell r="N965" t="str">
            <v>H</v>
          </cell>
          <cell r="O965" t="str">
            <v>HB</v>
          </cell>
          <cell r="P965">
            <v>94</v>
          </cell>
        </row>
        <row r="966">
          <cell r="A966">
            <v>40225</v>
          </cell>
          <cell r="B966">
            <v>40225</v>
          </cell>
          <cell r="C966" t="str">
            <v>Frau</v>
          </cell>
          <cell r="D966" t="str">
            <v>Schweitzer</v>
          </cell>
          <cell r="E966" t="str">
            <v>Annemarie</v>
          </cell>
          <cell r="F966" t="str">
            <v>Schweitzer Annemarie</v>
          </cell>
          <cell r="G966" t="str">
            <v>Riehenteichstrasse 62</v>
          </cell>
          <cell r="H966">
            <v>4058</v>
          </cell>
          <cell r="I966" t="str">
            <v>BASEL</v>
          </cell>
          <cell r="J966" t="str">
            <v>CH</v>
          </cell>
          <cell r="K966">
            <v>11522</v>
          </cell>
          <cell r="L966" t="str">
            <v>BS</v>
          </cell>
          <cell r="M966" t="str">
            <v/>
          </cell>
          <cell r="N966" t="str">
            <v>D</v>
          </cell>
          <cell r="O966" t="str">
            <v/>
          </cell>
          <cell r="P966">
            <v>94</v>
          </cell>
        </row>
        <row r="967">
          <cell r="A967">
            <v>40226</v>
          </cell>
          <cell r="B967">
            <v>40226</v>
          </cell>
          <cell r="C967" t="str">
            <v>Herrn</v>
          </cell>
          <cell r="D967" t="str">
            <v>Hönig</v>
          </cell>
          <cell r="E967" t="str">
            <v>Walter</v>
          </cell>
          <cell r="F967" t="str">
            <v>Hönig Walter</v>
          </cell>
          <cell r="G967" t="str">
            <v>Nelkenring 21</v>
          </cell>
          <cell r="H967">
            <v>4416</v>
          </cell>
          <cell r="I967" t="str">
            <v>BUBENDORF</v>
          </cell>
          <cell r="J967" t="str">
            <v>CH</v>
          </cell>
          <cell r="K967">
            <v>19008</v>
          </cell>
          <cell r="L967" t="str">
            <v>BS</v>
          </cell>
          <cell r="M967" t="str">
            <v/>
          </cell>
          <cell r="N967" t="str">
            <v>H</v>
          </cell>
          <cell r="O967" t="str">
            <v/>
          </cell>
          <cell r="P967">
            <v>94</v>
          </cell>
        </row>
        <row r="968">
          <cell r="A968">
            <v>40227</v>
          </cell>
          <cell r="B968">
            <v>5728</v>
          </cell>
          <cell r="C968" t="str">
            <v>Herrn</v>
          </cell>
          <cell r="D968" t="str">
            <v>Santos De los</v>
          </cell>
          <cell r="E968" t="str">
            <v>Miguel</v>
          </cell>
          <cell r="F968" t="str">
            <v>Santos De los Miguel</v>
          </cell>
          <cell r="G968" t="str">
            <v>Schönaustrasse 76</v>
          </cell>
          <cell r="H968">
            <v>4058</v>
          </cell>
          <cell r="I968" t="str">
            <v>BASEL</v>
          </cell>
          <cell r="J968" t="str">
            <v>E</v>
          </cell>
          <cell r="K968">
            <v>26047</v>
          </cell>
          <cell r="L968" t="str">
            <v>BS</v>
          </cell>
          <cell r="M968" t="str">
            <v/>
          </cell>
          <cell r="N968" t="str">
            <v>H</v>
          </cell>
          <cell r="O968" t="str">
            <v/>
          </cell>
          <cell r="P968">
            <v>94</v>
          </cell>
        </row>
        <row r="969">
          <cell r="A969">
            <v>40233</v>
          </cell>
          <cell r="B969">
            <v>5743</v>
          </cell>
          <cell r="C969" t="str">
            <v>Herrn</v>
          </cell>
          <cell r="D969" t="str">
            <v>Rentsch</v>
          </cell>
          <cell r="E969" t="str">
            <v>Peter</v>
          </cell>
          <cell r="F969" t="str">
            <v>Rentsch Peter</v>
          </cell>
          <cell r="G969" t="str">
            <v>Schönmattstrasse 17</v>
          </cell>
          <cell r="H969">
            <v>4153</v>
          </cell>
          <cell r="I969" t="str">
            <v>REINACH</v>
          </cell>
          <cell r="J969" t="str">
            <v>CH</v>
          </cell>
          <cell r="K969">
            <v>16244</v>
          </cell>
          <cell r="L969" t="str">
            <v>BS</v>
          </cell>
          <cell r="M969" t="str">
            <v/>
          </cell>
          <cell r="N969" t="str">
            <v>H</v>
          </cell>
          <cell r="O969" t="str">
            <v/>
          </cell>
          <cell r="P969">
            <v>94</v>
          </cell>
        </row>
        <row r="970">
          <cell r="A970">
            <v>40234</v>
          </cell>
          <cell r="B970">
            <v>5693</v>
          </cell>
          <cell r="C970" t="str">
            <v>Herrn</v>
          </cell>
          <cell r="D970" t="str">
            <v>Brüderlin</v>
          </cell>
          <cell r="E970" t="str">
            <v>Urs</v>
          </cell>
          <cell r="F970" t="str">
            <v>Brüderlin Urs</v>
          </cell>
          <cell r="G970" t="str">
            <v>Rothbergstrasse 9</v>
          </cell>
          <cell r="H970">
            <v>4132</v>
          </cell>
          <cell r="I970" t="str">
            <v>MUTTENZ</v>
          </cell>
          <cell r="J970" t="str">
            <v>CH</v>
          </cell>
          <cell r="K970">
            <v>21513</v>
          </cell>
          <cell r="L970" t="str">
            <v>BS</v>
          </cell>
          <cell r="M970" t="str">
            <v/>
          </cell>
          <cell r="N970" t="str">
            <v>H</v>
          </cell>
          <cell r="O970" t="str">
            <v>HC</v>
          </cell>
          <cell r="P970">
            <v>94</v>
          </cell>
        </row>
        <row r="971">
          <cell r="A971">
            <v>40235</v>
          </cell>
          <cell r="B971">
            <v>5746</v>
          </cell>
          <cell r="C971" t="str">
            <v>Herrn</v>
          </cell>
          <cell r="D971" t="str">
            <v>Rudschuck</v>
          </cell>
          <cell r="E971" t="str">
            <v>Michael</v>
          </cell>
          <cell r="F971" t="str">
            <v>Rudschuck Michael</v>
          </cell>
          <cell r="G971" t="str">
            <v>Längistrasse 33</v>
          </cell>
          <cell r="H971">
            <v>4133</v>
          </cell>
          <cell r="I971" t="str">
            <v>PRATTELN</v>
          </cell>
          <cell r="J971" t="str">
            <v>CH</v>
          </cell>
          <cell r="K971">
            <v>25578</v>
          </cell>
          <cell r="L971" t="str">
            <v>BS</v>
          </cell>
          <cell r="M971" t="str">
            <v/>
          </cell>
          <cell r="N971" t="str">
            <v>H</v>
          </cell>
          <cell r="O971" t="str">
            <v/>
          </cell>
          <cell r="P971">
            <v>94</v>
          </cell>
        </row>
        <row r="972">
          <cell r="A972">
            <v>40237</v>
          </cell>
          <cell r="B972">
            <v>5727</v>
          </cell>
          <cell r="C972" t="str">
            <v>Herrn</v>
          </cell>
          <cell r="D972" t="str">
            <v>Meyer</v>
          </cell>
          <cell r="E972" t="str">
            <v>Thomas</v>
          </cell>
          <cell r="F972" t="str">
            <v>Meyer Thomas</v>
          </cell>
          <cell r="G972" t="str">
            <v>Hörnliallee 79</v>
          </cell>
          <cell r="H972">
            <v>4125</v>
          </cell>
          <cell r="I972" t="str">
            <v>RIEHEN</v>
          </cell>
          <cell r="J972" t="str">
            <v>CH</v>
          </cell>
          <cell r="K972">
            <v>25725</v>
          </cell>
          <cell r="L972" t="str">
            <v>BS</v>
          </cell>
          <cell r="M972" t="str">
            <v/>
          </cell>
          <cell r="N972" t="str">
            <v>H</v>
          </cell>
          <cell r="O972" t="str">
            <v/>
          </cell>
          <cell r="P972">
            <v>94</v>
          </cell>
        </row>
        <row r="973">
          <cell r="A973">
            <v>40239</v>
          </cell>
          <cell r="B973">
            <v>40239</v>
          </cell>
          <cell r="C973" t="str">
            <v>Herrn</v>
          </cell>
          <cell r="D973" t="str">
            <v>Rhyner</v>
          </cell>
          <cell r="E973" t="str">
            <v>Rolf</v>
          </cell>
          <cell r="F973" t="str">
            <v>Rhyner Rolf</v>
          </cell>
          <cell r="G973" t="str">
            <v>Bahnhofstrasse 1</v>
          </cell>
          <cell r="H973">
            <v>4104</v>
          </cell>
          <cell r="I973" t="str">
            <v>OBERWIL</v>
          </cell>
          <cell r="J973" t="str">
            <v>CH</v>
          </cell>
          <cell r="K973">
            <v>23930</v>
          </cell>
          <cell r="L973" t="str">
            <v>BS</v>
          </cell>
          <cell r="M973" t="str">
            <v/>
          </cell>
          <cell r="N973" t="str">
            <v>H</v>
          </cell>
          <cell r="O973" t="str">
            <v>HA</v>
          </cell>
          <cell r="P973">
            <v>94</v>
          </cell>
        </row>
        <row r="974">
          <cell r="A974">
            <v>40240</v>
          </cell>
          <cell r="B974">
            <v>5847</v>
          </cell>
          <cell r="C974" t="str">
            <v>Frau</v>
          </cell>
          <cell r="D974" t="str">
            <v>Thiéme</v>
          </cell>
          <cell r="E974" t="str">
            <v>Corina</v>
          </cell>
          <cell r="F974" t="str">
            <v>Thiéme Corina</v>
          </cell>
          <cell r="G974" t="str">
            <v>Bahnhofstrasse 1</v>
          </cell>
          <cell r="H974">
            <v>4104</v>
          </cell>
          <cell r="I974" t="str">
            <v>OBERWIL</v>
          </cell>
          <cell r="J974" t="str">
            <v>D</v>
          </cell>
          <cell r="K974">
            <v>23624</v>
          </cell>
          <cell r="L974" t="str">
            <v>BS</v>
          </cell>
          <cell r="M974" t="str">
            <v/>
          </cell>
          <cell r="N974" t="str">
            <v>D</v>
          </cell>
          <cell r="O974" t="str">
            <v>DB</v>
          </cell>
          <cell r="P974">
            <v>94</v>
          </cell>
        </row>
        <row r="975">
          <cell r="A975">
            <v>40246</v>
          </cell>
          <cell r="B975">
            <v>40246</v>
          </cell>
          <cell r="C975" t="str">
            <v>Herrn</v>
          </cell>
          <cell r="D975" t="str">
            <v>Ramos</v>
          </cell>
          <cell r="E975" t="str">
            <v>Manuel</v>
          </cell>
          <cell r="F975" t="str">
            <v>Ramos Manuel</v>
          </cell>
          <cell r="G975" t="str">
            <v>4 Rue Colonel L.Epiney</v>
          </cell>
          <cell r="H975" t="str">
            <v>F-68128</v>
          </cell>
          <cell r="I975" t="str">
            <v>Rosenau</v>
          </cell>
          <cell r="J975" t="str">
            <v>E</v>
          </cell>
          <cell r="K975">
            <v>18154</v>
          </cell>
          <cell r="L975" t="str">
            <v>BS</v>
          </cell>
          <cell r="M975" t="str">
            <v/>
          </cell>
          <cell r="N975" t="str">
            <v>H</v>
          </cell>
          <cell r="O975" t="str">
            <v>HA</v>
          </cell>
          <cell r="P975">
            <v>94</v>
          </cell>
        </row>
        <row r="976">
          <cell r="A976">
            <v>40247</v>
          </cell>
          <cell r="B976">
            <v>40247</v>
          </cell>
          <cell r="C976" t="str">
            <v>Frau</v>
          </cell>
          <cell r="D976" t="str">
            <v>Graf</v>
          </cell>
          <cell r="E976" t="str">
            <v>Ruth</v>
          </cell>
          <cell r="F976" t="str">
            <v>Graf Ruth</v>
          </cell>
          <cell r="G976" t="str">
            <v>Mischelistrasse 40</v>
          </cell>
          <cell r="H976">
            <v>4153</v>
          </cell>
          <cell r="I976" t="str">
            <v>REINACH</v>
          </cell>
          <cell r="J976" t="str">
            <v>CH</v>
          </cell>
          <cell r="K976">
            <v>21114</v>
          </cell>
          <cell r="L976" t="str">
            <v>BS</v>
          </cell>
          <cell r="M976" t="str">
            <v/>
          </cell>
          <cell r="N976" t="str">
            <v>D</v>
          </cell>
          <cell r="O976" t="str">
            <v>DB</v>
          </cell>
          <cell r="P976">
            <v>94</v>
          </cell>
        </row>
        <row r="977">
          <cell r="A977">
            <v>40250</v>
          </cell>
          <cell r="B977">
            <v>5848</v>
          </cell>
          <cell r="C977" t="str">
            <v>Frau</v>
          </cell>
          <cell r="D977" t="str">
            <v>Wagner</v>
          </cell>
          <cell r="E977" t="str">
            <v>Margitt</v>
          </cell>
          <cell r="F977" t="str">
            <v>Wagner Margitt</v>
          </cell>
          <cell r="G977" t="str">
            <v>Belchenstrasse 10</v>
          </cell>
          <cell r="H977" t="str">
            <v>D-79400</v>
          </cell>
          <cell r="I977" t="str">
            <v>KANDERN</v>
          </cell>
          <cell r="J977" t="str">
            <v>D</v>
          </cell>
          <cell r="K977">
            <v>18070</v>
          </cell>
          <cell r="L977" t="str">
            <v>BS</v>
          </cell>
          <cell r="M977" t="str">
            <v/>
          </cell>
          <cell r="N977" t="str">
            <v>D</v>
          </cell>
          <cell r="O977" t="str">
            <v>DB</v>
          </cell>
          <cell r="P977">
            <v>94</v>
          </cell>
        </row>
        <row r="978">
          <cell r="A978">
            <v>40252</v>
          </cell>
          <cell r="B978">
            <v>40252</v>
          </cell>
          <cell r="C978" t="str">
            <v>Herrn</v>
          </cell>
          <cell r="D978" t="str">
            <v>Hermann</v>
          </cell>
          <cell r="E978" t="str">
            <v>Marcel</v>
          </cell>
          <cell r="F978" t="str">
            <v>Hermann Marcel</v>
          </cell>
          <cell r="G978" t="str">
            <v>Gempenstrasse 8a</v>
          </cell>
          <cell r="H978">
            <v>4413</v>
          </cell>
          <cell r="I978" t="str">
            <v>BÜREN  SO</v>
          </cell>
          <cell r="J978" t="str">
            <v>CH</v>
          </cell>
          <cell r="K978">
            <v>24093</v>
          </cell>
          <cell r="L978" t="str">
            <v>BS</v>
          </cell>
          <cell r="M978" t="str">
            <v/>
          </cell>
          <cell r="N978" t="str">
            <v>H</v>
          </cell>
          <cell r="O978" t="str">
            <v>HB</v>
          </cell>
          <cell r="P978">
            <v>94</v>
          </cell>
        </row>
        <row r="979">
          <cell r="A979">
            <v>40253</v>
          </cell>
          <cell r="B979">
            <v>5849</v>
          </cell>
          <cell r="C979" t="str">
            <v>Frau</v>
          </cell>
          <cell r="D979" t="str">
            <v>Leuthardt</v>
          </cell>
          <cell r="E979" t="str">
            <v>Rebekka</v>
          </cell>
          <cell r="F979" t="str">
            <v>Leuthardt Rebekka</v>
          </cell>
          <cell r="G979" t="str">
            <v>Baselweg 15</v>
          </cell>
          <cell r="H979">
            <v>4147</v>
          </cell>
          <cell r="I979" t="str">
            <v>AESCH</v>
          </cell>
          <cell r="J979" t="str">
            <v>CH</v>
          </cell>
          <cell r="K979">
            <v>22324</v>
          </cell>
          <cell r="L979" t="str">
            <v>BS</v>
          </cell>
          <cell r="M979" t="str">
            <v/>
          </cell>
          <cell r="N979" t="str">
            <v>D</v>
          </cell>
          <cell r="O979" t="str">
            <v/>
          </cell>
          <cell r="P979">
            <v>94</v>
          </cell>
        </row>
        <row r="980">
          <cell r="A980">
            <v>40254</v>
          </cell>
          <cell r="B980">
            <v>40254</v>
          </cell>
          <cell r="C980" t="str">
            <v>Herrn</v>
          </cell>
          <cell r="D980" t="str">
            <v>Blanco</v>
          </cell>
          <cell r="E980" t="str">
            <v>Liborio</v>
          </cell>
          <cell r="F980" t="str">
            <v>Blanco Liborio</v>
          </cell>
          <cell r="G980" t="str">
            <v>Zwingerstrasse 26</v>
          </cell>
          <cell r="H980">
            <v>4053</v>
          </cell>
          <cell r="I980" t="str">
            <v>BASEL</v>
          </cell>
          <cell r="J980" t="str">
            <v>E</v>
          </cell>
          <cell r="K980">
            <v>18712</v>
          </cell>
          <cell r="L980" t="str">
            <v>BS</v>
          </cell>
          <cell r="M980" t="str">
            <v/>
          </cell>
          <cell r="N980" t="str">
            <v>H</v>
          </cell>
          <cell r="O980" t="str">
            <v>HB</v>
          </cell>
          <cell r="P980">
            <v>94</v>
          </cell>
        </row>
        <row r="981">
          <cell r="A981">
            <v>40259</v>
          </cell>
          <cell r="B981">
            <v>40259</v>
          </cell>
          <cell r="C981" t="str">
            <v>Herrn</v>
          </cell>
          <cell r="D981" t="str">
            <v>Rodriguez</v>
          </cell>
          <cell r="E981" t="str">
            <v>Alejandro</v>
          </cell>
          <cell r="F981" t="str">
            <v>Rodriguez Alejandro</v>
          </cell>
          <cell r="G981" t="str">
            <v>Güterstrasse 104</v>
          </cell>
          <cell r="H981">
            <v>4053</v>
          </cell>
          <cell r="I981" t="str">
            <v>BASEL</v>
          </cell>
          <cell r="J981" t="str">
            <v>E</v>
          </cell>
          <cell r="K981">
            <v>17126</v>
          </cell>
          <cell r="L981" t="str">
            <v>BS</v>
          </cell>
          <cell r="M981" t="str">
            <v/>
          </cell>
          <cell r="N981" t="str">
            <v>H</v>
          </cell>
          <cell r="O981" t="str">
            <v/>
          </cell>
          <cell r="P981">
            <v>95</v>
          </cell>
        </row>
        <row r="982">
          <cell r="A982">
            <v>40261</v>
          </cell>
          <cell r="B982">
            <v>40261</v>
          </cell>
          <cell r="C982" t="str">
            <v>Herrn</v>
          </cell>
          <cell r="D982" t="str">
            <v>Bachmann</v>
          </cell>
          <cell r="E982" t="str">
            <v>Peter</v>
          </cell>
          <cell r="F982" t="str">
            <v>Bachmann Peter</v>
          </cell>
          <cell r="G982" t="str">
            <v>Im Wilacker 10</v>
          </cell>
          <cell r="H982">
            <v>4106</v>
          </cell>
          <cell r="I982" t="str">
            <v>THERWIL</v>
          </cell>
          <cell r="J982" t="str">
            <v>CH</v>
          </cell>
          <cell r="K982">
            <v>19490</v>
          </cell>
          <cell r="L982" t="str">
            <v>BS</v>
          </cell>
          <cell r="M982" t="str">
            <v/>
          </cell>
          <cell r="N982" t="str">
            <v>H</v>
          </cell>
          <cell r="O982" t="str">
            <v/>
          </cell>
          <cell r="P982">
            <v>95</v>
          </cell>
        </row>
        <row r="983">
          <cell r="A983">
            <v>40263</v>
          </cell>
          <cell r="B983">
            <v>40263</v>
          </cell>
          <cell r="C983" t="str">
            <v>Herrn</v>
          </cell>
          <cell r="D983" t="str">
            <v>Hofmann</v>
          </cell>
          <cell r="E983" t="str">
            <v>Bernd</v>
          </cell>
          <cell r="F983" t="str">
            <v>Hofmann Bernd</v>
          </cell>
          <cell r="G983" t="str">
            <v>Allschwilerweg 74</v>
          </cell>
          <cell r="H983">
            <v>4102</v>
          </cell>
          <cell r="I983" t="str">
            <v>BINNINGEN</v>
          </cell>
          <cell r="J983" t="str">
            <v>D</v>
          </cell>
          <cell r="K983">
            <v>25235</v>
          </cell>
          <cell r="L983" t="str">
            <v>BS</v>
          </cell>
          <cell r="M983" t="str">
            <v/>
          </cell>
          <cell r="N983" t="str">
            <v>H</v>
          </cell>
          <cell r="O983" t="str">
            <v/>
          </cell>
          <cell r="P983">
            <v>95</v>
          </cell>
        </row>
        <row r="984">
          <cell r="A984">
            <v>40266</v>
          </cell>
          <cell r="B984">
            <v>40266</v>
          </cell>
          <cell r="C984" t="str">
            <v>Herrn</v>
          </cell>
          <cell r="D984" t="str">
            <v>Bruhin</v>
          </cell>
          <cell r="E984" t="str">
            <v>Ferdinand</v>
          </cell>
          <cell r="F984" t="str">
            <v>Bruhin Ferdinand</v>
          </cell>
          <cell r="G984" t="str">
            <v>Oberwilerstrasse 92</v>
          </cell>
          <cell r="H984">
            <v>4054</v>
          </cell>
          <cell r="I984" t="str">
            <v>BASEL</v>
          </cell>
          <cell r="J984" t="str">
            <v>CH</v>
          </cell>
          <cell r="K984">
            <v>24064</v>
          </cell>
          <cell r="L984" t="str">
            <v>BS</v>
          </cell>
          <cell r="M984" t="str">
            <v/>
          </cell>
          <cell r="N984" t="str">
            <v>H</v>
          </cell>
          <cell r="O984" t="str">
            <v>HC</v>
          </cell>
          <cell r="P984">
            <v>95</v>
          </cell>
        </row>
        <row r="985">
          <cell r="A985">
            <v>40269</v>
          </cell>
          <cell r="B985">
            <v>5850</v>
          </cell>
          <cell r="C985" t="str">
            <v>Herrn</v>
          </cell>
          <cell r="D985" t="str">
            <v>Valeri</v>
          </cell>
          <cell r="E985" t="str">
            <v>Adriano</v>
          </cell>
          <cell r="F985" t="str">
            <v>Valeri Adriano</v>
          </cell>
          <cell r="G985" t="str">
            <v>Redingstrasse 20</v>
          </cell>
          <cell r="H985">
            <v>4052</v>
          </cell>
          <cell r="I985" t="str">
            <v>BASEL</v>
          </cell>
          <cell r="J985" t="str">
            <v>I</v>
          </cell>
          <cell r="K985">
            <v>11940</v>
          </cell>
          <cell r="L985" t="str">
            <v>BS</v>
          </cell>
          <cell r="M985" t="str">
            <v/>
          </cell>
          <cell r="N985" t="str">
            <v>H</v>
          </cell>
          <cell r="O985" t="str">
            <v/>
          </cell>
          <cell r="P985">
            <v>95</v>
          </cell>
        </row>
        <row r="986">
          <cell r="A986">
            <v>40272</v>
          </cell>
          <cell r="B986">
            <v>40272</v>
          </cell>
          <cell r="C986" t="str">
            <v>Herrn</v>
          </cell>
          <cell r="D986" t="str">
            <v>Bader</v>
          </cell>
          <cell r="E986" t="str">
            <v>Daniel</v>
          </cell>
          <cell r="F986" t="str">
            <v>Bader Daniel</v>
          </cell>
          <cell r="G986" t="str">
            <v>Färberstrasse 11</v>
          </cell>
          <cell r="H986">
            <v>4057</v>
          </cell>
          <cell r="I986" t="str">
            <v>BASEL</v>
          </cell>
          <cell r="J986" t="str">
            <v>CH</v>
          </cell>
          <cell r="K986">
            <v>29119</v>
          </cell>
          <cell r="L986" t="str">
            <v>BS</v>
          </cell>
          <cell r="M986" t="str">
            <v>J</v>
          </cell>
          <cell r="N986" t="str">
            <v>H</v>
          </cell>
          <cell r="O986" t="str">
            <v>HB</v>
          </cell>
          <cell r="P986">
            <v>95</v>
          </cell>
        </row>
        <row r="987">
          <cell r="A987">
            <v>40273</v>
          </cell>
          <cell r="B987">
            <v>40273</v>
          </cell>
          <cell r="C987" t="str">
            <v>Herrn</v>
          </cell>
          <cell r="D987" t="str">
            <v>Gnägi</v>
          </cell>
          <cell r="E987" t="str">
            <v>Kevin</v>
          </cell>
          <cell r="F987" t="str">
            <v>Gnägi Kevin</v>
          </cell>
          <cell r="G987" t="str">
            <v>Falkensteinerstrasse 10</v>
          </cell>
          <cell r="H987">
            <v>4053</v>
          </cell>
          <cell r="I987" t="str">
            <v>BASEL</v>
          </cell>
          <cell r="J987" t="str">
            <v>CH</v>
          </cell>
          <cell r="K987">
            <v>29013</v>
          </cell>
          <cell r="L987" t="str">
            <v>BS</v>
          </cell>
          <cell r="M987" t="str">
            <v>J</v>
          </cell>
          <cell r="N987" t="str">
            <v>H</v>
          </cell>
          <cell r="O987" t="str">
            <v>HA</v>
          </cell>
          <cell r="P987">
            <v>95</v>
          </cell>
        </row>
        <row r="988">
          <cell r="A988">
            <v>40274</v>
          </cell>
          <cell r="B988">
            <v>40274</v>
          </cell>
          <cell r="C988" t="str">
            <v>Herrn</v>
          </cell>
          <cell r="D988" t="str">
            <v>Humbel</v>
          </cell>
          <cell r="E988" t="str">
            <v>Nils</v>
          </cell>
          <cell r="F988" t="str">
            <v>Humbel Nils</v>
          </cell>
          <cell r="G988" t="str">
            <v>Lothringerstrasse 41</v>
          </cell>
          <cell r="H988">
            <v>4056</v>
          </cell>
          <cell r="I988" t="str">
            <v>BASEL</v>
          </cell>
          <cell r="J988" t="str">
            <v>CH</v>
          </cell>
          <cell r="K988">
            <v>29342</v>
          </cell>
          <cell r="L988" t="str">
            <v>BS</v>
          </cell>
          <cell r="M988" t="str">
            <v>J</v>
          </cell>
          <cell r="N988" t="str">
            <v>H</v>
          </cell>
          <cell r="O988" t="str">
            <v>HC</v>
          </cell>
          <cell r="P988">
            <v>95</v>
          </cell>
        </row>
        <row r="989">
          <cell r="A989">
            <v>40275</v>
          </cell>
          <cell r="B989">
            <v>6050</v>
          </cell>
          <cell r="C989" t="str">
            <v>Frau</v>
          </cell>
          <cell r="D989" t="str">
            <v>Ruppen</v>
          </cell>
          <cell r="E989" t="str">
            <v>Vanessa</v>
          </cell>
          <cell r="F989" t="str">
            <v>Ruppen Vanessa</v>
          </cell>
          <cell r="G989" t="str">
            <v>Essigweg 29</v>
          </cell>
          <cell r="H989">
            <v>4133</v>
          </cell>
          <cell r="I989" t="str">
            <v>PRATTELN</v>
          </cell>
          <cell r="J989" t="str">
            <v>CH</v>
          </cell>
          <cell r="K989">
            <v>29807</v>
          </cell>
          <cell r="L989" t="str">
            <v>BS</v>
          </cell>
          <cell r="M989" t="str">
            <v>J</v>
          </cell>
          <cell r="N989" t="str">
            <v>D</v>
          </cell>
          <cell r="O989" t="str">
            <v/>
          </cell>
          <cell r="P989">
            <v>95</v>
          </cell>
        </row>
        <row r="990">
          <cell r="A990">
            <v>40276</v>
          </cell>
          <cell r="B990">
            <v>40276</v>
          </cell>
          <cell r="C990" t="str">
            <v>Herrn</v>
          </cell>
          <cell r="D990" t="str">
            <v>Schaad</v>
          </cell>
          <cell r="E990" t="str">
            <v>Silvan</v>
          </cell>
          <cell r="F990" t="str">
            <v>Schaad Silvan</v>
          </cell>
          <cell r="G990" t="str">
            <v>Fürstensteinerstrasse 44</v>
          </cell>
          <cell r="H990">
            <v>4053</v>
          </cell>
          <cell r="I990" t="str">
            <v>BASEL</v>
          </cell>
          <cell r="J990" t="str">
            <v>CH</v>
          </cell>
          <cell r="K990">
            <v>29099</v>
          </cell>
          <cell r="L990" t="str">
            <v>BS</v>
          </cell>
          <cell r="M990" t="str">
            <v>J</v>
          </cell>
          <cell r="N990" t="str">
            <v>H</v>
          </cell>
          <cell r="O990" t="str">
            <v/>
          </cell>
          <cell r="P990">
            <v>95</v>
          </cell>
        </row>
        <row r="991">
          <cell r="A991">
            <v>40277</v>
          </cell>
          <cell r="B991">
            <v>5996</v>
          </cell>
          <cell r="C991" t="str">
            <v>Herrn</v>
          </cell>
          <cell r="D991" t="str">
            <v>Bautista</v>
          </cell>
          <cell r="E991" t="str">
            <v>Javier</v>
          </cell>
          <cell r="F991" t="str">
            <v>Bautista Javier</v>
          </cell>
          <cell r="G991" t="str">
            <v>Ammerbachstrasse 89</v>
          </cell>
          <cell r="H991">
            <v>4057</v>
          </cell>
          <cell r="I991" t="str">
            <v>BASEL</v>
          </cell>
          <cell r="J991" t="str">
            <v>E</v>
          </cell>
          <cell r="K991">
            <v>27543</v>
          </cell>
          <cell r="L991" t="str">
            <v>BS</v>
          </cell>
          <cell r="M991" t="str">
            <v/>
          </cell>
          <cell r="N991" t="str">
            <v>H</v>
          </cell>
          <cell r="O991" t="str">
            <v/>
          </cell>
          <cell r="P991">
            <v>95</v>
          </cell>
        </row>
        <row r="992">
          <cell r="A992">
            <v>40280</v>
          </cell>
          <cell r="B992">
            <v>5998</v>
          </cell>
          <cell r="C992" t="str">
            <v>Herrn</v>
          </cell>
          <cell r="D992" t="str">
            <v>Büchler</v>
          </cell>
          <cell r="E992" t="str">
            <v>Marcel</v>
          </cell>
          <cell r="F992" t="str">
            <v>Büchler Marcel</v>
          </cell>
          <cell r="G992" t="str">
            <v>Gundeldingerstrasse 325</v>
          </cell>
          <cell r="H992">
            <v>4053</v>
          </cell>
          <cell r="I992" t="str">
            <v>BASEL</v>
          </cell>
          <cell r="J992" t="str">
            <v>CH</v>
          </cell>
          <cell r="K992">
            <v>25204</v>
          </cell>
          <cell r="L992" t="str">
            <v>BS</v>
          </cell>
          <cell r="M992" t="str">
            <v/>
          </cell>
          <cell r="N992" t="str">
            <v>H</v>
          </cell>
          <cell r="O992" t="str">
            <v/>
          </cell>
          <cell r="P992">
            <v>95</v>
          </cell>
        </row>
        <row r="993">
          <cell r="A993">
            <v>40281</v>
          </cell>
          <cell r="B993">
            <v>5854</v>
          </cell>
          <cell r="C993" t="str">
            <v>Herrn</v>
          </cell>
          <cell r="D993" t="str">
            <v>Pascher</v>
          </cell>
          <cell r="E993" t="str">
            <v>Simon</v>
          </cell>
          <cell r="F993" t="str">
            <v>Pascher Simon</v>
          </cell>
          <cell r="G993" t="str">
            <v>Hardrain 5</v>
          </cell>
          <cell r="H993">
            <v>4052</v>
          </cell>
          <cell r="I993" t="str">
            <v>BASEL</v>
          </cell>
          <cell r="J993" t="str">
            <v>CH</v>
          </cell>
          <cell r="K993">
            <v>27010</v>
          </cell>
          <cell r="L993" t="str">
            <v>BS</v>
          </cell>
          <cell r="M993" t="str">
            <v/>
          </cell>
          <cell r="N993" t="str">
            <v>H</v>
          </cell>
          <cell r="O993" t="str">
            <v/>
          </cell>
          <cell r="P993">
            <v>95</v>
          </cell>
        </row>
        <row r="994">
          <cell r="A994">
            <v>40283</v>
          </cell>
          <cell r="B994">
            <v>5856</v>
          </cell>
          <cell r="C994" t="str">
            <v>Herrn</v>
          </cell>
          <cell r="D994" t="str">
            <v>Le Clair</v>
          </cell>
          <cell r="E994" t="str">
            <v>David</v>
          </cell>
          <cell r="F994" t="str">
            <v>Le Clair David</v>
          </cell>
          <cell r="G994" t="str">
            <v>Pantelweg 1</v>
          </cell>
          <cell r="H994">
            <v>4153</v>
          </cell>
          <cell r="I994" t="str">
            <v>REINACH</v>
          </cell>
          <cell r="J994" t="str">
            <v>USA</v>
          </cell>
          <cell r="K994">
            <v>20149</v>
          </cell>
          <cell r="L994" t="str">
            <v>BS</v>
          </cell>
          <cell r="M994" t="str">
            <v/>
          </cell>
          <cell r="N994" t="str">
            <v>H</v>
          </cell>
          <cell r="O994" t="str">
            <v>HB</v>
          </cell>
          <cell r="P994">
            <v>95</v>
          </cell>
        </row>
        <row r="995">
          <cell r="A995">
            <v>40288</v>
          </cell>
          <cell r="B995">
            <v>5859</v>
          </cell>
          <cell r="C995" t="str">
            <v>Herrn</v>
          </cell>
          <cell r="D995" t="str">
            <v>Gusset</v>
          </cell>
          <cell r="E995" t="str">
            <v>Bruno</v>
          </cell>
          <cell r="F995" t="str">
            <v>Gusset Bruno</v>
          </cell>
          <cell r="G995" t="str">
            <v>Therwilerstrasse 31</v>
          </cell>
          <cell r="H995">
            <v>4103</v>
          </cell>
          <cell r="I995" t="str">
            <v>BOTTMINGEN</v>
          </cell>
          <cell r="J995" t="str">
            <v>CH</v>
          </cell>
          <cell r="K995">
            <v>25938</v>
          </cell>
          <cell r="L995" t="str">
            <v>BS</v>
          </cell>
          <cell r="M995" t="str">
            <v/>
          </cell>
          <cell r="N995" t="str">
            <v>H</v>
          </cell>
          <cell r="O995" t="str">
            <v/>
          </cell>
          <cell r="P995">
            <v>95</v>
          </cell>
        </row>
        <row r="996">
          <cell r="A996">
            <v>40290</v>
          </cell>
          <cell r="B996">
            <v>5861</v>
          </cell>
          <cell r="C996" t="str">
            <v>Herrn</v>
          </cell>
          <cell r="D996" t="str">
            <v>Meier</v>
          </cell>
          <cell r="E996" t="str">
            <v>Kurt</v>
          </cell>
          <cell r="F996" t="str">
            <v>Meier Kurt</v>
          </cell>
          <cell r="G996" t="str">
            <v>Talackerstrasse 16</v>
          </cell>
          <cell r="H996">
            <v>4153</v>
          </cell>
          <cell r="I996" t="str">
            <v>REINACH</v>
          </cell>
          <cell r="J996" t="str">
            <v>CH</v>
          </cell>
          <cell r="K996">
            <v>16388</v>
          </cell>
          <cell r="L996" t="str">
            <v>BS</v>
          </cell>
          <cell r="M996" t="str">
            <v/>
          </cell>
          <cell r="N996" t="str">
            <v>H</v>
          </cell>
          <cell r="O996" t="str">
            <v>HB</v>
          </cell>
          <cell r="P996">
            <v>95</v>
          </cell>
        </row>
        <row r="997">
          <cell r="A997">
            <v>40294</v>
          </cell>
          <cell r="B997">
            <v>6051</v>
          </cell>
          <cell r="C997" t="str">
            <v>Frau</v>
          </cell>
          <cell r="D997" t="str">
            <v>Porstner</v>
          </cell>
          <cell r="E997" t="str">
            <v>Monika</v>
          </cell>
          <cell r="F997" t="str">
            <v>Porstner Monika</v>
          </cell>
          <cell r="G997" t="str">
            <v>Hollestrasse 54</v>
          </cell>
          <cell r="H997">
            <v>4054</v>
          </cell>
          <cell r="I997" t="str">
            <v>BASEL</v>
          </cell>
          <cell r="J997" t="str">
            <v>CH</v>
          </cell>
          <cell r="K997">
            <v>25006</v>
          </cell>
          <cell r="L997" t="str">
            <v>BS</v>
          </cell>
          <cell r="M997" t="str">
            <v/>
          </cell>
          <cell r="N997" t="str">
            <v>D</v>
          </cell>
          <cell r="O997" t="str">
            <v/>
          </cell>
          <cell r="P997">
            <v>95</v>
          </cell>
        </row>
        <row r="998">
          <cell r="A998">
            <v>40295</v>
          </cell>
          <cell r="B998">
            <v>5802</v>
          </cell>
          <cell r="C998" t="str">
            <v>Herrn</v>
          </cell>
          <cell r="D998" t="str">
            <v>Hermann</v>
          </cell>
          <cell r="E998" t="str">
            <v>Markus</v>
          </cell>
          <cell r="F998" t="str">
            <v>Hermann Markus</v>
          </cell>
          <cell r="G998" t="str">
            <v>Salinenstrasse 31</v>
          </cell>
          <cell r="H998">
            <v>4127</v>
          </cell>
          <cell r="I998" t="str">
            <v>BIRSFELDEN</v>
          </cell>
          <cell r="J998" t="str">
            <v>CH</v>
          </cell>
          <cell r="K998">
            <v>22950</v>
          </cell>
          <cell r="L998" t="str">
            <v>BS</v>
          </cell>
          <cell r="M998" t="str">
            <v/>
          </cell>
          <cell r="N998" t="str">
            <v>H</v>
          </cell>
          <cell r="O998" t="str">
            <v/>
          </cell>
          <cell r="P998">
            <v>95</v>
          </cell>
        </row>
        <row r="999">
          <cell r="A999">
            <v>40296</v>
          </cell>
          <cell r="B999">
            <v>5999</v>
          </cell>
          <cell r="C999" t="str">
            <v>Herrn</v>
          </cell>
          <cell r="D999" t="str">
            <v>Chiarenza</v>
          </cell>
          <cell r="E999" t="str">
            <v>Antonio</v>
          </cell>
          <cell r="F999" t="str">
            <v>Chiarenza Antonio</v>
          </cell>
          <cell r="G999" t="str">
            <v>Dornacherstrasse 37</v>
          </cell>
          <cell r="H999">
            <v>4053</v>
          </cell>
          <cell r="I999" t="str">
            <v>BASEL</v>
          </cell>
          <cell r="J999" t="str">
            <v>CH</v>
          </cell>
          <cell r="K999">
            <v>14208</v>
          </cell>
          <cell r="L999" t="str">
            <v>BS</v>
          </cell>
          <cell r="M999" t="str">
            <v/>
          </cell>
          <cell r="N999" t="str">
            <v>H</v>
          </cell>
          <cell r="O999" t="str">
            <v/>
          </cell>
          <cell r="P999">
            <v>95</v>
          </cell>
        </row>
        <row r="1000">
          <cell r="A1000">
            <v>40299</v>
          </cell>
          <cell r="B1000">
            <v>5805</v>
          </cell>
          <cell r="C1000" t="str">
            <v>Herrn</v>
          </cell>
          <cell r="D1000" t="str">
            <v>Schlienger</v>
          </cell>
          <cell r="E1000" t="str">
            <v>Mike</v>
          </cell>
          <cell r="F1000" t="str">
            <v>Schlienger Mike</v>
          </cell>
          <cell r="G1000" t="str">
            <v>Sonnmattstrasse 4</v>
          </cell>
          <cell r="H1000">
            <v>4102</v>
          </cell>
          <cell r="I1000" t="str">
            <v>BOTTMINGEN</v>
          </cell>
          <cell r="J1000" t="str">
            <v>CH</v>
          </cell>
          <cell r="K1000">
            <v>29100</v>
          </cell>
          <cell r="L1000" t="str">
            <v>BS</v>
          </cell>
          <cell r="M1000" t="str">
            <v>J</v>
          </cell>
          <cell r="N1000" t="str">
            <v>H</v>
          </cell>
          <cell r="O1000" t="str">
            <v/>
          </cell>
          <cell r="P1000">
            <v>95</v>
          </cell>
        </row>
        <row r="1001">
          <cell r="A1001">
            <v>40307</v>
          </cell>
          <cell r="B1001">
            <v>40307</v>
          </cell>
          <cell r="C1001" t="str">
            <v>Frau</v>
          </cell>
          <cell r="D1001" t="str">
            <v>Piccolotto</v>
          </cell>
          <cell r="E1001" t="str">
            <v>Mari-Luz</v>
          </cell>
          <cell r="F1001" t="str">
            <v>Piccolotto Mari-Luz</v>
          </cell>
          <cell r="G1001" t="str">
            <v>Hochwaldstrasse 27</v>
          </cell>
          <cell r="H1001">
            <v>4153</v>
          </cell>
          <cell r="I1001" t="str">
            <v>REINACH</v>
          </cell>
          <cell r="J1001" t="str">
            <v>CH</v>
          </cell>
          <cell r="K1001">
            <v>20421</v>
          </cell>
          <cell r="L1001" t="str">
            <v>BS</v>
          </cell>
          <cell r="M1001" t="str">
            <v/>
          </cell>
          <cell r="N1001" t="str">
            <v>D</v>
          </cell>
          <cell r="O1001" t="str">
            <v/>
          </cell>
          <cell r="P1001">
            <v>95</v>
          </cell>
        </row>
        <row r="1002">
          <cell r="A1002">
            <v>40317</v>
          </cell>
          <cell r="B1002">
            <v>40317</v>
          </cell>
          <cell r="C1002" t="str">
            <v>Herrn</v>
          </cell>
          <cell r="D1002" t="str">
            <v>Schaub</v>
          </cell>
          <cell r="E1002" t="str">
            <v>Andreas</v>
          </cell>
          <cell r="F1002" t="str">
            <v>Schaub Andreas</v>
          </cell>
          <cell r="G1002" t="str">
            <v>Allmendstrasse 18</v>
          </cell>
          <cell r="H1002">
            <v>4116</v>
          </cell>
          <cell r="I1002" t="str">
            <v>METZERLEN</v>
          </cell>
          <cell r="J1002" t="str">
            <v>CH</v>
          </cell>
          <cell r="K1002">
            <v>25189</v>
          </cell>
          <cell r="L1002" t="str">
            <v>BS</v>
          </cell>
          <cell r="M1002" t="str">
            <v/>
          </cell>
          <cell r="N1002" t="str">
            <v>H</v>
          </cell>
          <cell r="O1002" t="str">
            <v/>
          </cell>
          <cell r="P1002">
            <v>96</v>
          </cell>
        </row>
        <row r="1003">
          <cell r="A1003">
            <v>40318</v>
          </cell>
          <cell r="B1003">
            <v>40318</v>
          </cell>
          <cell r="C1003" t="str">
            <v>Herrn</v>
          </cell>
          <cell r="D1003" t="str">
            <v>Stöckli</v>
          </cell>
          <cell r="E1003" t="str">
            <v>Hanspeter</v>
          </cell>
          <cell r="F1003" t="str">
            <v>Stöckli Hanspeter</v>
          </cell>
          <cell r="G1003" t="str">
            <v>Im Senn 10</v>
          </cell>
          <cell r="H1003">
            <v>4104</v>
          </cell>
          <cell r="I1003" t="str">
            <v>OBERWIL</v>
          </cell>
          <cell r="J1003" t="str">
            <v>CH</v>
          </cell>
          <cell r="K1003">
            <v>26033</v>
          </cell>
          <cell r="L1003" t="str">
            <v>BS</v>
          </cell>
          <cell r="M1003" t="str">
            <v/>
          </cell>
          <cell r="N1003" t="str">
            <v>H</v>
          </cell>
          <cell r="O1003" t="str">
            <v/>
          </cell>
          <cell r="P1003">
            <v>96</v>
          </cell>
        </row>
        <row r="1004">
          <cell r="A1004">
            <v>40326</v>
          </cell>
          <cell r="B1004">
            <v>40326</v>
          </cell>
          <cell r="C1004" t="str">
            <v>Herrn</v>
          </cell>
          <cell r="D1004" t="str">
            <v>Abt</v>
          </cell>
          <cell r="E1004" t="str">
            <v>Paul</v>
          </cell>
          <cell r="F1004" t="str">
            <v>Abt Paul</v>
          </cell>
          <cell r="G1004" t="str">
            <v>Rainweg 8</v>
          </cell>
          <cell r="H1004">
            <v>4143</v>
          </cell>
          <cell r="I1004" t="str">
            <v>DORNACH</v>
          </cell>
          <cell r="J1004" t="str">
            <v>D</v>
          </cell>
          <cell r="K1004">
            <v>20738</v>
          </cell>
          <cell r="L1004" t="str">
            <v>BS</v>
          </cell>
          <cell r="M1004" t="str">
            <v/>
          </cell>
          <cell r="N1004" t="str">
            <v>H</v>
          </cell>
          <cell r="O1004" t="str">
            <v>HB</v>
          </cell>
          <cell r="P1004">
            <v>96</v>
          </cell>
        </row>
        <row r="1005">
          <cell r="A1005">
            <v>40327</v>
          </cell>
          <cell r="B1005">
            <v>40327</v>
          </cell>
          <cell r="C1005" t="str">
            <v>Herrn</v>
          </cell>
          <cell r="D1005" t="str">
            <v>Feger</v>
          </cell>
          <cell r="E1005" t="str">
            <v>Alain</v>
          </cell>
          <cell r="F1005" t="str">
            <v>Feger Alain</v>
          </cell>
          <cell r="G1005" t="str">
            <v>Wyhlenstrasse 18</v>
          </cell>
          <cell r="H1005">
            <v>4133</v>
          </cell>
          <cell r="I1005" t="str">
            <v>PRATTELN</v>
          </cell>
          <cell r="J1005" t="str">
            <v>F</v>
          </cell>
          <cell r="K1005">
            <v>21236</v>
          </cell>
          <cell r="L1005" t="str">
            <v>BS</v>
          </cell>
          <cell r="M1005" t="str">
            <v/>
          </cell>
          <cell r="N1005" t="str">
            <v>H</v>
          </cell>
          <cell r="O1005" t="str">
            <v/>
          </cell>
          <cell r="P1005">
            <v>96</v>
          </cell>
        </row>
        <row r="1006">
          <cell r="A1006">
            <v>40329</v>
          </cell>
          <cell r="B1006">
            <v>40329</v>
          </cell>
          <cell r="C1006" t="str">
            <v>Frau</v>
          </cell>
          <cell r="D1006" t="str">
            <v>Grossenbacher</v>
          </cell>
          <cell r="E1006" t="str">
            <v>Yvonne</v>
          </cell>
          <cell r="F1006" t="str">
            <v>Grossenbacher Yvonne</v>
          </cell>
          <cell r="G1006" t="str">
            <v>Traugott-Meyer Strasse 6b</v>
          </cell>
          <cell r="H1006">
            <v>4147</v>
          </cell>
          <cell r="I1006" t="str">
            <v>AESCH</v>
          </cell>
          <cell r="J1006" t="str">
            <v>CH</v>
          </cell>
          <cell r="K1006">
            <v>22233</v>
          </cell>
          <cell r="L1006" t="str">
            <v>BS</v>
          </cell>
          <cell r="M1006" t="str">
            <v/>
          </cell>
          <cell r="N1006" t="str">
            <v>D</v>
          </cell>
          <cell r="O1006" t="str">
            <v/>
          </cell>
          <cell r="P1006">
            <v>96</v>
          </cell>
        </row>
        <row r="1007">
          <cell r="A1007">
            <v>40331</v>
          </cell>
          <cell r="B1007">
            <v>40331</v>
          </cell>
          <cell r="C1007" t="str">
            <v>Herrn</v>
          </cell>
          <cell r="D1007" t="str">
            <v>Schrall</v>
          </cell>
          <cell r="E1007" t="str">
            <v>Rolf</v>
          </cell>
          <cell r="F1007" t="str">
            <v>Schrall Rolf</v>
          </cell>
          <cell r="G1007" t="str">
            <v>Kirchbündtenstrasse 34</v>
          </cell>
          <cell r="H1007">
            <v>4107</v>
          </cell>
          <cell r="I1007" t="str">
            <v>ETTINGEN</v>
          </cell>
          <cell r="J1007" t="str">
            <v>CH</v>
          </cell>
          <cell r="K1007">
            <v>17499</v>
          </cell>
          <cell r="L1007" t="str">
            <v>BS</v>
          </cell>
          <cell r="M1007" t="str">
            <v/>
          </cell>
          <cell r="N1007" t="str">
            <v>H</v>
          </cell>
          <cell r="O1007" t="str">
            <v>HC</v>
          </cell>
          <cell r="P1007">
            <v>96</v>
          </cell>
        </row>
        <row r="1008">
          <cell r="A1008">
            <v>40332</v>
          </cell>
          <cell r="B1008">
            <v>40021</v>
          </cell>
          <cell r="C1008" t="str">
            <v>Herrn</v>
          </cell>
          <cell r="D1008" t="str">
            <v>Bösiger</v>
          </cell>
          <cell r="E1008" t="str">
            <v>Andreas</v>
          </cell>
          <cell r="F1008" t="str">
            <v>Bösiger Andreas</v>
          </cell>
          <cell r="G1008" t="str">
            <v>Buchiackerweg 8</v>
          </cell>
          <cell r="H1008">
            <v>4922</v>
          </cell>
          <cell r="I1008" t="str">
            <v>BÜTZBERG</v>
          </cell>
          <cell r="J1008" t="str">
            <v>CH</v>
          </cell>
          <cell r="K1008">
            <v>24094</v>
          </cell>
          <cell r="L1008" t="str">
            <v>BS</v>
          </cell>
          <cell r="M1008" t="str">
            <v/>
          </cell>
          <cell r="N1008" t="str">
            <v>H</v>
          </cell>
          <cell r="O1008" t="str">
            <v>HA</v>
          </cell>
          <cell r="P1008">
            <v>85</v>
          </cell>
        </row>
        <row r="1009">
          <cell r="A1009">
            <v>40335</v>
          </cell>
          <cell r="B1009">
            <v>6006</v>
          </cell>
          <cell r="C1009" t="str">
            <v>Herrn</v>
          </cell>
          <cell r="D1009" t="str">
            <v>Cimicchi</v>
          </cell>
          <cell r="E1009" t="str">
            <v>Sandro</v>
          </cell>
          <cell r="F1009" t="str">
            <v>Cimicchi Sandro</v>
          </cell>
          <cell r="G1009" t="str">
            <v>Angensteinerstrasse 15</v>
          </cell>
          <cell r="H1009">
            <v>4052</v>
          </cell>
          <cell r="I1009" t="str">
            <v>BASEL</v>
          </cell>
          <cell r="J1009" t="str">
            <v>I</v>
          </cell>
          <cell r="K1009">
            <v>14870</v>
          </cell>
          <cell r="L1009" t="str">
            <v>BS</v>
          </cell>
          <cell r="M1009" t="str">
            <v/>
          </cell>
          <cell r="N1009" t="str">
            <v>H</v>
          </cell>
          <cell r="O1009" t="str">
            <v/>
          </cell>
          <cell r="P1009">
            <v>74</v>
          </cell>
        </row>
        <row r="1010">
          <cell r="A1010">
            <v>40337</v>
          </cell>
          <cell r="B1010">
            <v>40337</v>
          </cell>
          <cell r="C1010" t="str">
            <v>Herrn</v>
          </cell>
          <cell r="D1010" t="str">
            <v>Suter</v>
          </cell>
          <cell r="E1010" t="str">
            <v>Martin</v>
          </cell>
          <cell r="F1010" t="str">
            <v>Suter Martin</v>
          </cell>
          <cell r="G1010" t="str">
            <v>Vorderdorf 26</v>
          </cell>
          <cell r="H1010">
            <v>4493</v>
          </cell>
          <cell r="I1010" t="str">
            <v>WENSLINGEN</v>
          </cell>
          <cell r="J1010" t="str">
            <v>CH</v>
          </cell>
          <cell r="K1010">
            <v>25883</v>
          </cell>
          <cell r="L1010" t="str">
            <v>BS</v>
          </cell>
          <cell r="M1010" t="str">
            <v/>
          </cell>
          <cell r="N1010" t="str">
            <v>H</v>
          </cell>
          <cell r="O1010" t="str">
            <v>HB</v>
          </cell>
          <cell r="P1010">
            <v>96</v>
          </cell>
        </row>
        <row r="1011">
          <cell r="A1011">
            <v>40340</v>
          </cell>
          <cell r="B1011">
            <v>40340</v>
          </cell>
          <cell r="C1011" t="str">
            <v>Herrn</v>
          </cell>
          <cell r="D1011" t="str">
            <v>Frei</v>
          </cell>
          <cell r="E1011" t="str">
            <v>Rudolf</v>
          </cell>
          <cell r="F1011" t="str">
            <v>Frei Rudolf</v>
          </cell>
          <cell r="G1011" t="str">
            <v>Eschenmattstrasse 12</v>
          </cell>
          <cell r="H1011">
            <v>4313</v>
          </cell>
          <cell r="I1011" t="str">
            <v>MÖHLIN</v>
          </cell>
          <cell r="J1011" t="str">
            <v>CH</v>
          </cell>
          <cell r="K1011">
            <v>20247</v>
          </cell>
          <cell r="L1011" t="str">
            <v>BS</v>
          </cell>
          <cell r="M1011" t="str">
            <v/>
          </cell>
          <cell r="N1011" t="str">
            <v>H</v>
          </cell>
          <cell r="O1011" t="str">
            <v/>
          </cell>
          <cell r="P1011">
            <v>96</v>
          </cell>
        </row>
        <row r="1012">
          <cell r="A1012">
            <v>40341</v>
          </cell>
          <cell r="B1012">
            <v>40341</v>
          </cell>
          <cell r="C1012" t="str">
            <v>Herrn</v>
          </cell>
          <cell r="D1012" t="str">
            <v>Vogt</v>
          </cell>
          <cell r="E1012" t="str">
            <v>Pascal</v>
          </cell>
          <cell r="F1012" t="str">
            <v>Vogt Pascal</v>
          </cell>
          <cell r="G1012" t="str">
            <v>Rue de Jura 14</v>
          </cell>
          <cell r="H1012" t="str">
            <v>F-68400</v>
          </cell>
          <cell r="I1012" t="str">
            <v>RIEDISHEIM</v>
          </cell>
          <cell r="J1012" t="str">
            <v>F</v>
          </cell>
          <cell r="K1012">
            <v>24256</v>
          </cell>
          <cell r="L1012" t="str">
            <v>BS</v>
          </cell>
          <cell r="M1012" t="str">
            <v/>
          </cell>
          <cell r="N1012" t="str">
            <v>H</v>
          </cell>
          <cell r="O1012" t="str">
            <v>HC</v>
          </cell>
          <cell r="P1012">
            <v>96</v>
          </cell>
        </row>
        <row r="1013">
          <cell r="A1013">
            <v>40342</v>
          </cell>
          <cell r="B1013">
            <v>40342</v>
          </cell>
          <cell r="C1013" t="str">
            <v>Herrn</v>
          </cell>
          <cell r="D1013" t="str">
            <v>Jaecker</v>
          </cell>
          <cell r="E1013" t="str">
            <v>Louis</v>
          </cell>
          <cell r="F1013" t="str">
            <v>Jaecker Louis</v>
          </cell>
          <cell r="G1013" t="str">
            <v>c/o Federal Express Postfach 115</v>
          </cell>
          <cell r="H1013">
            <v>4030</v>
          </cell>
          <cell r="I1013" t="str">
            <v>BASEL</v>
          </cell>
          <cell r="J1013" t="str">
            <v>F</v>
          </cell>
          <cell r="K1013">
            <v>22030</v>
          </cell>
          <cell r="L1013" t="str">
            <v>BS</v>
          </cell>
          <cell r="M1013" t="str">
            <v/>
          </cell>
          <cell r="N1013" t="str">
            <v>H</v>
          </cell>
          <cell r="O1013" t="str">
            <v/>
          </cell>
          <cell r="P1013">
            <v>91</v>
          </cell>
        </row>
        <row r="1014">
          <cell r="A1014">
            <v>40344</v>
          </cell>
          <cell r="B1014">
            <v>22</v>
          </cell>
          <cell r="C1014" t="str">
            <v>Herrn</v>
          </cell>
          <cell r="D1014" t="str">
            <v>Tachikawa</v>
          </cell>
          <cell r="E1014" t="str">
            <v>Akira</v>
          </cell>
          <cell r="F1014" t="str">
            <v>Tachikawa Akira</v>
          </cell>
          <cell r="G1014" t="str">
            <v>Jägerstrasse 14</v>
          </cell>
          <cell r="H1014">
            <v>4058</v>
          </cell>
          <cell r="I1014" t="str">
            <v>BASEL</v>
          </cell>
          <cell r="J1014" t="str">
            <v>JAP</v>
          </cell>
          <cell r="K1014">
            <v>22400</v>
          </cell>
          <cell r="L1014" t="str">
            <v>BS</v>
          </cell>
          <cell r="M1014" t="str">
            <v/>
          </cell>
          <cell r="N1014" t="str">
            <v>H</v>
          </cell>
          <cell r="O1014" t="str">
            <v/>
          </cell>
          <cell r="P1014">
            <v>91</v>
          </cell>
        </row>
        <row r="1015">
          <cell r="A1015">
            <v>40345</v>
          </cell>
          <cell r="B1015">
            <v>40345</v>
          </cell>
          <cell r="C1015" t="str">
            <v>Herrn</v>
          </cell>
          <cell r="D1015" t="str">
            <v>Scialdone</v>
          </cell>
          <cell r="E1015" t="str">
            <v>Claudio</v>
          </cell>
          <cell r="F1015" t="str">
            <v>Scialdone Claudio</v>
          </cell>
          <cell r="G1015" t="str">
            <v>Kesselweg 41</v>
          </cell>
          <cell r="H1015">
            <v>4410</v>
          </cell>
          <cell r="I1015" t="str">
            <v>LIESTAL</v>
          </cell>
          <cell r="J1015" t="str">
            <v>CH</v>
          </cell>
          <cell r="K1015">
            <v>23594</v>
          </cell>
          <cell r="L1015" t="str">
            <v>BS</v>
          </cell>
          <cell r="M1015" t="str">
            <v/>
          </cell>
          <cell r="N1015" t="str">
            <v>H</v>
          </cell>
          <cell r="O1015" t="str">
            <v/>
          </cell>
          <cell r="P1015">
            <v>96</v>
          </cell>
        </row>
        <row r="1016">
          <cell r="A1016">
            <v>40349</v>
          </cell>
          <cell r="B1016">
            <v>40349</v>
          </cell>
          <cell r="C1016" t="str">
            <v>Herrn</v>
          </cell>
          <cell r="D1016" t="str">
            <v>Plüss</v>
          </cell>
          <cell r="E1016" t="str">
            <v>Max</v>
          </cell>
          <cell r="F1016" t="str">
            <v>Plüss Max</v>
          </cell>
          <cell r="G1016" t="str">
            <v>Lehenmattstrasse 141</v>
          </cell>
          <cell r="H1016">
            <v>4052</v>
          </cell>
          <cell r="I1016" t="str">
            <v>BASEL</v>
          </cell>
          <cell r="J1016" t="str">
            <v>CH</v>
          </cell>
          <cell r="K1016">
            <v>20395</v>
          </cell>
          <cell r="L1016" t="str">
            <v>BS</v>
          </cell>
          <cell r="M1016" t="str">
            <v/>
          </cell>
          <cell r="N1016" t="str">
            <v>H</v>
          </cell>
          <cell r="O1016" t="str">
            <v/>
          </cell>
          <cell r="P1016">
            <v>96</v>
          </cell>
        </row>
        <row r="1017">
          <cell r="A1017">
            <v>40350</v>
          </cell>
          <cell r="B1017">
            <v>40350</v>
          </cell>
          <cell r="C1017" t="str">
            <v>Frau</v>
          </cell>
          <cell r="D1017" t="str">
            <v>Heinrichs</v>
          </cell>
          <cell r="E1017" t="str">
            <v>Monika</v>
          </cell>
          <cell r="F1017" t="str">
            <v>Heinrichs Monika</v>
          </cell>
          <cell r="G1017" t="str">
            <v>Fransburgerstrasse 38</v>
          </cell>
          <cell r="H1017">
            <v>4052</v>
          </cell>
          <cell r="I1017" t="str">
            <v>BASEL</v>
          </cell>
          <cell r="J1017" t="str">
            <v>CH</v>
          </cell>
          <cell r="K1017">
            <v>24931</v>
          </cell>
          <cell r="L1017" t="str">
            <v>BS</v>
          </cell>
          <cell r="M1017" t="str">
            <v/>
          </cell>
          <cell r="N1017" t="str">
            <v>D</v>
          </cell>
          <cell r="O1017" t="str">
            <v/>
          </cell>
          <cell r="P1017">
            <v>96</v>
          </cell>
        </row>
        <row r="1018">
          <cell r="A1018">
            <v>40353</v>
          </cell>
          <cell r="B1018">
            <v>40353</v>
          </cell>
          <cell r="C1018" t="str">
            <v>Herrn</v>
          </cell>
          <cell r="D1018" t="str">
            <v>Mächler</v>
          </cell>
          <cell r="E1018" t="str">
            <v>Thomas</v>
          </cell>
          <cell r="F1018" t="str">
            <v>Mächler Thomas</v>
          </cell>
          <cell r="G1018" t="str">
            <v>Im Winkel 8</v>
          </cell>
          <cell r="H1018">
            <v>4107</v>
          </cell>
          <cell r="I1018" t="str">
            <v>Ettingen</v>
          </cell>
          <cell r="J1018" t="str">
            <v>CH</v>
          </cell>
          <cell r="K1018">
            <v>24290</v>
          </cell>
          <cell r="L1018" t="str">
            <v>BS</v>
          </cell>
          <cell r="M1018" t="str">
            <v/>
          </cell>
          <cell r="N1018" t="str">
            <v>H</v>
          </cell>
          <cell r="O1018" t="str">
            <v/>
          </cell>
          <cell r="P1018">
            <v>96</v>
          </cell>
        </row>
        <row r="1019">
          <cell r="A1019">
            <v>40355</v>
          </cell>
          <cell r="B1019">
            <v>40355</v>
          </cell>
          <cell r="C1019" t="str">
            <v>Herrn</v>
          </cell>
          <cell r="D1019" t="str">
            <v xml:space="preserve">Magay </v>
          </cell>
          <cell r="E1019" t="str">
            <v>Daniel</v>
          </cell>
          <cell r="F1019" t="str">
            <v>Magay  Daniel</v>
          </cell>
          <cell r="G1019" t="str">
            <v>Baslerstrasse 15</v>
          </cell>
          <cell r="H1019">
            <v>4102</v>
          </cell>
          <cell r="I1019" t="str">
            <v>BINNINGEN</v>
          </cell>
          <cell r="J1019" t="str">
            <v>CH</v>
          </cell>
          <cell r="K1019">
            <v>21279</v>
          </cell>
          <cell r="L1019" t="str">
            <v>BS</v>
          </cell>
          <cell r="M1019" t="str">
            <v/>
          </cell>
          <cell r="N1019" t="str">
            <v>H</v>
          </cell>
          <cell r="O1019" t="str">
            <v/>
          </cell>
          <cell r="P1019">
            <v>96</v>
          </cell>
        </row>
        <row r="1020">
          <cell r="A1020">
            <v>40360</v>
          </cell>
          <cell r="B1020">
            <v>40360</v>
          </cell>
          <cell r="C1020" t="str">
            <v>Herrn</v>
          </cell>
          <cell r="D1020" t="str">
            <v>Nidermaier</v>
          </cell>
          <cell r="E1020" t="str">
            <v>Markus</v>
          </cell>
          <cell r="F1020" t="str">
            <v>Nidermaier Markus</v>
          </cell>
          <cell r="G1020" t="str">
            <v>Meierhofstrasse 6</v>
          </cell>
          <cell r="H1020" t="str">
            <v>D-79664</v>
          </cell>
          <cell r="I1020" t="str">
            <v>WEHR</v>
          </cell>
          <cell r="J1020" t="str">
            <v>D</v>
          </cell>
          <cell r="K1020">
            <v>23501</v>
          </cell>
          <cell r="L1020" t="str">
            <v>BS</v>
          </cell>
          <cell r="M1020" t="str">
            <v/>
          </cell>
          <cell r="N1020" t="str">
            <v>H</v>
          </cell>
          <cell r="O1020" t="str">
            <v/>
          </cell>
          <cell r="P1020">
            <v>96</v>
          </cell>
        </row>
        <row r="1021">
          <cell r="A1021">
            <v>40362</v>
          </cell>
          <cell r="B1021">
            <v>40362</v>
          </cell>
          <cell r="C1021" t="str">
            <v>Herrn</v>
          </cell>
          <cell r="D1021" t="str">
            <v>Schwyzer</v>
          </cell>
          <cell r="E1021" t="str">
            <v>Willy</v>
          </cell>
          <cell r="F1021" t="str">
            <v>Schwyzer Willy</v>
          </cell>
          <cell r="G1021" t="str">
            <v>Ettingerstrasse 63</v>
          </cell>
          <cell r="H1021">
            <v>4114</v>
          </cell>
          <cell r="I1021" t="str">
            <v>HOFSTETTEN</v>
          </cell>
          <cell r="J1021" t="str">
            <v>CH</v>
          </cell>
          <cell r="K1021" t="str">
            <v>?</v>
          </cell>
          <cell r="L1021" t="str">
            <v>BS</v>
          </cell>
          <cell r="M1021" t="str">
            <v/>
          </cell>
          <cell r="N1021" t="str">
            <v>H</v>
          </cell>
          <cell r="O1021" t="str">
            <v/>
          </cell>
          <cell r="P1021">
            <v>96</v>
          </cell>
        </row>
        <row r="1022">
          <cell r="A1022">
            <v>40364</v>
          </cell>
          <cell r="B1022">
            <v>40364</v>
          </cell>
          <cell r="C1022" t="str">
            <v>Herrn</v>
          </cell>
          <cell r="D1022" t="str">
            <v>Paciulli</v>
          </cell>
          <cell r="E1022" t="str">
            <v>Francesco</v>
          </cell>
          <cell r="F1022" t="str">
            <v>Paciulli Francesco</v>
          </cell>
          <cell r="G1022" t="str">
            <v>Dornachweg 17</v>
          </cell>
          <cell r="H1022">
            <v>4144</v>
          </cell>
          <cell r="I1022" t="str">
            <v>ARLESHEIM</v>
          </cell>
          <cell r="J1022" t="str">
            <v>I</v>
          </cell>
          <cell r="K1022">
            <v>27918</v>
          </cell>
          <cell r="L1022" t="str">
            <v>BS</v>
          </cell>
          <cell r="M1022" t="str">
            <v/>
          </cell>
          <cell r="N1022" t="str">
            <v>H</v>
          </cell>
          <cell r="O1022" t="str">
            <v/>
          </cell>
          <cell r="P1022">
            <v>97</v>
          </cell>
        </row>
        <row r="1023">
          <cell r="A1023">
            <v>40365</v>
          </cell>
          <cell r="B1023">
            <v>40365</v>
          </cell>
          <cell r="C1023" t="str">
            <v>Herrn</v>
          </cell>
          <cell r="D1023" t="str">
            <v>Schneider</v>
          </cell>
          <cell r="E1023" t="str">
            <v>Erwin</v>
          </cell>
          <cell r="F1023" t="str">
            <v>Schneider Erwin</v>
          </cell>
          <cell r="G1023" t="str">
            <v>Lettenweg 123</v>
          </cell>
          <cell r="H1023">
            <v>4123</v>
          </cell>
          <cell r="I1023" t="str">
            <v>ALLSCHWIL</v>
          </cell>
          <cell r="J1023" t="str">
            <v>CH</v>
          </cell>
          <cell r="K1023">
            <v>14958</v>
          </cell>
          <cell r="L1023" t="str">
            <v>BS</v>
          </cell>
          <cell r="M1023" t="str">
            <v/>
          </cell>
          <cell r="N1023" t="str">
            <v>H</v>
          </cell>
          <cell r="O1023" t="str">
            <v/>
          </cell>
          <cell r="P1023">
            <v>97</v>
          </cell>
        </row>
        <row r="1024">
          <cell r="A1024">
            <v>40367</v>
          </cell>
          <cell r="B1024">
            <v>40367</v>
          </cell>
          <cell r="C1024" t="str">
            <v>Herrn</v>
          </cell>
          <cell r="D1024" t="str">
            <v>Salathé</v>
          </cell>
          <cell r="E1024" t="str">
            <v>Beat</v>
          </cell>
          <cell r="F1024" t="str">
            <v>Salathé Beat</v>
          </cell>
          <cell r="G1024" t="str">
            <v>c/o Wirz Gütherstrasse 165</v>
          </cell>
          <cell r="H1024">
            <v>4053</v>
          </cell>
          <cell r="I1024" t="str">
            <v>BASEL</v>
          </cell>
          <cell r="J1024" t="str">
            <v>CH</v>
          </cell>
          <cell r="K1024">
            <v>23598</v>
          </cell>
          <cell r="L1024" t="str">
            <v>BS</v>
          </cell>
          <cell r="M1024" t="str">
            <v/>
          </cell>
          <cell r="N1024" t="str">
            <v>H</v>
          </cell>
          <cell r="O1024" t="str">
            <v/>
          </cell>
          <cell r="P1024">
            <v>97</v>
          </cell>
        </row>
        <row r="1025">
          <cell r="A1025">
            <v>40368</v>
          </cell>
          <cell r="B1025">
            <v>40368</v>
          </cell>
          <cell r="C1025" t="str">
            <v>Herrn</v>
          </cell>
          <cell r="D1025" t="str">
            <v>Sarasino</v>
          </cell>
          <cell r="E1025" t="str">
            <v>Davide</v>
          </cell>
          <cell r="F1025" t="str">
            <v>Sarasino Davide</v>
          </cell>
          <cell r="G1025" t="str">
            <v>Moosweg 36</v>
          </cell>
          <cell r="H1025">
            <v>4452</v>
          </cell>
          <cell r="I1025" t="str">
            <v>ITIGEN</v>
          </cell>
          <cell r="J1025" t="str">
            <v>CH</v>
          </cell>
          <cell r="K1025">
            <v>25171</v>
          </cell>
          <cell r="L1025" t="str">
            <v>BS</v>
          </cell>
          <cell r="M1025" t="str">
            <v/>
          </cell>
          <cell r="N1025" t="str">
            <v>H</v>
          </cell>
          <cell r="O1025" t="str">
            <v/>
          </cell>
          <cell r="P1025">
            <v>97</v>
          </cell>
        </row>
        <row r="1026">
          <cell r="A1026">
            <v>40369</v>
          </cell>
          <cell r="B1026">
            <v>40369</v>
          </cell>
          <cell r="C1026" t="str">
            <v>Herrn</v>
          </cell>
          <cell r="D1026" t="str">
            <v>Flösser</v>
          </cell>
          <cell r="E1026" t="str">
            <v>Heinz</v>
          </cell>
          <cell r="F1026" t="str">
            <v>Flösser Heinz</v>
          </cell>
          <cell r="G1026" t="str">
            <v>Zunftacherrain 22</v>
          </cell>
          <cell r="H1026">
            <v>4133</v>
          </cell>
          <cell r="I1026" t="str">
            <v>PRATTELN</v>
          </cell>
          <cell r="J1026" t="str">
            <v>D</v>
          </cell>
          <cell r="K1026">
            <v>14374</v>
          </cell>
          <cell r="L1026" t="str">
            <v>BS</v>
          </cell>
          <cell r="M1026" t="str">
            <v/>
          </cell>
          <cell r="N1026" t="str">
            <v>H</v>
          </cell>
          <cell r="O1026" t="str">
            <v/>
          </cell>
          <cell r="P1026">
            <v>97</v>
          </cell>
        </row>
        <row r="1027">
          <cell r="A1027">
            <v>40370</v>
          </cell>
          <cell r="B1027">
            <v>40370</v>
          </cell>
          <cell r="C1027" t="str">
            <v>Frau</v>
          </cell>
          <cell r="D1027" t="str">
            <v>Flösser</v>
          </cell>
          <cell r="E1027" t="str">
            <v>Beatrix</v>
          </cell>
          <cell r="F1027" t="str">
            <v>Flösser Beatrix</v>
          </cell>
          <cell r="G1027" t="str">
            <v>Zunftacherrain 22</v>
          </cell>
          <cell r="H1027">
            <v>4133</v>
          </cell>
          <cell r="I1027" t="str">
            <v>PRATTELN</v>
          </cell>
          <cell r="J1027" t="str">
            <v>D</v>
          </cell>
          <cell r="K1027">
            <v>15675</v>
          </cell>
          <cell r="L1027" t="str">
            <v>BS</v>
          </cell>
          <cell r="M1027" t="str">
            <v/>
          </cell>
          <cell r="N1027" t="str">
            <v>D</v>
          </cell>
          <cell r="O1027" t="str">
            <v/>
          </cell>
          <cell r="P1027">
            <v>97</v>
          </cell>
        </row>
        <row r="1028">
          <cell r="A1028">
            <v>40371</v>
          </cell>
          <cell r="B1028">
            <v>40371</v>
          </cell>
          <cell r="C1028" t="str">
            <v>Herrn</v>
          </cell>
          <cell r="D1028" t="str">
            <v>Roth</v>
          </cell>
          <cell r="E1028" t="str">
            <v>Herbert</v>
          </cell>
          <cell r="F1028" t="str">
            <v>Roth Herbert</v>
          </cell>
          <cell r="G1028" t="str">
            <v>Zeppelinstrasse 18</v>
          </cell>
          <cell r="H1028" t="str">
            <v>D-79540</v>
          </cell>
          <cell r="I1028" t="str">
            <v>LÖRRACH</v>
          </cell>
          <cell r="J1028" t="str">
            <v>D</v>
          </cell>
          <cell r="K1028">
            <v>9884</v>
          </cell>
          <cell r="L1028" t="str">
            <v>BS</v>
          </cell>
          <cell r="M1028" t="str">
            <v/>
          </cell>
          <cell r="N1028" t="str">
            <v>H</v>
          </cell>
          <cell r="O1028" t="str">
            <v/>
          </cell>
          <cell r="P1028">
            <v>97</v>
          </cell>
        </row>
        <row r="1029">
          <cell r="A1029">
            <v>40376</v>
          </cell>
          <cell r="B1029">
            <v>40376</v>
          </cell>
          <cell r="C1029" t="str">
            <v>Frau</v>
          </cell>
          <cell r="D1029" t="str">
            <v>Schrall</v>
          </cell>
          <cell r="E1029" t="str">
            <v>Sandra</v>
          </cell>
          <cell r="F1029" t="str">
            <v>Schrall Sandra</v>
          </cell>
          <cell r="G1029" t="str">
            <v>Kirchbündtenstrasse 34</v>
          </cell>
          <cell r="H1029">
            <v>4107</v>
          </cell>
          <cell r="I1029" t="str">
            <v>ETTINGEN</v>
          </cell>
          <cell r="J1029" t="str">
            <v>CH</v>
          </cell>
          <cell r="K1029">
            <v>29599</v>
          </cell>
          <cell r="L1029" t="str">
            <v>BS</v>
          </cell>
          <cell r="M1029" t="str">
            <v>J</v>
          </cell>
          <cell r="N1029" t="str">
            <v>D</v>
          </cell>
          <cell r="O1029" t="str">
            <v/>
          </cell>
          <cell r="P1029">
            <v>97</v>
          </cell>
        </row>
        <row r="1030">
          <cell r="A1030">
            <v>40377</v>
          </cell>
          <cell r="B1030">
            <v>6012</v>
          </cell>
          <cell r="C1030" t="str">
            <v>Frau</v>
          </cell>
          <cell r="D1030" t="str">
            <v>Felder</v>
          </cell>
          <cell r="E1030" t="str">
            <v>Gisela</v>
          </cell>
          <cell r="F1030" t="str">
            <v>Felder Gisela</v>
          </cell>
          <cell r="G1030" t="str">
            <v>Lindenweg 20</v>
          </cell>
          <cell r="H1030">
            <v>4414</v>
          </cell>
          <cell r="I1030" t="str">
            <v>FÜLLINSDORF</v>
          </cell>
          <cell r="J1030" t="str">
            <v>CH</v>
          </cell>
          <cell r="K1030">
            <v>25072</v>
          </cell>
          <cell r="L1030" t="str">
            <v>BS</v>
          </cell>
          <cell r="M1030" t="str">
            <v/>
          </cell>
          <cell r="N1030" t="str">
            <v>D</v>
          </cell>
          <cell r="O1030" t="str">
            <v/>
          </cell>
          <cell r="P1030">
            <v>97</v>
          </cell>
        </row>
        <row r="1031">
          <cell r="A1031">
            <v>40379</v>
          </cell>
          <cell r="B1031">
            <v>40379</v>
          </cell>
          <cell r="C1031" t="str">
            <v>Herrn</v>
          </cell>
          <cell r="D1031" t="str">
            <v>Persson</v>
          </cell>
          <cell r="E1031" t="str">
            <v>Göran</v>
          </cell>
          <cell r="F1031" t="str">
            <v>Persson Göran</v>
          </cell>
          <cell r="G1031" t="str">
            <v>Rosentalstrasse 71</v>
          </cell>
          <cell r="H1031">
            <v>4058</v>
          </cell>
          <cell r="I1031" t="str">
            <v>BASEL</v>
          </cell>
          <cell r="J1031" t="str">
            <v>S</v>
          </cell>
          <cell r="K1031">
            <v>22110</v>
          </cell>
          <cell r="L1031" t="str">
            <v>BS</v>
          </cell>
          <cell r="M1031" t="str">
            <v/>
          </cell>
          <cell r="N1031" t="str">
            <v>H</v>
          </cell>
          <cell r="O1031" t="str">
            <v>HA</v>
          </cell>
          <cell r="P1031">
            <v>97</v>
          </cell>
        </row>
        <row r="1032">
          <cell r="A1032">
            <v>40380</v>
          </cell>
          <cell r="B1032">
            <v>40380</v>
          </cell>
          <cell r="C1032" t="str">
            <v>Herrn</v>
          </cell>
          <cell r="D1032" t="str">
            <v>Emmenegger</v>
          </cell>
          <cell r="E1032" t="str">
            <v>Charles</v>
          </cell>
          <cell r="F1032" t="str">
            <v>Emmenegger Charles</v>
          </cell>
          <cell r="G1032" t="str">
            <v>Seewenweg 47</v>
          </cell>
          <cell r="H1032">
            <v>4147</v>
          </cell>
          <cell r="I1032" t="str">
            <v>HOCHWALD</v>
          </cell>
          <cell r="J1032" t="str">
            <v>CH</v>
          </cell>
          <cell r="K1032">
            <v>15869</v>
          </cell>
          <cell r="L1032" t="str">
            <v>BS</v>
          </cell>
          <cell r="M1032" t="str">
            <v/>
          </cell>
          <cell r="N1032" t="str">
            <v>H</v>
          </cell>
          <cell r="O1032" t="str">
            <v/>
          </cell>
          <cell r="P1032">
            <v>97</v>
          </cell>
        </row>
        <row r="1033">
          <cell r="A1033">
            <v>40381</v>
          </cell>
          <cell r="B1033">
            <v>40381</v>
          </cell>
          <cell r="C1033" t="str">
            <v>Herrn</v>
          </cell>
          <cell r="D1033" t="str">
            <v>Rudolph</v>
          </cell>
          <cell r="E1033" t="str">
            <v>André</v>
          </cell>
          <cell r="F1033" t="str">
            <v>Rudolph André</v>
          </cell>
          <cell r="G1033" t="str">
            <v>Traugott-Meyerstrasse 6b</v>
          </cell>
          <cell r="H1033">
            <v>4147</v>
          </cell>
          <cell r="I1033" t="str">
            <v>AESCH</v>
          </cell>
          <cell r="J1033" t="str">
            <v>CH</v>
          </cell>
          <cell r="K1033">
            <v>24034</v>
          </cell>
          <cell r="L1033" t="str">
            <v>BS</v>
          </cell>
          <cell r="M1033" t="str">
            <v/>
          </cell>
          <cell r="N1033" t="str">
            <v>H</v>
          </cell>
          <cell r="O1033" t="str">
            <v/>
          </cell>
          <cell r="P1033">
            <v>97</v>
          </cell>
        </row>
        <row r="1034">
          <cell r="A1034">
            <v>40382</v>
          </cell>
          <cell r="B1034">
            <v>40382</v>
          </cell>
          <cell r="C1034" t="str">
            <v>Frau</v>
          </cell>
          <cell r="D1034" t="str">
            <v>Hofmann</v>
          </cell>
          <cell r="E1034" t="str">
            <v>Sandra</v>
          </cell>
          <cell r="F1034" t="str">
            <v>Hofmann Sandra</v>
          </cell>
          <cell r="G1034" t="str">
            <v>Allschwilerweg 74</v>
          </cell>
          <cell r="H1034">
            <v>4102</v>
          </cell>
          <cell r="I1034" t="str">
            <v>BINNINGEN</v>
          </cell>
          <cell r="J1034" t="str">
            <v>CH</v>
          </cell>
          <cell r="K1034">
            <v>26878</v>
          </cell>
          <cell r="L1034" t="str">
            <v>BS</v>
          </cell>
          <cell r="M1034" t="str">
            <v/>
          </cell>
          <cell r="N1034" t="str">
            <v>D</v>
          </cell>
          <cell r="O1034" t="str">
            <v/>
          </cell>
          <cell r="P1034">
            <v>98</v>
          </cell>
        </row>
        <row r="1035">
          <cell r="A1035">
            <v>40384</v>
          </cell>
          <cell r="B1035">
            <v>40384</v>
          </cell>
          <cell r="C1035" t="str">
            <v>Herrn</v>
          </cell>
          <cell r="D1035" t="str">
            <v>Frei</v>
          </cell>
          <cell r="E1035" t="str">
            <v>Heinz</v>
          </cell>
          <cell r="F1035" t="str">
            <v>Frei Heinz</v>
          </cell>
          <cell r="G1035" t="str">
            <v>Solenweg 15</v>
          </cell>
          <cell r="H1035">
            <v>4313</v>
          </cell>
          <cell r="I1035" t="str">
            <v>MÖHLIN</v>
          </cell>
          <cell r="J1035" t="str">
            <v>CH</v>
          </cell>
          <cell r="K1035">
            <v>17754</v>
          </cell>
          <cell r="L1035" t="str">
            <v>BS</v>
          </cell>
          <cell r="M1035" t="str">
            <v/>
          </cell>
          <cell r="N1035" t="str">
            <v>H</v>
          </cell>
          <cell r="O1035" t="str">
            <v/>
          </cell>
          <cell r="P1035">
            <v>98</v>
          </cell>
        </row>
        <row r="1036">
          <cell r="A1036">
            <v>40385</v>
          </cell>
          <cell r="B1036">
            <v>40385</v>
          </cell>
          <cell r="C1036" t="str">
            <v>Frau</v>
          </cell>
          <cell r="D1036" t="str">
            <v>Villiger</v>
          </cell>
          <cell r="E1036" t="str">
            <v>Marlene</v>
          </cell>
          <cell r="F1036" t="str">
            <v>Villiger Marlene</v>
          </cell>
          <cell r="G1036" t="str">
            <v>Thiersteinerstrasse 20</v>
          </cell>
          <cell r="H1036">
            <v>4153</v>
          </cell>
          <cell r="I1036" t="str">
            <v>REINACH</v>
          </cell>
          <cell r="J1036" t="str">
            <v>CH</v>
          </cell>
          <cell r="K1036">
            <v>21130</v>
          </cell>
          <cell r="L1036" t="str">
            <v>BS</v>
          </cell>
          <cell r="M1036" t="str">
            <v/>
          </cell>
          <cell r="N1036" t="str">
            <v>D</v>
          </cell>
          <cell r="O1036" t="str">
            <v/>
          </cell>
          <cell r="P1036">
            <v>98</v>
          </cell>
        </row>
        <row r="1037">
          <cell r="A1037">
            <v>40386</v>
          </cell>
          <cell r="B1037">
            <v>40386</v>
          </cell>
          <cell r="C1037" t="str">
            <v>Frau</v>
          </cell>
          <cell r="D1037" t="str">
            <v>Hügin</v>
          </cell>
          <cell r="E1037" t="str">
            <v>Chantal</v>
          </cell>
          <cell r="F1037" t="str">
            <v>Hügin Chantal</v>
          </cell>
          <cell r="G1037" t="str">
            <v>Fuchsmattstrasse 18</v>
          </cell>
          <cell r="H1037">
            <v>4107</v>
          </cell>
          <cell r="I1037" t="str">
            <v>ETTINGEN</v>
          </cell>
          <cell r="J1037" t="str">
            <v>CH</v>
          </cell>
          <cell r="K1037">
            <v>30721</v>
          </cell>
          <cell r="L1037" t="str">
            <v>BS</v>
          </cell>
          <cell r="M1037" t="str">
            <v>J</v>
          </cell>
          <cell r="N1037" t="str">
            <v>D</v>
          </cell>
          <cell r="O1037" t="str">
            <v>DB</v>
          </cell>
          <cell r="P1037">
            <v>98</v>
          </cell>
        </row>
        <row r="1038">
          <cell r="A1038">
            <v>40387</v>
          </cell>
          <cell r="B1038">
            <v>40387</v>
          </cell>
          <cell r="C1038" t="str">
            <v>Herrn</v>
          </cell>
          <cell r="D1038" t="str">
            <v>Villiger</v>
          </cell>
          <cell r="E1038" t="str">
            <v>René</v>
          </cell>
          <cell r="F1038" t="str">
            <v>Villiger René</v>
          </cell>
          <cell r="G1038" t="str">
            <v>Thiersteinerstrasse 20</v>
          </cell>
          <cell r="H1038">
            <v>4153</v>
          </cell>
          <cell r="I1038" t="str">
            <v>REINACH</v>
          </cell>
          <cell r="J1038" t="str">
            <v>CH</v>
          </cell>
          <cell r="K1038">
            <v>20657</v>
          </cell>
          <cell r="L1038" t="str">
            <v>BS</v>
          </cell>
          <cell r="M1038" t="str">
            <v/>
          </cell>
          <cell r="N1038" t="str">
            <v>H</v>
          </cell>
          <cell r="O1038" t="str">
            <v>HC</v>
          </cell>
          <cell r="P1038">
            <v>98</v>
          </cell>
        </row>
        <row r="1039">
          <cell r="A1039">
            <v>40389</v>
          </cell>
          <cell r="B1039">
            <v>40389</v>
          </cell>
          <cell r="C1039" t="str">
            <v>Herrn</v>
          </cell>
          <cell r="D1039" t="str">
            <v>Martin</v>
          </cell>
          <cell r="E1039" t="str">
            <v>Roland</v>
          </cell>
          <cell r="F1039" t="str">
            <v>Martin Roland</v>
          </cell>
          <cell r="G1039" t="str">
            <v>Muttenzerstr. 37</v>
          </cell>
          <cell r="H1039">
            <v>4133</v>
          </cell>
          <cell r="I1039" t="str">
            <v>Pratteln</v>
          </cell>
          <cell r="J1039" t="str">
            <v>CH</v>
          </cell>
          <cell r="K1039">
            <v>22815</v>
          </cell>
          <cell r="L1039" t="str">
            <v>BS</v>
          </cell>
          <cell r="M1039" t="str">
            <v/>
          </cell>
          <cell r="N1039" t="str">
            <v>H</v>
          </cell>
          <cell r="O1039" t="str">
            <v>HC</v>
          </cell>
          <cell r="P1039">
            <v>98</v>
          </cell>
        </row>
        <row r="1040">
          <cell r="A1040">
            <v>40390</v>
          </cell>
          <cell r="B1040">
            <v>40390</v>
          </cell>
          <cell r="C1040" t="str">
            <v>Frau</v>
          </cell>
          <cell r="D1040" t="str">
            <v>Brägger</v>
          </cell>
          <cell r="E1040" t="str">
            <v>Semira</v>
          </cell>
          <cell r="F1040" t="str">
            <v>Brägger Semira</v>
          </cell>
          <cell r="G1040" t="str">
            <v>Therwilerstrasse 1</v>
          </cell>
          <cell r="H1040">
            <v>4104</v>
          </cell>
          <cell r="I1040" t="str">
            <v>OBERWIL</v>
          </cell>
          <cell r="J1040" t="str">
            <v>CH</v>
          </cell>
          <cell r="K1040">
            <v>30417</v>
          </cell>
          <cell r="L1040" t="str">
            <v>BS</v>
          </cell>
          <cell r="M1040" t="str">
            <v>J</v>
          </cell>
          <cell r="N1040" t="str">
            <v>D</v>
          </cell>
          <cell r="O1040" t="str">
            <v/>
          </cell>
          <cell r="P1040">
            <v>98</v>
          </cell>
        </row>
        <row r="1041">
          <cell r="A1041">
            <v>40391</v>
          </cell>
          <cell r="B1041">
            <v>40391</v>
          </cell>
          <cell r="C1041" t="str">
            <v>Herrn</v>
          </cell>
          <cell r="D1041" t="str">
            <v>Bloch</v>
          </cell>
          <cell r="E1041" t="str">
            <v>Stefan</v>
          </cell>
          <cell r="F1041" t="str">
            <v>Bloch Stefan</v>
          </cell>
          <cell r="G1041" t="str">
            <v>Am Stausee 9</v>
          </cell>
          <cell r="H1041">
            <v>4127</v>
          </cell>
          <cell r="I1041" t="str">
            <v>Birsfelden</v>
          </cell>
          <cell r="J1041" t="str">
            <v>CH</v>
          </cell>
          <cell r="K1041">
            <v>26383</v>
          </cell>
          <cell r="L1041" t="str">
            <v>BS</v>
          </cell>
          <cell r="M1041" t="str">
            <v/>
          </cell>
          <cell r="N1041" t="str">
            <v>H</v>
          </cell>
          <cell r="O1041" t="str">
            <v/>
          </cell>
          <cell r="P1041">
            <v>98</v>
          </cell>
        </row>
        <row r="1042">
          <cell r="A1042">
            <v>40392</v>
          </cell>
          <cell r="B1042">
            <v>40392</v>
          </cell>
          <cell r="C1042" t="str">
            <v>Herrn</v>
          </cell>
          <cell r="D1042" t="str">
            <v>Sturny</v>
          </cell>
          <cell r="E1042" t="str">
            <v>Thomas</v>
          </cell>
          <cell r="F1042" t="str">
            <v>Sturny Thomas</v>
          </cell>
          <cell r="G1042" t="str">
            <v>Winkel 12</v>
          </cell>
          <cell r="H1042">
            <v>4208</v>
          </cell>
          <cell r="I1042" t="str">
            <v>NUNNINGEN</v>
          </cell>
          <cell r="J1042" t="str">
            <v>CH</v>
          </cell>
          <cell r="K1042">
            <v>26173</v>
          </cell>
          <cell r="L1042" t="str">
            <v>BS</v>
          </cell>
          <cell r="M1042" t="str">
            <v/>
          </cell>
          <cell r="N1042" t="str">
            <v>H</v>
          </cell>
          <cell r="O1042" t="str">
            <v/>
          </cell>
          <cell r="P1042">
            <v>98</v>
          </cell>
        </row>
        <row r="1043">
          <cell r="A1043">
            <v>40393</v>
          </cell>
          <cell r="B1043">
            <v>40393</v>
          </cell>
          <cell r="C1043" t="str">
            <v>Frau</v>
          </cell>
          <cell r="D1043" t="str">
            <v>Mylonas</v>
          </cell>
          <cell r="E1043" t="str">
            <v>Christine</v>
          </cell>
          <cell r="F1043" t="str">
            <v>Mylonas Christine</v>
          </cell>
          <cell r="G1043" t="str">
            <v>Am Stausee 9</v>
          </cell>
          <cell r="H1043">
            <v>4127</v>
          </cell>
          <cell r="I1043" t="str">
            <v>Birsfelden</v>
          </cell>
          <cell r="J1043" t="str">
            <v>CH</v>
          </cell>
          <cell r="K1043">
            <v>25936</v>
          </cell>
          <cell r="L1043" t="str">
            <v>BS</v>
          </cell>
          <cell r="M1043" t="str">
            <v/>
          </cell>
          <cell r="N1043" t="str">
            <v>D</v>
          </cell>
          <cell r="O1043" t="str">
            <v/>
          </cell>
          <cell r="P1043">
            <v>98</v>
          </cell>
        </row>
        <row r="1044">
          <cell r="A1044">
            <v>40394</v>
          </cell>
          <cell r="B1044">
            <v>40394</v>
          </cell>
          <cell r="C1044" t="str">
            <v>Herrn</v>
          </cell>
          <cell r="D1044" t="str">
            <v>Salathé</v>
          </cell>
          <cell r="E1044" t="str">
            <v>Peter</v>
          </cell>
          <cell r="F1044" t="str">
            <v>Salathé Peter</v>
          </cell>
          <cell r="G1044" t="str">
            <v>Ackerstrasse 57</v>
          </cell>
          <cell r="H1044">
            <v>4057</v>
          </cell>
          <cell r="I1044" t="str">
            <v>BASEL</v>
          </cell>
          <cell r="J1044" t="str">
            <v>CH</v>
          </cell>
          <cell r="K1044">
            <v>21541</v>
          </cell>
          <cell r="L1044" t="str">
            <v>BS</v>
          </cell>
          <cell r="M1044" t="str">
            <v/>
          </cell>
          <cell r="N1044" t="str">
            <v>H</v>
          </cell>
          <cell r="O1044" t="str">
            <v/>
          </cell>
          <cell r="P1044">
            <v>98</v>
          </cell>
        </row>
        <row r="1045">
          <cell r="A1045">
            <v>40396</v>
          </cell>
          <cell r="B1045">
            <v>40396</v>
          </cell>
          <cell r="C1045" t="str">
            <v>Herrn</v>
          </cell>
          <cell r="D1045" t="str">
            <v>Jakob</v>
          </cell>
          <cell r="E1045" t="str">
            <v>Marc</v>
          </cell>
          <cell r="F1045" t="str">
            <v>Jakob Marc</v>
          </cell>
          <cell r="G1045" t="str">
            <v>Delsbergerallee 18</v>
          </cell>
          <cell r="H1045">
            <v>4053</v>
          </cell>
          <cell r="I1045" t="str">
            <v>BASEL</v>
          </cell>
          <cell r="J1045" t="str">
            <v>CH</v>
          </cell>
          <cell r="K1045">
            <v>31876</v>
          </cell>
          <cell r="L1045" t="str">
            <v>BS</v>
          </cell>
          <cell r="M1045" t="str">
            <v>Mini</v>
          </cell>
          <cell r="N1045" t="str">
            <v>H</v>
          </cell>
          <cell r="O1045" t="str">
            <v/>
          </cell>
          <cell r="P1045">
            <v>98</v>
          </cell>
        </row>
        <row r="1046">
          <cell r="A1046">
            <v>40397</v>
          </cell>
          <cell r="B1046">
            <v>40397</v>
          </cell>
          <cell r="C1046" t="str">
            <v>Herrn</v>
          </cell>
          <cell r="D1046" t="str">
            <v>Jakob</v>
          </cell>
          <cell r="E1046" t="str">
            <v>Reto</v>
          </cell>
          <cell r="F1046" t="str">
            <v>Jakob Reto</v>
          </cell>
          <cell r="G1046" t="str">
            <v>Delsbergerallee 18</v>
          </cell>
          <cell r="H1046">
            <v>4053</v>
          </cell>
          <cell r="I1046" t="str">
            <v>BASEL</v>
          </cell>
          <cell r="J1046" t="str">
            <v>CH</v>
          </cell>
          <cell r="K1046">
            <v>31280</v>
          </cell>
          <cell r="L1046" t="str">
            <v>BS</v>
          </cell>
          <cell r="M1046" t="str">
            <v>Mini</v>
          </cell>
          <cell r="N1046" t="str">
            <v>H</v>
          </cell>
          <cell r="O1046" t="str">
            <v>HC</v>
          </cell>
          <cell r="P1046">
            <v>98</v>
          </cell>
        </row>
        <row r="1047">
          <cell r="A1047">
            <v>40398</v>
          </cell>
          <cell r="B1047">
            <v>40398</v>
          </cell>
          <cell r="C1047" t="str">
            <v>Herrn</v>
          </cell>
          <cell r="D1047" t="str">
            <v>Le Clair</v>
          </cell>
          <cell r="E1047" t="str">
            <v>Sean</v>
          </cell>
          <cell r="F1047" t="str">
            <v>Le Clair Sean</v>
          </cell>
          <cell r="G1047" t="str">
            <v>Pantelweg 1</v>
          </cell>
          <cell r="H1047">
            <v>4153</v>
          </cell>
          <cell r="I1047" t="str">
            <v>REINACH</v>
          </cell>
          <cell r="J1047" t="str">
            <v>USA</v>
          </cell>
          <cell r="K1047">
            <v>31310</v>
          </cell>
          <cell r="L1047" t="str">
            <v>BS</v>
          </cell>
          <cell r="M1047" t="str">
            <v>Mini</v>
          </cell>
          <cell r="N1047" t="str">
            <v>H</v>
          </cell>
          <cell r="O1047" t="str">
            <v>HC</v>
          </cell>
          <cell r="P1047">
            <v>98</v>
          </cell>
        </row>
        <row r="1048">
          <cell r="A1048">
            <v>40399</v>
          </cell>
          <cell r="B1048">
            <v>40399</v>
          </cell>
          <cell r="C1048" t="str">
            <v>Herrn</v>
          </cell>
          <cell r="D1048" t="str">
            <v>Baur</v>
          </cell>
          <cell r="E1048" t="str">
            <v>Mike</v>
          </cell>
          <cell r="F1048" t="str">
            <v>Baur Mike</v>
          </cell>
          <cell r="G1048" t="str">
            <v>Aumattstrasse 64</v>
          </cell>
          <cell r="H1048">
            <v>4153</v>
          </cell>
          <cell r="I1048" t="str">
            <v>REINACH</v>
          </cell>
          <cell r="J1048" t="str">
            <v>CH</v>
          </cell>
          <cell r="K1048">
            <v>31041</v>
          </cell>
          <cell r="L1048" t="str">
            <v>BS</v>
          </cell>
          <cell r="M1048" t="str">
            <v>Mini</v>
          </cell>
          <cell r="N1048" t="str">
            <v>H</v>
          </cell>
          <cell r="O1048" t="str">
            <v>HC</v>
          </cell>
          <cell r="P1048">
            <v>98</v>
          </cell>
        </row>
        <row r="1049">
          <cell r="A1049">
            <v>40400</v>
          </cell>
          <cell r="B1049">
            <v>40400</v>
          </cell>
          <cell r="C1049" t="str">
            <v>Herrn</v>
          </cell>
          <cell r="D1049" t="str">
            <v>Wissel</v>
          </cell>
          <cell r="E1049" t="str">
            <v>Hansjörg</v>
          </cell>
          <cell r="F1049" t="str">
            <v>Wissel Hansjörg</v>
          </cell>
          <cell r="G1049" t="str">
            <v>Blotzheimerstrasse 16</v>
          </cell>
          <cell r="H1049">
            <v>4055</v>
          </cell>
          <cell r="I1049" t="str">
            <v>BASEL</v>
          </cell>
          <cell r="J1049" t="str">
            <v>CH</v>
          </cell>
          <cell r="K1049">
            <v>21947</v>
          </cell>
          <cell r="L1049" t="str">
            <v>BS</v>
          </cell>
          <cell r="M1049" t="str">
            <v/>
          </cell>
          <cell r="N1049" t="str">
            <v>H</v>
          </cell>
          <cell r="O1049" t="str">
            <v/>
          </cell>
          <cell r="P1049">
            <v>99</v>
          </cell>
        </row>
        <row r="1050">
          <cell r="A1050">
            <v>40401</v>
          </cell>
          <cell r="B1050">
            <v>40401</v>
          </cell>
          <cell r="C1050" t="str">
            <v>Herrn</v>
          </cell>
          <cell r="D1050" t="str">
            <v>Neumüller</v>
          </cell>
          <cell r="E1050" t="str">
            <v>Karlheinz</v>
          </cell>
          <cell r="F1050" t="str">
            <v>Neumüller Karlheinz</v>
          </cell>
          <cell r="G1050" t="str">
            <v>Starenweg 6</v>
          </cell>
          <cell r="H1050">
            <v>4123</v>
          </cell>
          <cell r="I1050" t="str">
            <v>ALLSCHWIL</v>
          </cell>
          <cell r="J1050" t="str">
            <v>D</v>
          </cell>
          <cell r="K1050">
            <v>20626</v>
          </cell>
          <cell r="L1050" t="str">
            <v>BS</v>
          </cell>
          <cell r="M1050" t="str">
            <v/>
          </cell>
          <cell r="N1050" t="str">
            <v>H</v>
          </cell>
          <cell r="O1050" t="str">
            <v/>
          </cell>
          <cell r="P1050">
            <v>99</v>
          </cell>
        </row>
        <row r="1051">
          <cell r="A1051">
            <v>40402</v>
          </cell>
          <cell r="B1051">
            <v>40402</v>
          </cell>
          <cell r="C1051" t="str">
            <v>Herrn</v>
          </cell>
          <cell r="D1051" t="str">
            <v>Villiger</v>
          </cell>
          <cell r="E1051" t="str">
            <v>Roland</v>
          </cell>
          <cell r="F1051" t="str">
            <v>Villiger Roland</v>
          </cell>
          <cell r="G1051" t="str">
            <v>Im Hübel 28</v>
          </cell>
          <cell r="H1051">
            <v>4304</v>
          </cell>
          <cell r="I1051" t="str">
            <v>GIEBENACH</v>
          </cell>
          <cell r="J1051" t="str">
            <v>CH</v>
          </cell>
          <cell r="K1051">
            <v>23282</v>
          </cell>
          <cell r="L1051" t="str">
            <v>BS</v>
          </cell>
          <cell r="M1051" t="str">
            <v/>
          </cell>
          <cell r="N1051" t="str">
            <v>H</v>
          </cell>
          <cell r="O1051" t="str">
            <v/>
          </cell>
          <cell r="P1051">
            <v>99</v>
          </cell>
        </row>
        <row r="1052">
          <cell r="A1052">
            <v>40403</v>
          </cell>
          <cell r="B1052">
            <v>40403</v>
          </cell>
          <cell r="C1052" t="str">
            <v>Frau</v>
          </cell>
          <cell r="D1052" t="str">
            <v>Müller</v>
          </cell>
          <cell r="E1052" t="str">
            <v>Nelly</v>
          </cell>
          <cell r="F1052" t="str">
            <v>Müller Nelly</v>
          </cell>
          <cell r="G1052" t="str">
            <v>Dornacherstr. 93</v>
          </cell>
          <cell r="H1052">
            <v>4147</v>
          </cell>
          <cell r="I1052" t="str">
            <v>Aesch</v>
          </cell>
          <cell r="J1052" t="str">
            <v>CH</v>
          </cell>
          <cell r="K1052">
            <v>21609</v>
          </cell>
          <cell r="L1052" t="str">
            <v>BS</v>
          </cell>
          <cell r="M1052" t="str">
            <v/>
          </cell>
          <cell r="N1052" t="str">
            <v>D</v>
          </cell>
          <cell r="O1052" t="str">
            <v/>
          </cell>
          <cell r="P1052">
            <v>99</v>
          </cell>
        </row>
        <row r="1053">
          <cell r="A1053">
            <v>40404</v>
          </cell>
          <cell r="B1053">
            <v>40404</v>
          </cell>
          <cell r="C1053" t="str">
            <v>Herrn</v>
          </cell>
          <cell r="D1053" t="str">
            <v>Weber</v>
          </cell>
          <cell r="E1053" t="str">
            <v>Ralf</v>
          </cell>
          <cell r="F1053" t="str">
            <v>Weber Ralf</v>
          </cell>
          <cell r="G1053" t="str">
            <v>Industriestrasse 9</v>
          </cell>
          <cell r="H1053">
            <v>6345</v>
          </cell>
          <cell r="I1053" t="str">
            <v>NEUHEIM</v>
          </cell>
          <cell r="J1053" t="str">
            <v>BRD</v>
          </cell>
          <cell r="K1053">
            <v>22981</v>
          </cell>
          <cell r="L1053" t="str">
            <v>BS</v>
          </cell>
          <cell r="M1053" t="str">
            <v/>
          </cell>
          <cell r="N1053" t="str">
            <v>H</v>
          </cell>
          <cell r="O1053" t="str">
            <v/>
          </cell>
          <cell r="P1053">
            <v>99</v>
          </cell>
        </row>
        <row r="1054">
          <cell r="A1054">
            <v>40405</v>
          </cell>
          <cell r="B1054">
            <v>40405</v>
          </cell>
          <cell r="C1054" t="str">
            <v>Frau</v>
          </cell>
          <cell r="D1054" t="str">
            <v>Lüdi</v>
          </cell>
          <cell r="E1054" t="str">
            <v>Yoko</v>
          </cell>
          <cell r="F1054" t="str">
            <v>Lüdi Yoko</v>
          </cell>
          <cell r="G1054" t="str">
            <v>Ergolzstrasse 42</v>
          </cell>
          <cell r="H1054">
            <v>4414</v>
          </cell>
          <cell r="I1054" t="str">
            <v>FÜLLINSDORF</v>
          </cell>
          <cell r="J1054" t="str">
            <v>CH</v>
          </cell>
          <cell r="K1054">
            <v>17791</v>
          </cell>
          <cell r="L1054" t="str">
            <v>BS</v>
          </cell>
          <cell r="M1054" t="str">
            <v/>
          </cell>
          <cell r="N1054" t="str">
            <v>D</v>
          </cell>
          <cell r="O1054" t="str">
            <v/>
          </cell>
          <cell r="P1054">
            <v>99</v>
          </cell>
        </row>
        <row r="1055">
          <cell r="A1055">
            <v>40406</v>
          </cell>
          <cell r="B1055">
            <v>40406</v>
          </cell>
          <cell r="C1055" t="str">
            <v>Herrn</v>
          </cell>
          <cell r="D1055" t="str">
            <v>Lüdi</v>
          </cell>
          <cell r="E1055" t="str">
            <v>Peter</v>
          </cell>
          <cell r="F1055" t="str">
            <v>Lüdi Peter</v>
          </cell>
          <cell r="G1055" t="str">
            <v>Ergolzstrasse 42</v>
          </cell>
          <cell r="H1055">
            <v>4414</v>
          </cell>
          <cell r="I1055" t="str">
            <v>FÜLLINSDORF</v>
          </cell>
          <cell r="J1055" t="str">
            <v>CH</v>
          </cell>
          <cell r="K1055">
            <v>21213</v>
          </cell>
          <cell r="L1055" t="str">
            <v>BS</v>
          </cell>
          <cell r="M1055" t="str">
            <v/>
          </cell>
          <cell r="N1055" t="str">
            <v>H</v>
          </cell>
          <cell r="O1055" t="str">
            <v/>
          </cell>
          <cell r="P1055">
            <v>99</v>
          </cell>
        </row>
        <row r="1056">
          <cell r="A1056">
            <v>40407</v>
          </cell>
          <cell r="B1056">
            <v>40407</v>
          </cell>
          <cell r="C1056" t="str">
            <v>Herrn</v>
          </cell>
          <cell r="D1056" t="str">
            <v>Brin</v>
          </cell>
          <cell r="E1056" t="str">
            <v>Stefan</v>
          </cell>
          <cell r="F1056" t="str">
            <v>Brin Stefan</v>
          </cell>
          <cell r="G1056" t="str">
            <v>Solothurnerstrasse 45</v>
          </cell>
          <cell r="H1056">
            <v>4053</v>
          </cell>
          <cell r="I1056" t="str">
            <v>Basel</v>
          </cell>
          <cell r="J1056" t="str">
            <v>CH</v>
          </cell>
          <cell r="K1056">
            <v>26970</v>
          </cell>
          <cell r="L1056" t="str">
            <v>BS</v>
          </cell>
          <cell r="M1056" t="str">
            <v/>
          </cell>
          <cell r="N1056" t="str">
            <v>H</v>
          </cell>
          <cell r="O1056" t="str">
            <v/>
          </cell>
          <cell r="P1056">
            <v>99</v>
          </cell>
        </row>
        <row r="1057">
          <cell r="A1057">
            <v>40408</v>
          </cell>
          <cell r="B1057">
            <v>40408</v>
          </cell>
          <cell r="C1057" t="str">
            <v>Herrn</v>
          </cell>
          <cell r="D1057" t="str">
            <v>Gütte</v>
          </cell>
          <cell r="E1057" t="str">
            <v>Jan</v>
          </cell>
          <cell r="F1057" t="str">
            <v>Gütte Jan</v>
          </cell>
          <cell r="G1057" t="str">
            <v>Bernerring 73</v>
          </cell>
          <cell r="H1057">
            <v>4054</v>
          </cell>
          <cell r="I1057" t="str">
            <v>Basel</v>
          </cell>
          <cell r="J1057" t="str">
            <v>CH</v>
          </cell>
          <cell r="K1057">
            <v>30447</v>
          </cell>
          <cell r="L1057" t="str">
            <v>BS</v>
          </cell>
          <cell r="M1057" t="str">
            <v>J</v>
          </cell>
          <cell r="N1057" t="str">
            <v>H</v>
          </cell>
          <cell r="O1057" t="str">
            <v/>
          </cell>
          <cell r="P1057">
            <v>99</v>
          </cell>
        </row>
        <row r="1058">
          <cell r="A1058">
            <v>40409</v>
          </cell>
          <cell r="B1058">
            <v>40409</v>
          </cell>
          <cell r="C1058" t="str">
            <v>Herrn</v>
          </cell>
          <cell r="D1058" t="str">
            <v>Schär</v>
          </cell>
          <cell r="E1058" t="str">
            <v>Oliver</v>
          </cell>
          <cell r="F1058" t="str">
            <v>Schär Oliver</v>
          </cell>
          <cell r="G1058" t="str">
            <v>Bartenheimerstr. 50</v>
          </cell>
          <cell r="H1058">
            <v>4055</v>
          </cell>
          <cell r="I1058" t="str">
            <v>Basel</v>
          </cell>
          <cell r="J1058" t="str">
            <v>CH</v>
          </cell>
          <cell r="K1058">
            <v>31653</v>
          </cell>
          <cell r="L1058" t="str">
            <v>BS</v>
          </cell>
          <cell r="M1058" t="str">
            <v>Mini</v>
          </cell>
          <cell r="N1058" t="str">
            <v>H</v>
          </cell>
          <cell r="O1058" t="str">
            <v/>
          </cell>
          <cell r="P1058">
            <v>99</v>
          </cell>
        </row>
        <row r="1059">
          <cell r="A1059">
            <v>40411</v>
          </cell>
          <cell r="B1059">
            <v>40411</v>
          </cell>
          <cell r="C1059" t="str">
            <v>Frau</v>
          </cell>
          <cell r="D1059" t="str">
            <v>Schmid</v>
          </cell>
          <cell r="E1059" t="str">
            <v>Franziska</v>
          </cell>
          <cell r="F1059" t="str">
            <v>Schmid Franziska</v>
          </cell>
          <cell r="G1059" t="str">
            <v xml:space="preserve">St. Jakobstrasse 130 </v>
          </cell>
          <cell r="H1059">
            <v>4052</v>
          </cell>
          <cell r="I1059" t="str">
            <v>Basel</v>
          </cell>
          <cell r="J1059" t="str">
            <v>CH</v>
          </cell>
          <cell r="K1059" t="str">
            <v>?</v>
          </cell>
          <cell r="L1059" t="str">
            <v>BS</v>
          </cell>
          <cell r="M1059" t="str">
            <v/>
          </cell>
          <cell r="N1059" t="str">
            <v>D</v>
          </cell>
          <cell r="O1059" t="str">
            <v>DB</v>
          </cell>
          <cell r="P1059">
            <v>98</v>
          </cell>
        </row>
        <row r="1060">
          <cell r="A1060">
            <v>40412</v>
          </cell>
          <cell r="B1060">
            <v>40412</v>
          </cell>
          <cell r="C1060" t="str">
            <v>Herrn</v>
          </cell>
          <cell r="D1060" t="str">
            <v>Brechbühl</v>
          </cell>
          <cell r="E1060" t="str">
            <v>Kurt</v>
          </cell>
          <cell r="F1060" t="str">
            <v>Brechbühl Kurt</v>
          </cell>
          <cell r="G1060" t="str">
            <v>Strengenfeldweg 5</v>
          </cell>
          <cell r="H1060">
            <v>4222</v>
          </cell>
          <cell r="I1060" t="str">
            <v>Zwingen</v>
          </cell>
          <cell r="J1060" t="str">
            <v>CH</v>
          </cell>
          <cell r="K1060" t="str">
            <v>?</v>
          </cell>
          <cell r="L1060" t="str">
            <v>BS</v>
          </cell>
          <cell r="M1060" t="str">
            <v/>
          </cell>
          <cell r="N1060" t="str">
            <v>H</v>
          </cell>
          <cell r="O1060" t="str">
            <v/>
          </cell>
          <cell r="P1060">
            <v>2000</v>
          </cell>
        </row>
        <row r="1061">
          <cell r="A1061">
            <v>40413</v>
          </cell>
          <cell r="B1061">
            <v>40413</v>
          </cell>
          <cell r="C1061" t="str">
            <v>Frau</v>
          </cell>
          <cell r="D1061" t="str">
            <v>Kilian</v>
          </cell>
          <cell r="E1061" t="str">
            <v>Christina</v>
          </cell>
          <cell r="F1061" t="str">
            <v>Kilian Christina</v>
          </cell>
          <cell r="G1061" t="str">
            <v>Bündtenackerweg 6</v>
          </cell>
          <cell r="H1061">
            <v>4146</v>
          </cell>
          <cell r="I1061" t="str">
            <v>Hochwald</v>
          </cell>
          <cell r="J1061" t="str">
            <v>CH</v>
          </cell>
          <cell r="K1061" t="str">
            <v>?</v>
          </cell>
          <cell r="L1061" t="str">
            <v>BS</v>
          </cell>
          <cell r="M1061" t="str">
            <v/>
          </cell>
          <cell r="N1061" t="str">
            <v>D</v>
          </cell>
          <cell r="O1061" t="str">
            <v/>
          </cell>
          <cell r="P1061">
            <v>2000</v>
          </cell>
        </row>
        <row r="1062">
          <cell r="A1062">
            <v>40979</v>
          </cell>
          <cell r="B1062">
            <v>40979</v>
          </cell>
          <cell r="C1062" t="str">
            <v>Herrn</v>
          </cell>
          <cell r="D1062" t="str">
            <v>Marty</v>
          </cell>
          <cell r="E1062" t="str">
            <v>Mike</v>
          </cell>
          <cell r="F1062" t="str">
            <v>Marty Mike</v>
          </cell>
          <cell r="L1062" t="str">
            <v>BS</v>
          </cell>
          <cell r="M1062" t="str">
            <v/>
          </cell>
          <cell r="N1062" t="str">
            <v>H</v>
          </cell>
          <cell r="O1062" t="str">
            <v/>
          </cell>
        </row>
        <row r="1063">
          <cell r="A1063">
            <v>30010</v>
          </cell>
          <cell r="B1063">
            <v>5967</v>
          </cell>
          <cell r="C1063" t="str">
            <v>Herrn</v>
          </cell>
          <cell r="D1063" t="str">
            <v>Jaun</v>
          </cell>
          <cell r="E1063" t="str">
            <v>Thomas</v>
          </cell>
          <cell r="F1063" t="str">
            <v>Jaun Thomas</v>
          </cell>
          <cell r="G1063" t="str">
            <v>Muldenweg 11</v>
          </cell>
          <cell r="H1063">
            <v>3075</v>
          </cell>
          <cell r="I1063" t="str">
            <v>RÜFENACHT BE</v>
          </cell>
          <cell r="J1063" t="str">
            <v>CH</v>
          </cell>
          <cell r="K1063">
            <v>27395</v>
          </cell>
          <cell r="L1063" t="str">
            <v>BE</v>
          </cell>
          <cell r="M1063" t="str">
            <v/>
          </cell>
          <cell r="N1063" t="str">
            <v>H</v>
          </cell>
          <cell r="O1063" t="str">
            <v>HC</v>
          </cell>
          <cell r="P1063">
            <v>97</v>
          </cell>
        </row>
        <row r="1064">
          <cell r="A1064">
            <v>30011</v>
          </cell>
          <cell r="B1064">
            <v>5968</v>
          </cell>
          <cell r="C1064" t="str">
            <v>Frau</v>
          </cell>
          <cell r="D1064" t="str">
            <v>Hostettler</v>
          </cell>
          <cell r="E1064" t="str">
            <v>Tanja</v>
          </cell>
          <cell r="F1064" t="str">
            <v>Hostettler Tanja</v>
          </cell>
          <cell r="G1064" t="str">
            <v>Muldenweg 11</v>
          </cell>
          <cell r="H1064">
            <v>3075</v>
          </cell>
          <cell r="I1064" t="str">
            <v>RÜFENACHT</v>
          </cell>
          <cell r="J1064" t="str">
            <v>CH</v>
          </cell>
          <cell r="K1064">
            <v>27395</v>
          </cell>
          <cell r="L1064" t="str">
            <v>BE</v>
          </cell>
          <cell r="M1064" t="str">
            <v/>
          </cell>
          <cell r="N1064" t="str">
            <v>D</v>
          </cell>
          <cell r="O1064" t="str">
            <v>DB</v>
          </cell>
          <cell r="P1064">
            <v>97</v>
          </cell>
        </row>
        <row r="1065">
          <cell r="A1065">
            <v>30012</v>
          </cell>
          <cell r="B1065">
            <v>5969</v>
          </cell>
          <cell r="C1065" t="str">
            <v>Herrn</v>
          </cell>
          <cell r="D1065" t="str">
            <v>Lüthi</v>
          </cell>
          <cell r="E1065" t="str">
            <v>Beat</v>
          </cell>
          <cell r="F1065" t="str">
            <v>Lüthi Beat</v>
          </cell>
          <cell r="G1065" t="str">
            <v>Polygonstrasse 59</v>
          </cell>
          <cell r="H1065">
            <v>3014</v>
          </cell>
          <cell r="I1065" t="str">
            <v>BERN</v>
          </cell>
          <cell r="J1065" t="str">
            <v>CH</v>
          </cell>
          <cell r="K1065">
            <v>25934</v>
          </cell>
          <cell r="L1065" t="str">
            <v>BE</v>
          </cell>
          <cell r="M1065" t="str">
            <v/>
          </cell>
          <cell r="N1065" t="str">
            <v>H</v>
          </cell>
          <cell r="O1065" t="str">
            <v/>
          </cell>
          <cell r="P1065">
            <v>97</v>
          </cell>
        </row>
        <row r="1066">
          <cell r="A1066">
            <v>30015</v>
          </cell>
          <cell r="B1066">
            <v>5972</v>
          </cell>
          <cell r="C1066" t="str">
            <v>Herrn</v>
          </cell>
          <cell r="D1066" t="str">
            <v>Kobel</v>
          </cell>
          <cell r="E1066" t="str">
            <v>Urs</v>
          </cell>
          <cell r="F1066" t="str">
            <v>Kobel Urs</v>
          </cell>
          <cell r="G1066" t="str">
            <v>Sonnhaldeweg 36d</v>
          </cell>
          <cell r="H1066">
            <v>3110</v>
          </cell>
          <cell r="I1066" t="str">
            <v>MÜNSINGEN</v>
          </cell>
          <cell r="J1066" t="str">
            <v>CH</v>
          </cell>
          <cell r="K1066">
            <v>26665</v>
          </cell>
          <cell r="L1066" t="str">
            <v>BE</v>
          </cell>
          <cell r="M1066" t="str">
            <v/>
          </cell>
          <cell r="N1066" t="str">
            <v>H</v>
          </cell>
          <cell r="O1066" t="str">
            <v>HC</v>
          </cell>
          <cell r="P1066">
            <v>97</v>
          </cell>
        </row>
        <row r="1067">
          <cell r="A1067">
            <v>30016</v>
          </cell>
          <cell r="B1067">
            <v>5973</v>
          </cell>
          <cell r="C1067" t="str">
            <v>Herrn</v>
          </cell>
          <cell r="D1067" t="str">
            <v>Maggetti</v>
          </cell>
          <cell r="E1067" t="str">
            <v>Corrado</v>
          </cell>
          <cell r="F1067" t="str">
            <v>Maggetti Corrado</v>
          </cell>
          <cell r="G1067" t="str">
            <v>Turbenweg 9</v>
          </cell>
          <cell r="H1067">
            <v>3073</v>
          </cell>
          <cell r="I1067" t="str">
            <v>GÜMLIGEN</v>
          </cell>
          <cell r="J1067" t="str">
            <v>CH</v>
          </cell>
          <cell r="K1067">
            <v>23012</v>
          </cell>
          <cell r="L1067" t="str">
            <v>BE</v>
          </cell>
          <cell r="M1067" t="str">
            <v/>
          </cell>
          <cell r="N1067" t="str">
            <v>H</v>
          </cell>
          <cell r="O1067" t="str">
            <v>HC</v>
          </cell>
          <cell r="P1067">
            <v>97</v>
          </cell>
        </row>
        <row r="1068">
          <cell r="A1068">
            <v>30018</v>
          </cell>
          <cell r="B1068">
            <v>5975</v>
          </cell>
          <cell r="C1068" t="str">
            <v>Herrn</v>
          </cell>
          <cell r="D1068" t="str">
            <v>Pulver</v>
          </cell>
          <cell r="E1068" t="str">
            <v>Jörg</v>
          </cell>
          <cell r="F1068" t="str">
            <v>Pulver Jörg</v>
          </cell>
          <cell r="G1068" t="str">
            <v>Freizeitanlage1001</v>
          </cell>
          <cell r="H1068">
            <v>3113</v>
          </cell>
          <cell r="I1068" t="str">
            <v>RUBIGEN</v>
          </cell>
          <cell r="J1068" t="str">
            <v>CH</v>
          </cell>
          <cell r="K1068">
            <v>17533</v>
          </cell>
          <cell r="L1068" t="str">
            <v>BE</v>
          </cell>
          <cell r="M1068" t="str">
            <v/>
          </cell>
          <cell r="N1068" t="str">
            <v>H</v>
          </cell>
          <cell r="O1068" t="str">
            <v/>
          </cell>
          <cell r="P1068">
            <v>97</v>
          </cell>
        </row>
        <row r="1069">
          <cell r="A1069">
            <v>30021</v>
          </cell>
          <cell r="B1069">
            <v>5978</v>
          </cell>
          <cell r="C1069" t="str">
            <v>Frau</v>
          </cell>
          <cell r="D1069" t="str">
            <v>Jaun</v>
          </cell>
          <cell r="E1069" t="str">
            <v>Nadine</v>
          </cell>
          <cell r="F1069" t="str">
            <v>Jaun Nadine</v>
          </cell>
          <cell r="G1069" t="str">
            <v>Bächimatstrasse 6</v>
          </cell>
          <cell r="H1069">
            <v>3075</v>
          </cell>
          <cell r="I1069" t="str">
            <v>RÜFENACHT</v>
          </cell>
          <cell r="J1069" t="str">
            <v>CH</v>
          </cell>
          <cell r="K1069">
            <v>27395</v>
          </cell>
          <cell r="L1069" t="str">
            <v>BE</v>
          </cell>
          <cell r="M1069" t="str">
            <v/>
          </cell>
          <cell r="N1069" t="str">
            <v>D</v>
          </cell>
          <cell r="O1069" t="str">
            <v/>
          </cell>
          <cell r="P1069">
            <v>97</v>
          </cell>
        </row>
        <row r="1070">
          <cell r="A1070">
            <v>30022</v>
          </cell>
          <cell r="B1070">
            <v>5979</v>
          </cell>
          <cell r="C1070" t="str">
            <v>Herrn</v>
          </cell>
          <cell r="D1070" t="str">
            <v>Kohler</v>
          </cell>
          <cell r="E1070" t="str">
            <v>Roland</v>
          </cell>
          <cell r="F1070" t="str">
            <v>Kohler Roland</v>
          </cell>
          <cell r="G1070" t="str">
            <v>Thunerstrasse 188</v>
          </cell>
          <cell r="H1070">
            <v>3074</v>
          </cell>
          <cell r="I1070" t="str">
            <v>MURI</v>
          </cell>
          <cell r="J1070" t="str">
            <v>CH</v>
          </cell>
          <cell r="K1070">
            <v>25934</v>
          </cell>
          <cell r="L1070" t="str">
            <v>BE</v>
          </cell>
          <cell r="M1070" t="str">
            <v/>
          </cell>
          <cell r="N1070" t="str">
            <v>H</v>
          </cell>
          <cell r="O1070" t="str">
            <v>HC</v>
          </cell>
          <cell r="P1070">
            <v>97</v>
          </cell>
        </row>
        <row r="1071">
          <cell r="A1071">
            <v>30025</v>
          </cell>
          <cell r="B1071">
            <v>5982</v>
          </cell>
          <cell r="C1071" t="str">
            <v>Herrn</v>
          </cell>
          <cell r="D1071" t="str">
            <v>Felder</v>
          </cell>
          <cell r="E1071" t="str">
            <v>Christoph</v>
          </cell>
          <cell r="F1071" t="str">
            <v>Felder Christoph</v>
          </cell>
          <cell r="G1071" t="str">
            <v>Robinsonweg 50</v>
          </cell>
          <cell r="H1071">
            <v>3006</v>
          </cell>
          <cell r="I1071" t="str">
            <v>BERN</v>
          </cell>
          <cell r="J1071" t="str">
            <v>CH</v>
          </cell>
          <cell r="K1071">
            <v>25569</v>
          </cell>
          <cell r="L1071" t="str">
            <v>BE</v>
          </cell>
          <cell r="M1071" t="str">
            <v/>
          </cell>
          <cell r="N1071" t="str">
            <v>H</v>
          </cell>
          <cell r="O1071" t="str">
            <v>HC</v>
          </cell>
          <cell r="P1071">
            <v>97</v>
          </cell>
        </row>
        <row r="1072">
          <cell r="A1072">
            <v>30026</v>
          </cell>
          <cell r="B1072">
            <v>5983</v>
          </cell>
          <cell r="C1072" t="str">
            <v>Herrn</v>
          </cell>
          <cell r="D1072" t="str">
            <v>Martosuhardjo</v>
          </cell>
          <cell r="E1072" t="str">
            <v>Suoraoto</v>
          </cell>
          <cell r="F1072" t="str">
            <v>Martosuhardjo Suoraoto</v>
          </cell>
          <cell r="G1072" t="str">
            <v>Buristrasse 16</v>
          </cell>
          <cell r="H1072">
            <v>3006</v>
          </cell>
          <cell r="I1072" t="str">
            <v>BERN</v>
          </cell>
          <cell r="J1072" t="str">
            <v>IND</v>
          </cell>
          <cell r="K1072">
            <v>14611</v>
          </cell>
          <cell r="L1072" t="str">
            <v>BE</v>
          </cell>
          <cell r="M1072" t="str">
            <v/>
          </cell>
          <cell r="N1072" t="str">
            <v>H</v>
          </cell>
          <cell r="O1072" t="str">
            <v>HC</v>
          </cell>
          <cell r="P1072">
            <v>97</v>
          </cell>
        </row>
        <row r="1073">
          <cell r="A1073">
            <v>30027</v>
          </cell>
          <cell r="B1073">
            <v>5984</v>
          </cell>
          <cell r="C1073" t="str">
            <v>Herrn</v>
          </cell>
          <cell r="D1073" t="str">
            <v>Tengku</v>
          </cell>
          <cell r="E1073" t="str">
            <v>Ismail</v>
          </cell>
          <cell r="F1073" t="str">
            <v>Tengku Ismail</v>
          </cell>
          <cell r="G1073" t="str">
            <v>Hintere Enghaldenstrasse 50</v>
          </cell>
          <cell r="H1073">
            <v>3004</v>
          </cell>
          <cell r="I1073" t="str">
            <v>BERN</v>
          </cell>
          <cell r="J1073" t="str">
            <v>MAL</v>
          </cell>
          <cell r="K1073">
            <v>19360</v>
          </cell>
          <cell r="L1073" t="str">
            <v>BE</v>
          </cell>
          <cell r="M1073" t="str">
            <v/>
          </cell>
          <cell r="N1073" t="str">
            <v>H</v>
          </cell>
          <cell r="O1073" t="str">
            <v>HC</v>
          </cell>
          <cell r="P1073">
            <v>90</v>
          </cell>
        </row>
        <row r="1074">
          <cell r="A1074">
            <v>30029</v>
          </cell>
          <cell r="B1074">
            <v>5986</v>
          </cell>
          <cell r="C1074" t="str">
            <v>Herrn</v>
          </cell>
          <cell r="D1074" t="str">
            <v>Kammermann</v>
          </cell>
          <cell r="E1074" t="str">
            <v>Markus</v>
          </cell>
          <cell r="F1074" t="str">
            <v>Kammermann Markus</v>
          </cell>
          <cell r="G1074" t="str">
            <v>Hirschweid 406</v>
          </cell>
          <cell r="H1074">
            <v>3113</v>
          </cell>
          <cell r="I1074" t="str">
            <v>RUBIGEN</v>
          </cell>
          <cell r="J1074" t="str">
            <v>CH</v>
          </cell>
          <cell r="K1074">
            <v>26299</v>
          </cell>
          <cell r="L1074" t="str">
            <v>BE</v>
          </cell>
          <cell r="M1074" t="str">
            <v/>
          </cell>
          <cell r="N1074" t="str">
            <v>H</v>
          </cell>
          <cell r="O1074" t="str">
            <v>HC</v>
          </cell>
          <cell r="P1074">
            <v>97</v>
          </cell>
        </row>
        <row r="1075">
          <cell r="A1075">
            <v>30030</v>
          </cell>
          <cell r="B1075">
            <v>5987</v>
          </cell>
          <cell r="C1075" t="str">
            <v>Herrn</v>
          </cell>
          <cell r="D1075" t="str">
            <v>Vetsch</v>
          </cell>
          <cell r="E1075" t="str">
            <v>Beat</v>
          </cell>
          <cell r="F1075" t="str">
            <v>Vetsch Beat</v>
          </cell>
          <cell r="G1075" t="str">
            <v>Jurastrasse 51</v>
          </cell>
          <cell r="H1075">
            <v>3063</v>
          </cell>
          <cell r="I1075" t="str">
            <v>ITTIGEN</v>
          </cell>
          <cell r="J1075" t="str">
            <v>CH</v>
          </cell>
          <cell r="K1075">
            <v>25569</v>
          </cell>
          <cell r="L1075" t="str">
            <v>BE</v>
          </cell>
          <cell r="M1075" t="str">
            <v/>
          </cell>
          <cell r="N1075" t="str">
            <v>H</v>
          </cell>
          <cell r="O1075" t="str">
            <v/>
          </cell>
          <cell r="P1075">
            <v>97</v>
          </cell>
        </row>
        <row r="1076">
          <cell r="A1076">
            <v>30031</v>
          </cell>
          <cell r="B1076">
            <v>5988</v>
          </cell>
          <cell r="C1076" t="str">
            <v>Herrn</v>
          </cell>
          <cell r="D1076" t="str">
            <v>Stocker</v>
          </cell>
          <cell r="E1076" t="str">
            <v>Daniel</v>
          </cell>
          <cell r="F1076" t="str">
            <v>Stocker Daniel</v>
          </cell>
          <cell r="G1076" t="str">
            <v>Bahnhofstrasse 7</v>
          </cell>
          <cell r="H1076">
            <v>3426</v>
          </cell>
          <cell r="I1076" t="str">
            <v>AEFLIGEN</v>
          </cell>
          <cell r="J1076" t="str">
            <v>CH</v>
          </cell>
          <cell r="K1076">
            <v>23012</v>
          </cell>
          <cell r="L1076" t="str">
            <v>BE</v>
          </cell>
          <cell r="M1076" t="str">
            <v/>
          </cell>
          <cell r="N1076" t="str">
            <v>H</v>
          </cell>
          <cell r="O1076" t="str">
            <v>HC</v>
          </cell>
          <cell r="P1076">
            <v>97</v>
          </cell>
        </row>
        <row r="1077">
          <cell r="A1077">
            <v>30032</v>
          </cell>
          <cell r="B1077">
            <v>5989</v>
          </cell>
          <cell r="C1077" t="str">
            <v>Herrn</v>
          </cell>
          <cell r="D1077" t="str">
            <v>Schär</v>
          </cell>
          <cell r="E1077" t="str">
            <v>Stephan</v>
          </cell>
          <cell r="F1077" t="str">
            <v>Schär Stephan</v>
          </cell>
          <cell r="G1077" t="str">
            <v>Worblentalstrasse 53  71</v>
          </cell>
          <cell r="H1077">
            <v>3063</v>
          </cell>
          <cell r="I1077" t="str">
            <v>ITTIGEN</v>
          </cell>
          <cell r="J1077" t="str">
            <v>CH</v>
          </cell>
          <cell r="K1077">
            <v>26665</v>
          </cell>
          <cell r="L1077" t="str">
            <v>BE</v>
          </cell>
          <cell r="M1077" t="str">
            <v/>
          </cell>
          <cell r="N1077" t="str">
            <v>H</v>
          </cell>
          <cell r="O1077" t="str">
            <v>HC</v>
          </cell>
          <cell r="P1077">
            <v>97</v>
          </cell>
        </row>
        <row r="1078">
          <cell r="A1078">
            <v>30033</v>
          </cell>
          <cell r="B1078">
            <v>5990</v>
          </cell>
          <cell r="C1078" t="str">
            <v>Herrn</v>
          </cell>
          <cell r="D1078" t="str">
            <v>Stocker-Yepez</v>
          </cell>
          <cell r="E1078" t="str">
            <v>Natividad</v>
          </cell>
          <cell r="F1078" t="str">
            <v>Stocker-Yepez Natividad</v>
          </cell>
          <cell r="G1078" t="str">
            <v>Bahnhofstrasse 7</v>
          </cell>
          <cell r="H1078">
            <v>3426</v>
          </cell>
          <cell r="I1078" t="str">
            <v>AEFLIGEN</v>
          </cell>
          <cell r="J1078" t="str">
            <v>SP</v>
          </cell>
          <cell r="K1078">
            <v>25934</v>
          </cell>
          <cell r="L1078" t="str">
            <v>BE</v>
          </cell>
          <cell r="M1078" t="str">
            <v/>
          </cell>
          <cell r="N1078" t="str">
            <v>H</v>
          </cell>
          <cell r="O1078" t="str">
            <v>HC</v>
          </cell>
          <cell r="P1078">
            <v>97</v>
          </cell>
        </row>
        <row r="1079">
          <cell r="A1079">
            <v>30035</v>
          </cell>
          <cell r="B1079">
            <v>5992</v>
          </cell>
          <cell r="C1079" t="str">
            <v>Herrn</v>
          </cell>
          <cell r="D1079" t="str">
            <v>Buchter</v>
          </cell>
          <cell r="E1079" t="str">
            <v>Philippe</v>
          </cell>
          <cell r="F1079" t="str">
            <v>Buchter Philippe</v>
          </cell>
          <cell r="G1079" t="str">
            <v>Brüggackerstrasse 23</v>
          </cell>
          <cell r="H1079">
            <v>3303</v>
          </cell>
          <cell r="I1079" t="str">
            <v>JEGENSDORF</v>
          </cell>
          <cell r="J1079" t="str">
            <v>CH</v>
          </cell>
          <cell r="K1079">
            <v>23377</v>
          </cell>
          <cell r="L1079" t="str">
            <v>BE</v>
          </cell>
          <cell r="M1079" t="str">
            <v/>
          </cell>
          <cell r="N1079" t="str">
            <v>H</v>
          </cell>
          <cell r="O1079" t="str">
            <v/>
          </cell>
          <cell r="P1079">
            <v>97</v>
          </cell>
        </row>
        <row r="1080">
          <cell r="A1080">
            <v>30039</v>
          </cell>
          <cell r="B1080">
            <v>30039</v>
          </cell>
          <cell r="C1080" t="str">
            <v>Herrn</v>
          </cell>
          <cell r="D1080" t="str">
            <v>Murtardy</v>
          </cell>
          <cell r="E1080" t="str">
            <v>Deddy</v>
          </cell>
          <cell r="F1080" t="str">
            <v>Murtardy Deddy</v>
          </cell>
          <cell r="G1080" t="str">
            <v>Birkenweg 44</v>
          </cell>
          <cell r="H1080">
            <v>3072</v>
          </cell>
          <cell r="I1080" t="str">
            <v>OSTERMUNDIGEN</v>
          </cell>
          <cell r="J1080" t="str">
            <v>IND</v>
          </cell>
          <cell r="K1080">
            <v>19953</v>
          </cell>
          <cell r="L1080" t="str">
            <v>BE</v>
          </cell>
          <cell r="M1080" t="str">
            <v/>
          </cell>
          <cell r="N1080" t="str">
            <v>H</v>
          </cell>
          <cell r="O1080" t="str">
            <v>HC</v>
          </cell>
          <cell r="P1080">
            <v>98</v>
          </cell>
        </row>
        <row r="1081">
          <cell r="A1081">
            <v>30040</v>
          </cell>
          <cell r="B1081">
            <v>30040</v>
          </cell>
          <cell r="C1081" t="str">
            <v>Frau</v>
          </cell>
          <cell r="D1081" t="str">
            <v>Langenegger</v>
          </cell>
          <cell r="E1081" t="str">
            <v>Pia</v>
          </cell>
          <cell r="F1081" t="str">
            <v>Langenegger Pia</v>
          </cell>
          <cell r="G1081" t="str">
            <v>Neuhüsliweg 6</v>
          </cell>
          <cell r="H1081">
            <v>3421</v>
          </cell>
          <cell r="I1081" t="str">
            <v>LYSSACH</v>
          </cell>
          <cell r="J1081" t="str">
            <v>CH</v>
          </cell>
          <cell r="K1081">
            <v>24838</v>
          </cell>
          <cell r="L1081" t="str">
            <v>BE</v>
          </cell>
          <cell r="M1081" t="str">
            <v/>
          </cell>
          <cell r="N1081" t="str">
            <v>D</v>
          </cell>
          <cell r="O1081" t="str">
            <v>DB</v>
          </cell>
          <cell r="P1081">
            <v>98</v>
          </cell>
        </row>
        <row r="1082">
          <cell r="A1082">
            <v>30042</v>
          </cell>
          <cell r="B1082">
            <v>30042</v>
          </cell>
          <cell r="C1082" t="str">
            <v>Herrn</v>
          </cell>
          <cell r="D1082" t="str">
            <v>Pulver</v>
          </cell>
          <cell r="E1082" t="str">
            <v>Jörg Jun.</v>
          </cell>
          <cell r="F1082" t="str">
            <v>Pulver Jörg Jun.</v>
          </cell>
          <cell r="G1082" t="str">
            <v>Thunstrasse 17</v>
          </cell>
          <cell r="H1082">
            <v>3113</v>
          </cell>
          <cell r="I1082" t="str">
            <v>RUBIGEN</v>
          </cell>
          <cell r="J1082" t="str">
            <v>CH</v>
          </cell>
          <cell r="K1082">
            <v>24838</v>
          </cell>
          <cell r="L1082" t="str">
            <v>BE</v>
          </cell>
          <cell r="M1082" t="str">
            <v/>
          </cell>
          <cell r="N1082" t="str">
            <v>H</v>
          </cell>
          <cell r="O1082" t="str">
            <v/>
          </cell>
          <cell r="P1082">
            <v>98</v>
          </cell>
        </row>
        <row r="1083">
          <cell r="A1083">
            <v>30043</v>
          </cell>
          <cell r="B1083">
            <v>30043</v>
          </cell>
          <cell r="C1083" t="str">
            <v>Herrn</v>
          </cell>
          <cell r="D1083" t="str">
            <v>Piller</v>
          </cell>
          <cell r="E1083" t="str">
            <v>Erich</v>
          </cell>
          <cell r="F1083" t="str">
            <v>Piller Erich</v>
          </cell>
          <cell r="G1083" t="str">
            <v>Noftenweg 2</v>
          </cell>
          <cell r="H1083">
            <v>3177</v>
          </cell>
          <cell r="I1083" t="str">
            <v>Laupen</v>
          </cell>
          <cell r="J1083" t="str">
            <v>CH</v>
          </cell>
          <cell r="K1083">
            <v>20821</v>
          </cell>
          <cell r="L1083" t="str">
            <v>BE</v>
          </cell>
          <cell r="M1083" t="str">
            <v/>
          </cell>
          <cell r="N1083" t="str">
            <v>H</v>
          </cell>
          <cell r="O1083" t="str">
            <v/>
          </cell>
          <cell r="P1083">
            <v>99</v>
          </cell>
        </row>
        <row r="1084">
          <cell r="A1084">
            <v>30044</v>
          </cell>
          <cell r="B1084">
            <v>30044</v>
          </cell>
          <cell r="C1084" t="str">
            <v>Herrn</v>
          </cell>
          <cell r="D1084" t="str">
            <v>Röthlisberger</v>
          </cell>
          <cell r="E1084" t="str">
            <v>Hans</v>
          </cell>
          <cell r="F1084" t="str">
            <v>Röthlisberger Hans</v>
          </cell>
          <cell r="G1084" t="str">
            <v>Funkstrasse 97</v>
          </cell>
          <cell r="H1084">
            <v>3084</v>
          </cell>
          <cell r="I1084" t="str">
            <v>Wabern</v>
          </cell>
          <cell r="J1084" t="str">
            <v>CH</v>
          </cell>
          <cell r="K1084">
            <v>18264</v>
          </cell>
          <cell r="L1084" t="str">
            <v>BE</v>
          </cell>
          <cell r="M1084" t="str">
            <v/>
          </cell>
          <cell r="N1084" t="str">
            <v>H</v>
          </cell>
          <cell r="O1084" t="str">
            <v/>
          </cell>
          <cell r="P1084">
            <v>99</v>
          </cell>
        </row>
        <row r="1085">
          <cell r="A1085">
            <v>30045</v>
          </cell>
          <cell r="B1085">
            <v>30045</v>
          </cell>
          <cell r="C1085" t="str">
            <v>Frau</v>
          </cell>
          <cell r="D1085" t="str">
            <v>Marschall</v>
          </cell>
          <cell r="E1085" t="str">
            <v>Pamela</v>
          </cell>
          <cell r="F1085" t="str">
            <v>Marschall Pamela</v>
          </cell>
          <cell r="G1085" t="str">
            <v>Bahnhöheweg 50</v>
          </cell>
          <cell r="H1085">
            <v>3018</v>
          </cell>
          <cell r="I1085" t="str">
            <v>Bern</v>
          </cell>
          <cell r="J1085" t="str">
            <v>CH</v>
          </cell>
          <cell r="K1085">
            <v>25204</v>
          </cell>
          <cell r="L1085" t="str">
            <v>BE</v>
          </cell>
          <cell r="M1085" t="str">
            <v/>
          </cell>
          <cell r="N1085" t="str">
            <v>D</v>
          </cell>
          <cell r="O1085" t="str">
            <v/>
          </cell>
          <cell r="P1085">
            <v>99</v>
          </cell>
        </row>
        <row r="1086">
          <cell r="A1086">
            <v>30046</v>
          </cell>
          <cell r="B1086">
            <v>30046</v>
          </cell>
          <cell r="C1086" t="str">
            <v>Herrn</v>
          </cell>
          <cell r="D1086" t="str">
            <v>Moormann</v>
          </cell>
          <cell r="E1086" t="str">
            <v>Timo</v>
          </cell>
          <cell r="F1086" t="str">
            <v>Moormann Timo</v>
          </cell>
          <cell r="G1086" t="str">
            <v>Stotzigenacker</v>
          </cell>
          <cell r="H1086">
            <v>3654</v>
          </cell>
          <cell r="I1086" t="str">
            <v>Gunten</v>
          </cell>
          <cell r="J1086" t="str">
            <v>CH</v>
          </cell>
          <cell r="K1086">
            <v>26665</v>
          </cell>
          <cell r="L1086" t="str">
            <v>BE</v>
          </cell>
          <cell r="M1086" t="str">
            <v/>
          </cell>
          <cell r="N1086" t="str">
            <v>H</v>
          </cell>
          <cell r="O1086" t="str">
            <v/>
          </cell>
          <cell r="P1086">
            <v>99</v>
          </cell>
        </row>
        <row r="1087">
          <cell r="A1087">
            <v>30047</v>
          </cell>
          <cell r="B1087">
            <v>30047</v>
          </cell>
          <cell r="C1087" t="str">
            <v>Herrn</v>
          </cell>
          <cell r="D1087" t="str">
            <v>Weber</v>
          </cell>
          <cell r="E1087" t="str">
            <v>Rolf</v>
          </cell>
          <cell r="F1087" t="str">
            <v>Weber Rolf</v>
          </cell>
          <cell r="G1087" t="str">
            <v>Talgut-Zentrum 12</v>
          </cell>
          <cell r="H1087">
            <v>3063</v>
          </cell>
          <cell r="I1087" t="str">
            <v>Ittigen</v>
          </cell>
          <cell r="J1087" t="str">
            <v>CH</v>
          </cell>
          <cell r="K1087">
            <v>25569</v>
          </cell>
          <cell r="L1087" t="str">
            <v>BE</v>
          </cell>
          <cell r="M1087" t="str">
            <v/>
          </cell>
          <cell r="N1087" t="str">
            <v>H</v>
          </cell>
          <cell r="O1087" t="str">
            <v/>
          </cell>
          <cell r="P1087">
            <v>99</v>
          </cell>
        </row>
        <row r="1088">
          <cell r="A1088">
            <v>30049</v>
          </cell>
          <cell r="B1088">
            <v>30049</v>
          </cell>
          <cell r="C1088" t="str">
            <v>Herrn</v>
          </cell>
          <cell r="D1088" t="str">
            <v>Rohrbach</v>
          </cell>
          <cell r="E1088" t="str">
            <v>Roger</v>
          </cell>
          <cell r="F1088" t="str">
            <v>Rohrbach Roger</v>
          </cell>
          <cell r="G1088" t="str">
            <v>Balmerstrasse 38</v>
          </cell>
          <cell r="H1088">
            <v>3006</v>
          </cell>
          <cell r="I1088" t="str">
            <v>Bern</v>
          </cell>
          <cell r="J1088" t="str">
            <v>CH</v>
          </cell>
          <cell r="K1088">
            <v>27030</v>
          </cell>
          <cell r="L1088" t="str">
            <v>BE</v>
          </cell>
          <cell r="M1088" t="str">
            <v/>
          </cell>
          <cell r="N1088" t="str">
            <v>H</v>
          </cell>
          <cell r="O1088" t="str">
            <v/>
          </cell>
          <cell r="P1088">
            <v>99</v>
          </cell>
        </row>
        <row r="1089">
          <cell r="A1089">
            <v>30050</v>
          </cell>
          <cell r="B1089">
            <v>30050</v>
          </cell>
          <cell r="C1089" t="str">
            <v>Herrn</v>
          </cell>
          <cell r="D1089" t="str">
            <v>Romianto</v>
          </cell>
          <cell r="E1089" t="str">
            <v>Andi</v>
          </cell>
          <cell r="F1089" t="str">
            <v>Romianto Andi</v>
          </cell>
          <cell r="G1089" t="str">
            <v>Jupiterstrasse 9</v>
          </cell>
          <cell r="H1089">
            <v>3015</v>
          </cell>
          <cell r="I1089" t="str">
            <v>Bern</v>
          </cell>
          <cell r="J1089" t="str">
            <v>CH</v>
          </cell>
          <cell r="K1089">
            <v>25569</v>
          </cell>
          <cell r="L1089" t="str">
            <v>BE</v>
          </cell>
          <cell r="M1089" t="str">
            <v/>
          </cell>
          <cell r="N1089" t="str">
            <v>H</v>
          </cell>
          <cell r="O1089" t="str">
            <v/>
          </cell>
          <cell r="P1089">
            <v>99</v>
          </cell>
        </row>
        <row r="1090">
          <cell r="A1090">
            <v>30051</v>
          </cell>
          <cell r="B1090">
            <v>30051</v>
          </cell>
          <cell r="C1090" t="str">
            <v>Herrn</v>
          </cell>
          <cell r="D1090" t="str">
            <v>Sousa</v>
          </cell>
          <cell r="E1090" t="str">
            <v>Marco</v>
          </cell>
          <cell r="F1090" t="str">
            <v>Sousa Marco</v>
          </cell>
          <cell r="G1090" t="str">
            <v>Buchenweg 10</v>
          </cell>
          <cell r="H1090">
            <v>3012</v>
          </cell>
          <cell r="I1090" t="str">
            <v>Bern</v>
          </cell>
          <cell r="J1090" t="str">
            <v>CH</v>
          </cell>
          <cell r="K1090">
            <v>26299</v>
          </cell>
          <cell r="L1090" t="str">
            <v>BE</v>
          </cell>
          <cell r="M1090" t="str">
            <v/>
          </cell>
          <cell r="N1090" t="str">
            <v>H</v>
          </cell>
          <cell r="O1090" t="str">
            <v/>
          </cell>
          <cell r="P1090">
            <v>99</v>
          </cell>
        </row>
        <row r="1091">
          <cell r="A1091">
            <v>30053</v>
          </cell>
          <cell r="B1091">
            <v>30053</v>
          </cell>
          <cell r="C1091" t="str">
            <v>Herrn</v>
          </cell>
          <cell r="D1091" t="str">
            <v>Franz</v>
          </cell>
          <cell r="E1091" t="str">
            <v>Jürg</v>
          </cell>
          <cell r="F1091" t="str">
            <v>Franz Jürg</v>
          </cell>
          <cell r="G1091" t="str">
            <v>Jusstrasse 15b</v>
          </cell>
          <cell r="H1091">
            <v>2578</v>
          </cell>
          <cell r="I1091" t="str">
            <v>Brüttelen</v>
          </cell>
          <cell r="J1091" t="str">
            <v>CH</v>
          </cell>
          <cell r="K1091">
            <v>21551</v>
          </cell>
          <cell r="L1091" t="str">
            <v>BE</v>
          </cell>
          <cell r="M1091" t="str">
            <v/>
          </cell>
          <cell r="N1091" t="str">
            <v>H</v>
          </cell>
          <cell r="O1091" t="str">
            <v/>
          </cell>
          <cell r="P1091">
            <v>99</v>
          </cell>
        </row>
        <row r="1092">
          <cell r="A1092">
            <v>30054</v>
          </cell>
          <cell r="B1092">
            <v>30054</v>
          </cell>
          <cell r="C1092" t="str">
            <v>Herrn</v>
          </cell>
          <cell r="D1092" t="str">
            <v>Freiburghaus</v>
          </cell>
          <cell r="E1092" t="str">
            <v>Michael</v>
          </cell>
          <cell r="F1092" t="str">
            <v>Freiburghaus Michael</v>
          </cell>
          <cell r="G1092" t="str">
            <v>Muldenweg 11</v>
          </cell>
          <cell r="H1092">
            <v>3075</v>
          </cell>
          <cell r="I1092" t="str">
            <v>Rüfenacht</v>
          </cell>
          <cell r="J1092" t="str">
            <v>CH</v>
          </cell>
          <cell r="K1092">
            <v>29221</v>
          </cell>
          <cell r="L1092" t="str">
            <v>BE</v>
          </cell>
          <cell r="M1092" t="str">
            <v>J</v>
          </cell>
          <cell r="N1092" t="str">
            <v>H</v>
          </cell>
          <cell r="O1092" t="str">
            <v/>
          </cell>
          <cell r="P1092">
            <v>99</v>
          </cell>
        </row>
        <row r="1093">
          <cell r="A1093">
            <v>30055</v>
          </cell>
          <cell r="B1093">
            <v>30055</v>
          </cell>
          <cell r="C1093" t="str">
            <v>Herrn</v>
          </cell>
          <cell r="D1093" t="str">
            <v>Zehnder</v>
          </cell>
          <cell r="E1093" t="str">
            <v>Bruno</v>
          </cell>
          <cell r="F1093" t="str">
            <v>Zehnder Bruno</v>
          </cell>
          <cell r="G1093" t="str">
            <v>Hösliweg 3</v>
          </cell>
          <cell r="H1093">
            <v>3072</v>
          </cell>
          <cell r="I1093" t="str">
            <v>OSTERMUNDIGEN</v>
          </cell>
          <cell r="J1093" t="str">
            <v>CH</v>
          </cell>
          <cell r="K1093">
            <v>28126</v>
          </cell>
          <cell r="L1093" t="str">
            <v>BE</v>
          </cell>
          <cell r="M1093" t="str">
            <v>J</v>
          </cell>
          <cell r="N1093" t="str">
            <v>H</v>
          </cell>
          <cell r="O1093" t="str">
            <v/>
          </cell>
          <cell r="P1093">
            <v>99</v>
          </cell>
        </row>
        <row r="1094">
          <cell r="A1094">
            <v>30056</v>
          </cell>
          <cell r="B1094">
            <v>30056</v>
          </cell>
          <cell r="C1094" t="str">
            <v>Herrn</v>
          </cell>
          <cell r="D1094" t="str">
            <v>Hofer</v>
          </cell>
          <cell r="E1094" t="str">
            <v>Adrian</v>
          </cell>
          <cell r="F1094" t="str">
            <v>Hofer Adrian</v>
          </cell>
          <cell r="G1094" t="str">
            <v>Spelterinistrasse 3</v>
          </cell>
          <cell r="H1094">
            <v>3006</v>
          </cell>
          <cell r="I1094" t="str">
            <v>BERN</v>
          </cell>
          <cell r="J1094" t="str">
            <v>CH</v>
          </cell>
          <cell r="K1094">
            <v>27395</v>
          </cell>
          <cell r="L1094" t="str">
            <v>BE</v>
          </cell>
          <cell r="M1094" t="str">
            <v/>
          </cell>
          <cell r="N1094" t="str">
            <v>H</v>
          </cell>
          <cell r="O1094" t="str">
            <v/>
          </cell>
          <cell r="P1094">
            <v>99</v>
          </cell>
        </row>
        <row r="1095">
          <cell r="A1095">
            <v>30057</v>
          </cell>
          <cell r="B1095">
            <v>30057</v>
          </cell>
          <cell r="C1095" t="str">
            <v>Herrn</v>
          </cell>
          <cell r="D1095" t="str">
            <v>Zesiger</v>
          </cell>
          <cell r="E1095" t="str">
            <v>Ernst</v>
          </cell>
          <cell r="F1095" t="str">
            <v>Zesiger Ernst</v>
          </cell>
          <cell r="G1095" t="str">
            <v>Zelgweg 9</v>
          </cell>
          <cell r="H1095">
            <v>3110</v>
          </cell>
          <cell r="I1095" t="str">
            <v>Münsingen</v>
          </cell>
          <cell r="J1095" t="str">
            <v>CH</v>
          </cell>
          <cell r="K1095">
            <v>19360</v>
          </cell>
          <cell r="L1095" t="str">
            <v>BE</v>
          </cell>
          <cell r="M1095" t="str">
            <v/>
          </cell>
          <cell r="N1095" t="str">
            <v>H</v>
          </cell>
          <cell r="O1095" t="str">
            <v/>
          </cell>
          <cell r="P1095">
            <v>99</v>
          </cell>
        </row>
        <row r="1096">
          <cell r="A1096">
            <v>30058</v>
          </cell>
          <cell r="B1096">
            <v>30058</v>
          </cell>
          <cell r="C1096" t="str">
            <v>Herrn</v>
          </cell>
          <cell r="D1096" t="str">
            <v>Castelberg</v>
          </cell>
          <cell r="E1096" t="str">
            <v>Thomas</v>
          </cell>
          <cell r="F1096" t="str">
            <v>Castelberg Thomas</v>
          </cell>
          <cell r="G1096" t="str">
            <v>Kappelenring 52d</v>
          </cell>
          <cell r="H1096">
            <v>3032</v>
          </cell>
          <cell r="I1096" t="str">
            <v>Hinterkappelen</v>
          </cell>
          <cell r="J1096" t="str">
            <v>CH</v>
          </cell>
          <cell r="K1096">
            <v>22282</v>
          </cell>
          <cell r="L1096" t="str">
            <v>BE</v>
          </cell>
          <cell r="M1096" t="str">
            <v/>
          </cell>
          <cell r="N1096" t="str">
            <v>H</v>
          </cell>
          <cell r="O1096" t="str">
            <v/>
          </cell>
          <cell r="P1096">
            <v>99</v>
          </cell>
        </row>
        <row r="1097">
          <cell r="A1097">
            <v>30059</v>
          </cell>
          <cell r="B1097">
            <v>30059</v>
          </cell>
          <cell r="C1097" t="str">
            <v>Herrn</v>
          </cell>
          <cell r="D1097" t="str">
            <v>Baumgartner</v>
          </cell>
          <cell r="E1097" t="str">
            <v>Ralf</v>
          </cell>
          <cell r="F1097" t="str">
            <v>Baumgartner Ralf</v>
          </cell>
          <cell r="G1097" t="str">
            <v>Steinweg 2</v>
          </cell>
          <cell r="H1097">
            <v>3084</v>
          </cell>
          <cell r="I1097" t="str">
            <v>Wabern</v>
          </cell>
          <cell r="J1097" t="str">
            <v>CH</v>
          </cell>
          <cell r="K1097">
            <v>24473</v>
          </cell>
          <cell r="L1097" t="str">
            <v>BE</v>
          </cell>
          <cell r="M1097" t="str">
            <v/>
          </cell>
          <cell r="N1097" t="str">
            <v>H</v>
          </cell>
          <cell r="O1097" t="str">
            <v/>
          </cell>
          <cell r="P1097">
            <v>99</v>
          </cell>
        </row>
        <row r="1098">
          <cell r="A1098">
            <v>30066</v>
          </cell>
          <cell r="B1098">
            <v>30066</v>
          </cell>
          <cell r="C1098" t="str">
            <v>Frau</v>
          </cell>
          <cell r="D1098" t="str">
            <v>Strahm</v>
          </cell>
          <cell r="E1098" t="str">
            <v>Nadja</v>
          </cell>
          <cell r="F1098" t="str">
            <v>Strahm Nadja</v>
          </cell>
          <cell r="G1098" t="str">
            <v>Schulhaustrasse 11</v>
          </cell>
          <cell r="H1098">
            <v>3076</v>
          </cell>
          <cell r="I1098" t="str">
            <v>Worb</v>
          </cell>
          <cell r="J1098" t="str">
            <v>CH</v>
          </cell>
          <cell r="K1098">
            <v>28491</v>
          </cell>
          <cell r="L1098" t="str">
            <v>BE</v>
          </cell>
          <cell r="M1098" t="str">
            <v>J</v>
          </cell>
          <cell r="N1098" t="str">
            <v>D</v>
          </cell>
          <cell r="O1098" t="str">
            <v/>
          </cell>
          <cell r="P1098">
            <v>99</v>
          </cell>
        </row>
        <row r="1099">
          <cell r="A1099">
            <v>30067</v>
          </cell>
          <cell r="B1099">
            <v>30067</v>
          </cell>
          <cell r="C1099" t="str">
            <v>Herrn</v>
          </cell>
          <cell r="D1099" t="str">
            <v>Jäggi</v>
          </cell>
          <cell r="E1099" t="str">
            <v>Thomas</v>
          </cell>
          <cell r="F1099" t="str">
            <v>Jäggi Thomas</v>
          </cell>
          <cell r="G1099" t="str">
            <v>Hubelgasse 1</v>
          </cell>
          <cell r="H1099">
            <v>3132</v>
          </cell>
          <cell r="I1099" t="str">
            <v>Riggisberg</v>
          </cell>
          <cell r="J1099" t="str">
            <v>CH</v>
          </cell>
          <cell r="K1099">
            <v>23377</v>
          </cell>
          <cell r="L1099" t="str">
            <v>BE</v>
          </cell>
          <cell r="M1099" t="str">
            <v/>
          </cell>
          <cell r="N1099" t="str">
            <v>H</v>
          </cell>
          <cell r="O1099" t="str">
            <v/>
          </cell>
          <cell r="P1099">
            <v>99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s"/>
      <sheetName val="Compétitions -19-20"/>
      <sheetName val="Compétitions-20-21"/>
      <sheetName val="Compétitions -19-21"/>
      <sheetName val="Compétitions -19-21 (2)"/>
      <sheetName val="Individuels 19-21"/>
    </sheetNames>
    <sheetDataSet>
      <sheetData sheetId="0">
        <row r="2">
          <cell r="A2" t="str">
            <v>ALITEN BARTOLOME</v>
          </cell>
          <cell r="B2">
            <v>1522</v>
          </cell>
          <cell r="C2">
            <v>13</v>
          </cell>
          <cell r="D2" t="str">
            <v>HA</v>
          </cell>
          <cell r="E2" t="str">
            <v>PLAINPALAIS</v>
          </cell>
        </row>
        <row r="3">
          <cell r="A3" t="str">
            <v>ARIES CLAUDIA</v>
          </cell>
          <cell r="B3">
            <v>1819</v>
          </cell>
          <cell r="C3">
            <v>34</v>
          </cell>
          <cell r="D3" t="str">
            <v>DB</v>
          </cell>
          <cell r="E3" t="str">
            <v>DAUPHINS</v>
          </cell>
        </row>
        <row r="4">
          <cell r="A4" t="str">
            <v>BARBEZAT FRANCIS</v>
          </cell>
          <cell r="B4">
            <v>48</v>
          </cell>
          <cell r="C4">
            <v>21</v>
          </cell>
          <cell r="D4" t="str">
            <v>HB</v>
          </cell>
          <cell r="E4" t="str">
            <v>ITALIA</v>
          </cell>
        </row>
        <row r="5">
          <cell r="A5" t="str">
            <v>BARBUSCIA ISABELLE</v>
          </cell>
          <cell r="B5">
            <v>1739</v>
          </cell>
          <cell r="C5">
            <v>36</v>
          </cell>
          <cell r="D5" t="str">
            <v>DB</v>
          </cell>
          <cell r="E5" t="str">
            <v>HURRICANES</v>
          </cell>
        </row>
        <row r="6">
          <cell r="A6" t="str">
            <v>BARUH ENIS</v>
          </cell>
          <cell r="B6">
            <v>2327</v>
          </cell>
          <cell r="C6">
            <v>27</v>
          </cell>
          <cell r="D6" t="str">
            <v>HC</v>
          </cell>
          <cell r="E6" t="str">
            <v>PLAINPALAIS</v>
          </cell>
        </row>
        <row r="7">
          <cell r="A7" t="str">
            <v>BLACAS DAVID</v>
          </cell>
          <cell r="B7">
            <v>236</v>
          </cell>
          <cell r="C7">
            <v>16</v>
          </cell>
          <cell r="D7" t="str">
            <v>HB</v>
          </cell>
          <cell r="E7" t="str">
            <v>CENTRAL</v>
          </cell>
        </row>
        <row r="8">
          <cell r="A8" t="str">
            <v>BOCCALARI JEAN-MARC</v>
          </cell>
          <cell r="B8">
            <v>2804</v>
          </cell>
          <cell r="C8">
            <v>27</v>
          </cell>
          <cell r="D8" t="str">
            <v>HC</v>
          </cell>
          <cell r="E8" t="str">
            <v>APROTEC</v>
          </cell>
        </row>
        <row r="9">
          <cell r="A9" t="str">
            <v>BOURGEOIS HENRI</v>
          </cell>
          <cell r="B9">
            <v>111</v>
          </cell>
          <cell r="C9">
            <v>29</v>
          </cell>
          <cell r="D9" t="str">
            <v>HC</v>
          </cell>
          <cell r="E9" t="str">
            <v>CENTRAL</v>
          </cell>
        </row>
        <row r="10">
          <cell r="A10" t="str">
            <v>BRAVO MARIO</v>
          </cell>
          <cell r="B10">
            <v>123</v>
          </cell>
          <cell r="C10">
            <v>12</v>
          </cell>
          <cell r="D10" t="str">
            <v>HA</v>
          </cell>
          <cell r="E10" t="str">
            <v>PLATTINA</v>
          </cell>
        </row>
        <row r="11">
          <cell r="A11" t="str">
            <v>BULL OLIVER</v>
          </cell>
          <cell r="B11">
            <v>132</v>
          </cell>
          <cell r="C11">
            <v>22</v>
          </cell>
          <cell r="D11" t="str">
            <v>HB</v>
          </cell>
          <cell r="E11" t="str">
            <v>BLACK HAWK</v>
          </cell>
        </row>
        <row r="12">
          <cell r="A12" t="str">
            <v>BURRI FERNAND</v>
          </cell>
          <cell r="B12">
            <v>1002</v>
          </cell>
          <cell r="C12">
            <v>34</v>
          </cell>
          <cell r="D12" t="str">
            <v>HC</v>
          </cell>
          <cell r="E12" t="str">
            <v>JONC'QUILLES</v>
          </cell>
        </row>
        <row r="13">
          <cell r="A13" t="str">
            <v>BURRI KATIA</v>
          </cell>
          <cell r="B13">
            <v>138</v>
          </cell>
          <cell r="C13">
            <v>36</v>
          </cell>
          <cell r="D13" t="str">
            <v>DB</v>
          </cell>
          <cell r="E13" t="str">
            <v>JONC'QUILLES</v>
          </cell>
        </row>
        <row r="14">
          <cell r="A14" t="str">
            <v>CALDI JEAN-MARC</v>
          </cell>
          <cell r="B14">
            <v>142</v>
          </cell>
          <cell r="C14">
            <v>20</v>
          </cell>
          <cell r="D14" t="str">
            <v>HB</v>
          </cell>
          <cell r="E14" t="str">
            <v>DAUPHINS</v>
          </cell>
        </row>
        <row r="15">
          <cell r="A15" t="str">
            <v>CALZAVARA BERNARD</v>
          </cell>
          <cell r="B15">
            <v>1474</v>
          </cell>
          <cell r="C15">
            <v>34</v>
          </cell>
          <cell r="D15" t="str">
            <v>HC</v>
          </cell>
          <cell r="E15" t="str">
            <v>INDIVIDUEL</v>
          </cell>
        </row>
        <row r="16">
          <cell r="A16" t="str">
            <v>CARDINAUX CEDRIC</v>
          </cell>
          <cell r="B16">
            <v>149</v>
          </cell>
          <cell r="C16">
            <v>18</v>
          </cell>
          <cell r="D16" t="str">
            <v>HB</v>
          </cell>
          <cell r="E16" t="str">
            <v>LES Z'AMIS</v>
          </cell>
        </row>
        <row r="17">
          <cell r="A17" t="str">
            <v>CARDINAUX PIERRE-ALAIN</v>
          </cell>
          <cell r="B17">
            <v>151</v>
          </cell>
          <cell r="C17">
            <v>20</v>
          </cell>
          <cell r="D17" t="str">
            <v>HB</v>
          </cell>
          <cell r="E17" t="str">
            <v>INDIVIDUEL</v>
          </cell>
        </row>
        <row r="18">
          <cell r="A18" t="str">
            <v>CAROLINO ROMULO</v>
          </cell>
          <cell r="B18">
            <v>2138</v>
          </cell>
          <cell r="C18">
            <v>24</v>
          </cell>
          <cell r="D18" t="str">
            <v>HC</v>
          </cell>
          <cell r="E18" t="str">
            <v>PLAINPALAIS</v>
          </cell>
        </row>
        <row r="19">
          <cell r="A19" t="str">
            <v>CHAMPAGNE MARC</v>
          </cell>
          <cell r="B19">
            <v>1782</v>
          </cell>
          <cell r="C19">
            <v>31</v>
          </cell>
          <cell r="D19" t="str">
            <v>HC</v>
          </cell>
          <cell r="E19" t="str">
            <v>ROLEX SPORTS</v>
          </cell>
        </row>
        <row r="20">
          <cell r="A20" t="str">
            <v>CHAPPUIS BERNARD</v>
          </cell>
          <cell r="B20">
            <v>1210</v>
          </cell>
          <cell r="C20">
            <v>32</v>
          </cell>
          <cell r="D20" t="str">
            <v>HC</v>
          </cell>
          <cell r="E20" t="str">
            <v>DAUPHINS</v>
          </cell>
        </row>
        <row r="21">
          <cell r="A21" t="str">
            <v>CHAVAZ DIDIER</v>
          </cell>
          <cell r="B21">
            <v>2220</v>
          </cell>
          <cell r="C21">
            <v>18</v>
          </cell>
          <cell r="D21" t="str">
            <v>HB</v>
          </cell>
          <cell r="E21" t="str">
            <v>INDIVIDUEL</v>
          </cell>
        </row>
        <row r="22">
          <cell r="A22" t="str">
            <v>COMPANY JOELLE</v>
          </cell>
          <cell r="B22">
            <v>181</v>
          </cell>
          <cell r="C22">
            <v>20</v>
          </cell>
          <cell r="D22" t="str">
            <v>DA</v>
          </cell>
          <cell r="E22" t="str">
            <v>HURRICANES</v>
          </cell>
        </row>
        <row r="23">
          <cell r="A23" t="str">
            <v>COMPANY LUCAS</v>
          </cell>
          <cell r="B23">
            <v>2792</v>
          </cell>
          <cell r="C23">
            <v>36</v>
          </cell>
          <cell r="D23" t="str">
            <v>HC</v>
          </cell>
          <cell r="E23" t="str">
            <v>PLAINPALAIS</v>
          </cell>
        </row>
        <row r="24">
          <cell r="A24" t="str">
            <v>CORBO PIERRE</v>
          </cell>
          <cell r="B24">
            <v>189</v>
          </cell>
          <cell r="C24">
            <v>22</v>
          </cell>
          <cell r="D24" t="str">
            <v>HB</v>
          </cell>
          <cell r="E24" t="str">
            <v>ITALIA</v>
          </cell>
        </row>
        <row r="25">
          <cell r="A25" t="str">
            <v>CORMINBOEUF PASCAL</v>
          </cell>
          <cell r="B25">
            <v>192</v>
          </cell>
          <cell r="C25" t="str">
            <v>A C</v>
          </cell>
          <cell r="D25" t="str">
            <v xml:space="preserve">H? </v>
          </cell>
          <cell r="E25" t="str">
            <v>LES Z'AMIS</v>
          </cell>
        </row>
        <row r="26">
          <cell r="A26" t="str">
            <v>DA SILVA MARIO</v>
          </cell>
          <cell r="B26">
            <v>2819</v>
          </cell>
          <cell r="C26">
            <v>29</v>
          </cell>
          <cell r="D26" t="str">
            <v>HC</v>
          </cell>
          <cell r="E26" t="str">
            <v>APROTEC</v>
          </cell>
        </row>
        <row r="27">
          <cell r="A27" t="str">
            <v xml:space="preserve">D'APICE ELADIO </v>
          </cell>
          <cell r="B27">
            <v>2693</v>
          </cell>
          <cell r="C27">
            <v>28</v>
          </cell>
          <cell r="D27" t="str">
            <v>HC</v>
          </cell>
          <cell r="E27" t="str">
            <v>ROLEX SPORTS</v>
          </cell>
        </row>
        <row r="28">
          <cell r="A28" t="str">
            <v>D'APICE VINCENZO</v>
          </cell>
          <cell r="B28">
            <v>210</v>
          </cell>
          <cell r="C28">
            <v>24</v>
          </cell>
          <cell r="D28" t="str">
            <v>HC</v>
          </cell>
          <cell r="E28" t="str">
            <v>ROLEX SPORTS</v>
          </cell>
        </row>
        <row r="29">
          <cell r="A29" t="str">
            <v>DECARLI ANDRE</v>
          </cell>
          <cell r="B29">
            <v>1967</v>
          </cell>
          <cell r="C29">
            <v>48</v>
          </cell>
          <cell r="D29" t="str">
            <v>HC</v>
          </cell>
          <cell r="E29" t="str">
            <v>DAUPHINS</v>
          </cell>
        </row>
        <row r="30">
          <cell r="A30" t="str">
            <v>DESPRES MARLENE</v>
          </cell>
          <cell r="B30">
            <v>2474</v>
          </cell>
          <cell r="C30">
            <v>60</v>
          </cell>
          <cell r="D30" t="str">
            <v>DB</v>
          </cell>
          <cell r="E30" t="str">
            <v>SPHINX</v>
          </cell>
        </row>
        <row r="31">
          <cell r="A31" t="str">
            <v>DIAZ LOPEZ JOSE MANUEL</v>
          </cell>
          <cell r="B31">
            <v>2694</v>
          </cell>
          <cell r="C31">
            <v>31</v>
          </cell>
          <cell r="D31" t="str">
            <v>HC</v>
          </cell>
          <cell r="E31" t="str">
            <v>SWISSMABOULE</v>
          </cell>
        </row>
        <row r="32">
          <cell r="A32" t="str">
            <v>DILSUK LINDA</v>
          </cell>
          <cell r="B32">
            <v>228</v>
          </cell>
          <cell r="C32">
            <v>38</v>
          </cell>
          <cell r="D32" t="str">
            <v>DB</v>
          </cell>
          <cell r="E32" t="str">
            <v>HURRICANES</v>
          </cell>
        </row>
        <row r="33">
          <cell r="A33" t="str">
            <v>DODAH MOONESH</v>
          </cell>
          <cell r="B33">
            <v>230</v>
          </cell>
          <cell r="C33">
            <v>20</v>
          </cell>
          <cell r="D33" t="str">
            <v>HB</v>
          </cell>
          <cell r="E33" t="str">
            <v>BLACK HAWK</v>
          </cell>
        </row>
        <row r="34">
          <cell r="A34" t="str">
            <v>DUPENLOUP FRANCK</v>
          </cell>
          <cell r="B34">
            <v>1817</v>
          </cell>
          <cell r="C34">
            <v>15</v>
          </cell>
          <cell r="D34" t="str">
            <v>HB</v>
          </cell>
          <cell r="E34" t="str">
            <v>INDIVIDUEL</v>
          </cell>
        </row>
        <row r="35">
          <cell r="A35" t="str">
            <v>FALLER NEZA</v>
          </cell>
          <cell r="B35">
            <v>1640</v>
          </cell>
          <cell r="C35">
            <v>39</v>
          </cell>
          <cell r="D35" t="str">
            <v>DB</v>
          </cell>
          <cell r="E35" t="str">
            <v>SPHINX</v>
          </cell>
        </row>
        <row r="36">
          <cell r="A36" t="str">
            <v>FALLER NORAIDA</v>
          </cell>
          <cell r="B36">
            <v>1615</v>
          </cell>
          <cell r="C36">
            <v>34</v>
          </cell>
          <cell r="D36" t="str">
            <v>DB</v>
          </cell>
          <cell r="E36" t="str">
            <v>SPHINX</v>
          </cell>
        </row>
        <row r="37">
          <cell r="A37" t="str">
            <v>FAVRE JEANMARIE</v>
          </cell>
          <cell r="B37">
            <v>2635</v>
          </cell>
          <cell r="C37">
            <v>37</v>
          </cell>
          <cell r="D37" t="str">
            <v>HC</v>
          </cell>
          <cell r="E37" t="str">
            <v>INDIVIDUEL</v>
          </cell>
        </row>
        <row r="38">
          <cell r="A38" t="str">
            <v>FLORES ALFREDO</v>
          </cell>
          <cell r="B38">
            <v>272</v>
          </cell>
          <cell r="C38">
            <v>42</v>
          </cell>
          <cell r="D38" t="str">
            <v>HC</v>
          </cell>
          <cell r="E38" t="str">
            <v>INDIVIDUEL</v>
          </cell>
        </row>
        <row r="39">
          <cell r="A39" t="str">
            <v>FLORES MERLINDA</v>
          </cell>
          <cell r="B39">
            <v>1747</v>
          </cell>
          <cell r="C39" t="str">
            <v>A C</v>
          </cell>
          <cell r="D39" t="str">
            <v xml:space="preserve">D? </v>
          </cell>
          <cell r="E39" t="str">
            <v>SPHINX</v>
          </cell>
        </row>
        <row r="40">
          <cell r="A40" t="str">
            <v>FRANCO JONANI</v>
          </cell>
          <cell r="B40">
            <v>2634</v>
          </cell>
          <cell r="C40" t="str">
            <v>A C</v>
          </cell>
          <cell r="D40" t="str">
            <v xml:space="preserve">H? </v>
          </cell>
          <cell r="E40" t="str">
            <v>PLATTINA</v>
          </cell>
        </row>
        <row r="41">
          <cell r="A41" t="str">
            <v>FREI ROBERT</v>
          </cell>
          <cell r="B41">
            <v>280</v>
          </cell>
          <cell r="C41">
            <v>23</v>
          </cell>
          <cell r="D41" t="str">
            <v>HC</v>
          </cell>
          <cell r="E41" t="str">
            <v>ITALIA</v>
          </cell>
        </row>
        <row r="42">
          <cell r="A42" t="str">
            <v>FUENTES SONIA</v>
          </cell>
          <cell r="B42">
            <v>2497</v>
          </cell>
          <cell r="C42" t="str">
            <v>A C</v>
          </cell>
          <cell r="D42" t="str">
            <v xml:space="preserve">D? </v>
          </cell>
          <cell r="E42" t="str">
            <v>INDIVIDUEL</v>
          </cell>
        </row>
        <row r="43">
          <cell r="A43" t="str">
            <v>GABRIEL ERIC</v>
          </cell>
          <cell r="B43">
            <v>290</v>
          </cell>
          <cell r="C43">
            <v>20</v>
          </cell>
          <cell r="D43" t="str">
            <v>HB</v>
          </cell>
          <cell r="E43" t="str">
            <v>PLATTINA</v>
          </cell>
        </row>
        <row r="44">
          <cell r="A44" t="str">
            <v>Genillard Ralph-Yves</v>
          </cell>
          <cell r="B44">
            <v>302</v>
          </cell>
          <cell r="C44">
            <v>22</v>
          </cell>
          <cell r="D44" t="str">
            <v>HB</v>
          </cell>
          <cell r="E44" t="str">
            <v>VAUD</v>
          </cell>
        </row>
        <row r="45">
          <cell r="A45" t="str">
            <v>GIORDANO PASQUALE</v>
          </cell>
          <cell r="B45">
            <v>2831</v>
          </cell>
          <cell r="C45">
            <v>41</v>
          </cell>
          <cell r="D45" t="str">
            <v>HC</v>
          </cell>
          <cell r="E45" t="str">
            <v>APROTEC</v>
          </cell>
        </row>
        <row r="46">
          <cell r="A46" t="str">
            <v>GOLAY DANIEL</v>
          </cell>
          <cell r="B46">
            <v>323</v>
          </cell>
          <cell r="C46">
            <v>15</v>
          </cell>
          <cell r="D46" t="str">
            <v>HB</v>
          </cell>
          <cell r="E46" t="str">
            <v>BLACK HAWK</v>
          </cell>
        </row>
        <row r="47">
          <cell r="A47" t="str">
            <v>GOMEZ DOMINGO</v>
          </cell>
          <cell r="B47">
            <v>2265</v>
          </cell>
          <cell r="C47" t="str">
            <v>A C</v>
          </cell>
          <cell r="D47" t="str">
            <v xml:space="preserve">H? </v>
          </cell>
          <cell r="E47" t="str">
            <v>APROTEC</v>
          </cell>
        </row>
        <row r="48">
          <cell r="A48" t="str">
            <v>GOY CHRISTOPHE</v>
          </cell>
          <cell r="B48">
            <v>2797</v>
          </cell>
          <cell r="C48" t="str">
            <v>A C</v>
          </cell>
          <cell r="D48" t="str">
            <v xml:space="preserve">H? </v>
          </cell>
          <cell r="E48" t="str">
            <v>SWISSMABOULE</v>
          </cell>
        </row>
        <row r="49">
          <cell r="A49" t="str">
            <v>GRATZIU ROSSANO</v>
          </cell>
          <cell r="B49">
            <v>333</v>
          </cell>
          <cell r="C49" t="str">
            <v>A C</v>
          </cell>
          <cell r="D49" t="str">
            <v xml:space="preserve">H? </v>
          </cell>
          <cell r="E49" t="str">
            <v>ROLEX SPORTS</v>
          </cell>
        </row>
        <row r="50">
          <cell r="A50" t="str">
            <v>GROSREY KRYSTEL</v>
          </cell>
          <cell r="B50">
            <v>1172</v>
          </cell>
          <cell r="C50">
            <v>34</v>
          </cell>
          <cell r="D50" t="str">
            <v>DB</v>
          </cell>
          <cell r="E50" t="str">
            <v>HURRICANES</v>
          </cell>
        </row>
        <row r="51">
          <cell r="A51" t="str">
            <v>GROUX GILBERT</v>
          </cell>
          <cell r="B51">
            <v>2632</v>
          </cell>
          <cell r="C51">
            <v>39</v>
          </cell>
          <cell r="D51" t="str">
            <v>HC</v>
          </cell>
          <cell r="E51" t="str">
            <v>INDIVIDUEL</v>
          </cell>
        </row>
        <row r="52">
          <cell r="A52" t="str">
            <v>GUERRAZ CELINE</v>
          </cell>
          <cell r="B52">
            <v>2453</v>
          </cell>
          <cell r="C52">
            <v>34</v>
          </cell>
          <cell r="D52" t="str">
            <v>DB</v>
          </cell>
          <cell r="E52" t="str">
            <v>SWISSMABOULE</v>
          </cell>
        </row>
        <row r="53">
          <cell r="A53" t="str">
            <v>GUEX-CROSIER AURELIE</v>
          </cell>
          <cell r="B53">
            <v>1686</v>
          </cell>
          <cell r="C53" t="str">
            <v>A C</v>
          </cell>
          <cell r="D53" t="str">
            <v xml:space="preserve">D? </v>
          </cell>
          <cell r="E53" t="str">
            <v>PLATTINA</v>
          </cell>
        </row>
        <row r="54">
          <cell r="A54" t="str">
            <v>GUYOT CHRISTINE</v>
          </cell>
          <cell r="B54">
            <v>2695</v>
          </cell>
          <cell r="C54">
            <v>41</v>
          </cell>
          <cell r="D54" t="str">
            <v>DB</v>
          </cell>
          <cell r="E54" t="str">
            <v>ROLEX SPORTS</v>
          </cell>
        </row>
        <row r="55">
          <cell r="A55" t="str">
            <v>GUYOT JACQUES</v>
          </cell>
          <cell r="B55">
            <v>356</v>
          </cell>
          <cell r="C55">
            <v>15</v>
          </cell>
          <cell r="D55" t="str">
            <v>HB</v>
          </cell>
          <cell r="E55" t="str">
            <v>APROTEC</v>
          </cell>
        </row>
        <row r="56">
          <cell r="A56" t="str">
            <v>HUBERT ISABELLE</v>
          </cell>
          <cell r="B56">
            <v>2526</v>
          </cell>
          <cell r="C56">
            <v>43</v>
          </cell>
          <cell r="D56" t="str">
            <v>DB</v>
          </cell>
          <cell r="E56" t="str">
            <v>DAUPHINS</v>
          </cell>
        </row>
        <row r="57">
          <cell r="A57" t="str">
            <v>HUTZLI CHRISTIAN</v>
          </cell>
          <cell r="B57">
            <v>407</v>
          </cell>
          <cell r="C57">
            <v>22</v>
          </cell>
          <cell r="D57" t="str">
            <v>HB</v>
          </cell>
          <cell r="E57" t="str">
            <v>LES Z'AMIS</v>
          </cell>
        </row>
        <row r="58">
          <cell r="A58" t="str">
            <v>HUTZLI PHILIPPE</v>
          </cell>
          <cell r="B58">
            <v>408</v>
          </cell>
          <cell r="C58">
            <v>32</v>
          </cell>
          <cell r="D58" t="str">
            <v>HC</v>
          </cell>
          <cell r="E58" t="str">
            <v>PLAINPALAIS</v>
          </cell>
        </row>
        <row r="59">
          <cell r="A59" t="str">
            <v>IGNOTO SALVATORE</v>
          </cell>
          <cell r="B59">
            <v>409</v>
          </cell>
          <cell r="C59" t="str">
            <v>A C</v>
          </cell>
          <cell r="D59" t="str">
            <v xml:space="preserve">H? </v>
          </cell>
          <cell r="E59" t="str">
            <v>ITALIA</v>
          </cell>
        </row>
        <row r="60">
          <cell r="A60" t="str">
            <v>KARAKASH IRIS</v>
          </cell>
          <cell r="B60">
            <v>440</v>
          </cell>
          <cell r="C60">
            <v>20</v>
          </cell>
          <cell r="D60" t="str">
            <v>DA</v>
          </cell>
          <cell r="E60" t="str">
            <v>HURRICANES</v>
          </cell>
        </row>
        <row r="61">
          <cell r="A61" t="str">
            <v>KARRER JEAN</v>
          </cell>
          <cell r="B61">
            <v>1492</v>
          </cell>
          <cell r="C61">
            <v>37</v>
          </cell>
          <cell r="D61" t="str">
            <v>HC</v>
          </cell>
          <cell r="E61" t="str">
            <v>BLACK HAWK</v>
          </cell>
        </row>
        <row r="62">
          <cell r="A62" t="str">
            <v>KARRER LUISITA</v>
          </cell>
          <cell r="B62">
            <v>1766</v>
          </cell>
          <cell r="C62" t="str">
            <v>A C</v>
          </cell>
          <cell r="D62" t="str">
            <v xml:space="preserve">D? </v>
          </cell>
          <cell r="E62" t="str">
            <v>INDIVIDUEL</v>
          </cell>
        </row>
        <row r="63">
          <cell r="A63" t="str">
            <v>LANSAQUE JEAN-MARIE</v>
          </cell>
          <cell r="B63">
            <v>1459</v>
          </cell>
          <cell r="C63" t="str">
            <v>A C</v>
          </cell>
          <cell r="D63" t="str">
            <v xml:space="preserve">H? </v>
          </cell>
          <cell r="E63" t="str">
            <v>DAUPHINS</v>
          </cell>
        </row>
        <row r="64">
          <cell r="A64" t="str">
            <v>LE DU CEDRIC</v>
          </cell>
          <cell r="B64">
            <v>2805</v>
          </cell>
          <cell r="C64">
            <v>23</v>
          </cell>
          <cell r="D64" t="str">
            <v>HC</v>
          </cell>
          <cell r="E64" t="str">
            <v>APROTEC</v>
          </cell>
        </row>
        <row r="65">
          <cell r="A65" t="str">
            <v>LE SCANFF JEAN-FRANCOIS</v>
          </cell>
          <cell r="B65">
            <v>1642</v>
          </cell>
          <cell r="C65" t="str">
            <v>A C</v>
          </cell>
          <cell r="D65" t="str">
            <v xml:space="preserve">H? </v>
          </cell>
          <cell r="E65" t="str">
            <v>HURRICANES</v>
          </cell>
        </row>
        <row r="66">
          <cell r="A66" t="str">
            <v>LOUVRIER IVANA</v>
          </cell>
          <cell r="B66">
            <v>2223</v>
          </cell>
          <cell r="C66">
            <v>37</v>
          </cell>
          <cell r="D66" t="str">
            <v>DB</v>
          </cell>
          <cell r="E66" t="str">
            <v>PLAINPALAIS</v>
          </cell>
        </row>
        <row r="67">
          <cell r="A67" t="str">
            <v>LOUVRIER JONAH</v>
          </cell>
          <cell r="B67">
            <v>2398</v>
          </cell>
          <cell r="C67">
            <v>29</v>
          </cell>
          <cell r="D67" t="str">
            <v>HC</v>
          </cell>
          <cell r="E67" t="str">
            <v>PLAINPALAIS</v>
          </cell>
        </row>
        <row r="68">
          <cell r="A68" t="str">
            <v>LOUVRIER PHILIPPE</v>
          </cell>
          <cell r="B68">
            <v>2222</v>
          </cell>
          <cell r="C68">
            <v>27</v>
          </cell>
          <cell r="D68" t="str">
            <v>HC</v>
          </cell>
          <cell r="E68" t="str">
            <v>PLAINPALAIS</v>
          </cell>
        </row>
        <row r="69">
          <cell r="A69" t="str">
            <v>LUCIA JEAN-CHARLES</v>
          </cell>
          <cell r="B69">
            <v>2266</v>
          </cell>
          <cell r="C69" t="str">
            <v>A C</v>
          </cell>
          <cell r="D69" t="str">
            <v xml:space="preserve">H? </v>
          </cell>
          <cell r="E69" t="str">
            <v>APROTEC</v>
          </cell>
        </row>
        <row r="70">
          <cell r="A70" t="str">
            <v>MANCO ANTHONY</v>
          </cell>
          <cell r="B70">
            <v>1946</v>
          </cell>
          <cell r="C70">
            <v>24</v>
          </cell>
          <cell r="D70" t="str">
            <v>HC</v>
          </cell>
          <cell r="E70" t="str">
            <v>APROTEC</v>
          </cell>
        </row>
        <row r="71">
          <cell r="A71" t="str">
            <v>MANCO DANIEL</v>
          </cell>
          <cell r="B71">
            <v>522</v>
          </cell>
          <cell r="C71">
            <v>20</v>
          </cell>
          <cell r="D71" t="str">
            <v>HB</v>
          </cell>
          <cell r="E71" t="str">
            <v>APROTEC</v>
          </cell>
        </row>
        <row r="72">
          <cell r="A72" t="str">
            <v>MANCUSO ANGELO</v>
          </cell>
          <cell r="B72">
            <v>2832</v>
          </cell>
          <cell r="C72">
            <v>43</v>
          </cell>
          <cell r="D72" t="str">
            <v>HC</v>
          </cell>
          <cell r="E72" t="str">
            <v>APROTEC</v>
          </cell>
        </row>
        <row r="73">
          <cell r="A73" t="str">
            <v>MARTIN JOSE</v>
          </cell>
          <cell r="B73">
            <v>1301</v>
          </cell>
          <cell r="C73">
            <v>25</v>
          </cell>
          <cell r="D73" t="str">
            <v>HC</v>
          </cell>
          <cell r="E73" t="str">
            <v>SWISSMABOULE</v>
          </cell>
        </row>
        <row r="74">
          <cell r="A74" t="str">
            <v>MARTINEZ MARY-CLAUDE</v>
          </cell>
          <cell r="B74">
            <v>540</v>
          </cell>
          <cell r="C74">
            <v>29</v>
          </cell>
          <cell r="D74" t="str">
            <v>DB</v>
          </cell>
          <cell r="E74" t="str">
            <v>PLATTINA</v>
          </cell>
        </row>
        <row r="75">
          <cell r="A75" t="str">
            <v>MAULET ANDRE</v>
          </cell>
          <cell r="B75">
            <v>552</v>
          </cell>
          <cell r="C75">
            <v>27</v>
          </cell>
          <cell r="D75" t="str">
            <v>HC</v>
          </cell>
          <cell r="E75" t="str">
            <v>JONC'QUILLES</v>
          </cell>
        </row>
        <row r="76">
          <cell r="A76" t="str">
            <v>MENOUD FRANCOIS</v>
          </cell>
          <cell r="B76">
            <v>566</v>
          </cell>
          <cell r="C76">
            <v>23</v>
          </cell>
          <cell r="D76" t="str">
            <v>HC</v>
          </cell>
          <cell r="E76" t="str">
            <v>LES Z'AMIS</v>
          </cell>
        </row>
        <row r="77">
          <cell r="A77" t="str">
            <v>MERMOUD ALEX</v>
          </cell>
          <cell r="B77">
            <v>568</v>
          </cell>
          <cell r="C77">
            <v>31</v>
          </cell>
          <cell r="D77" t="str">
            <v>HC</v>
          </cell>
          <cell r="E77" t="str">
            <v>PLAINPALAIS</v>
          </cell>
        </row>
        <row r="78">
          <cell r="A78" t="str">
            <v>MIANO NUNZIATO</v>
          </cell>
          <cell r="B78">
            <v>2294</v>
          </cell>
          <cell r="C78">
            <v>20</v>
          </cell>
          <cell r="D78" t="str">
            <v>HB</v>
          </cell>
          <cell r="E78" t="str">
            <v>ROLEX SPORTS</v>
          </cell>
        </row>
        <row r="79">
          <cell r="A79" t="str">
            <v>MONNIER MICHEL</v>
          </cell>
          <cell r="B79">
            <v>582</v>
          </cell>
          <cell r="C79">
            <v>43</v>
          </cell>
          <cell r="D79" t="str">
            <v>HC</v>
          </cell>
          <cell r="E79" t="str">
            <v>PLAINPALAIS</v>
          </cell>
        </row>
        <row r="80">
          <cell r="A80" t="str">
            <v>MONTI OLIVIER</v>
          </cell>
          <cell r="B80">
            <v>2349</v>
          </cell>
          <cell r="C80">
            <v>41</v>
          </cell>
          <cell r="D80" t="str">
            <v>HC</v>
          </cell>
          <cell r="E80" t="str">
            <v>JONC'QUILLES</v>
          </cell>
        </row>
        <row r="81">
          <cell r="A81" t="str">
            <v>MORALES SERRANO EDUARDO</v>
          </cell>
          <cell r="B81">
            <v>1825</v>
          </cell>
          <cell r="C81">
            <v>21</v>
          </cell>
          <cell r="D81" t="str">
            <v>HB</v>
          </cell>
          <cell r="E81" t="str">
            <v>PLATTINA</v>
          </cell>
        </row>
        <row r="82">
          <cell r="A82" t="str">
            <v>MORAND MARIE-NOELLE</v>
          </cell>
          <cell r="B82">
            <v>327</v>
          </cell>
          <cell r="C82">
            <v>21</v>
          </cell>
          <cell r="D82" t="str">
            <v>DA</v>
          </cell>
          <cell r="E82" t="str">
            <v>HURRICANES</v>
          </cell>
        </row>
        <row r="83">
          <cell r="A83" t="str">
            <v>MOSER RENE</v>
          </cell>
          <cell r="B83">
            <v>586</v>
          </cell>
          <cell r="C83">
            <v>33</v>
          </cell>
          <cell r="D83" t="str">
            <v>HC</v>
          </cell>
          <cell r="E83" t="str">
            <v>PLAINPALAIS</v>
          </cell>
        </row>
        <row r="84">
          <cell r="A84" t="str">
            <v>MOSER ROBERTO</v>
          </cell>
          <cell r="B84">
            <v>2500</v>
          </cell>
          <cell r="C84">
            <v>41</v>
          </cell>
          <cell r="D84" t="str">
            <v>HC</v>
          </cell>
          <cell r="E84" t="str">
            <v>DAUPHINS</v>
          </cell>
        </row>
        <row r="85">
          <cell r="A85" t="str">
            <v>MOULIN BERTRAND</v>
          </cell>
          <cell r="B85">
            <v>2334</v>
          </cell>
          <cell r="C85" t="str">
            <v>A C</v>
          </cell>
          <cell r="D85" t="str">
            <v xml:space="preserve">H? </v>
          </cell>
          <cell r="E85" t="str">
            <v>INDIVIDUEL</v>
          </cell>
        </row>
        <row r="86">
          <cell r="A86" t="str">
            <v>MOYAT MAGALI</v>
          </cell>
          <cell r="B86">
            <v>1763</v>
          </cell>
          <cell r="C86">
            <v>29</v>
          </cell>
          <cell r="D86" t="str">
            <v>DB</v>
          </cell>
          <cell r="E86" t="str">
            <v>PLAINPALAIS</v>
          </cell>
        </row>
        <row r="87">
          <cell r="A87" t="str">
            <v>MUSA JESPER</v>
          </cell>
          <cell r="B87">
            <v>1375</v>
          </cell>
          <cell r="C87">
            <v>41</v>
          </cell>
          <cell r="D87" t="str">
            <v>HC</v>
          </cell>
          <cell r="E87" t="str">
            <v>DAUPHINS</v>
          </cell>
        </row>
        <row r="88">
          <cell r="A88" t="str">
            <v>NICOLE ROGER</v>
          </cell>
          <cell r="B88">
            <v>1168</v>
          </cell>
          <cell r="C88">
            <v>36</v>
          </cell>
          <cell r="D88" t="str">
            <v>HC</v>
          </cell>
          <cell r="E88" t="str">
            <v>DAUPHINS</v>
          </cell>
        </row>
        <row r="89">
          <cell r="A89" t="str">
            <v>PAHUD CHINNY</v>
          </cell>
          <cell r="B89">
            <v>1636</v>
          </cell>
          <cell r="C89">
            <v>40</v>
          </cell>
          <cell r="D89" t="str">
            <v>DB</v>
          </cell>
          <cell r="E89" t="str">
            <v>HURRICANES</v>
          </cell>
        </row>
        <row r="90">
          <cell r="A90" t="str">
            <v>PAKOSZ CECILE</v>
          </cell>
          <cell r="B90">
            <v>633</v>
          </cell>
          <cell r="C90">
            <v>27</v>
          </cell>
          <cell r="D90" t="str">
            <v>DA</v>
          </cell>
          <cell r="E90" t="str">
            <v>HURRICANES</v>
          </cell>
        </row>
        <row r="91">
          <cell r="A91" t="str">
            <v>PARAS MARIFE</v>
          </cell>
          <cell r="B91">
            <v>2820</v>
          </cell>
          <cell r="C91">
            <v>49</v>
          </cell>
          <cell r="D91" t="str">
            <v>DB</v>
          </cell>
          <cell r="E91" t="str">
            <v>INDIVIDUEL</v>
          </cell>
        </row>
        <row r="92">
          <cell r="A92" t="str">
            <v>PELLEIN GWENDOLINE</v>
          </cell>
          <cell r="B92">
            <v>2631</v>
          </cell>
          <cell r="C92">
            <v>46</v>
          </cell>
          <cell r="D92" t="str">
            <v>DB</v>
          </cell>
          <cell r="E92" t="str">
            <v>PLATTINA</v>
          </cell>
        </row>
        <row r="93">
          <cell r="A93" t="str">
            <v>PELLEIN STEPHANE</v>
          </cell>
          <cell r="B93">
            <v>1377</v>
          </cell>
          <cell r="C93">
            <v>16</v>
          </cell>
          <cell r="D93" t="str">
            <v>HB</v>
          </cell>
          <cell r="E93" t="str">
            <v>PLATTINA</v>
          </cell>
        </row>
        <row r="94">
          <cell r="A94" t="str">
            <v>PERITO PASCAL</v>
          </cell>
          <cell r="B94">
            <v>656</v>
          </cell>
          <cell r="C94">
            <v>21</v>
          </cell>
          <cell r="D94" t="str">
            <v>HB</v>
          </cell>
          <cell r="E94" t="str">
            <v>PLAINPALAIS</v>
          </cell>
        </row>
        <row r="95">
          <cell r="A95" t="str">
            <v>RATZE ENERST</v>
          </cell>
          <cell r="B95">
            <v>2806</v>
          </cell>
          <cell r="C95" t="str">
            <v>A C</v>
          </cell>
          <cell r="D95" t="str">
            <v xml:space="preserve">H? </v>
          </cell>
          <cell r="E95" t="str">
            <v>INDIVIDUEL</v>
          </cell>
        </row>
        <row r="96">
          <cell r="A96" t="str">
            <v>Regenass Cedric</v>
          </cell>
          <cell r="B96">
            <v>698</v>
          </cell>
          <cell r="C96">
            <v>12</v>
          </cell>
          <cell r="D96" t="str">
            <v>HA</v>
          </cell>
          <cell r="E96" t="str">
            <v>VAUD</v>
          </cell>
        </row>
        <row r="97">
          <cell r="A97" t="str">
            <v>REY MARIA</v>
          </cell>
          <cell r="B97">
            <v>2454</v>
          </cell>
          <cell r="C97">
            <v>60</v>
          </cell>
          <cell r="D97" t="str">
            <v>DB</v>
          </cell>
          <cell r="E97" t="str">
            <v>ROLEX SPORTS</v>
          </cell>
        </row>
        <row r="98">
          <cell r="A98" t="str">
            <v>ROAGNA GILLES-ERIC</v>
          </cell>
          <cell r="B98">
            <v>1378</v>
          </cell>
          <cell r="C98">
            <v>31</v>
          </cell>
          <cell r="D98" t="str">
            <v>HC</v>
          </cell>
          <cell r="E98" t="str">
            <v>PLAINPALAIS</v>
          </cell>
        </row>
        <row r="99">
          <cell r="A99" t="str">
            <v>RODRIGUEZ VANESSA</v>
          </cell>
          <cell r="B99">
            <v>541</v>
          </cell>
          <cell r="C99">
            <v>21</v>
          </cell>
          <cell r="D99" t="str">
            <v>DA</v>
          </cell>
          <cell r="E99" t="str">
            <v>PLATTINA</v>
          </cell>
        </row>
        <row r="100">
          <cell r="A100" t="str">
            <v>RONCHI JACQUES</v>
          </cell>
          <cell r="B100">
            <v>721</v>
          </cell>
          <cell r="C100">
            <v>29</v>
          </cell>
          <cell r="D100" t="str">
            <v>HC</v>
          </cell>
          <cell r="E100" t="str">
            <v>LES Z'AMIS</v>
          </cell>
        </row>
        <row r="101">
          <cell r="A101" t="str">
            <v>ROSA PEDRO</v>
          </cell>
          <cell r="B101">
            <v>2455</v>
          </cell>
          <cell r="C101">
            <v>30</v>
          </cell>
          <cell r="D101" t="str">
            <v>HC</v>
          </cell>
          <cell r="E101" t="str">
            <v>SWISSMABOULE</v>
          </cell>
        </row>
        <row r="102">
          <cell r="A102" t="str">
            <v>ROSSET FRANCK</v>
          </cell>
          <cell r="B102">
            <v>2456</v>
          </cell>
          <cell r="C102">
            <v>18</v>
          </cell>
          <cell r="D102" t="str">
            <v>HB</v>
          </cell>
          <cell r="E102" t="str">
            <v>ROLEX SPORTS</v>
          </cell>
        </row>
        <row r="103">
          <cell r="A103" t="str">
            <v>RUEGG PELLARIN ANNE MARIE</v>
          </cell>
          <cell r="B103">
            <v>1464</v>
          </cell>
          <cell r="C103">
            <v>58</v>
          </cell>
          <cell r="D103" t="str">
            <v>DB</v>
          </cell>
          <cell r="E103" t="str">
            <v>SWISSMABOULE</v>
          </cell>
        </row>
        <row r="104">
          <cell r="A104" t="str">
            <v>SAUTHIER PHILIPPE</v>
          </cell>
          <cell r="B104">
            <v>742</v>
          </cell>
          <cell r="C104">
            <v>48</v>
          </cell>
          <cell r="D104" t="str">
            <v>HC</v>
          </cell>
          <cell r="E104" t="str">
            <v>DAUPHINS</v>
          </cell>
        </row>
        <row r="105">
          <cell r="A105" t="str">
            <v>SAVOY JEAN PIERRE</v>
          </cell>
          <cell r="B105">
            <v>1966</v>
          </cell>
          <cell r="C105" t="str">
            <v>A C</v>
          </cell>
          <cell r="D105" t="str">
            <v xml:space="preserve">H? </v>
          </cell>
          <cell r="E105" t="str">
            <v>INDIVIDUEL</v>
          </cell>
        </row>
        <row r="106">
          <cell r="A106" t="str">
            <v>SAVOY MADELAINE</v>
          </cell>
          <cell r="B106">
            <v>2744</v>
          </cell>
          <cell r="C106" t="str">
            <v>A C</v>
          </cell>
          <cell r="D106" t="str">
            <v xml:space="preserve">D? </v>
          </cell>
          <cell r="E106" t="str">
            <v>INDIVIDUEL</v>
          </cell>
        </row>
        <row r="107">
          <cell r="A107" t="str">
            <v>SERRANO RONALDO</v>
          </cell>
          <cell r="B107">
            <v>2295</v>
          </cell>
          <cell r="C107">
            <v>42</v>
          </cell>
          <cell r="D107" t="str">
            <v>HC</v>
          </cell>
          <cell r="E107" t="str">
            <v>INDIVIDUEL</v>
          </cell>
        </row>
        <row r="108">
          <cell r="A108" t="str">
            <v>SEYDOUX PASCAL</v>
          </cell>
          <cell r="B108">
            <v>790</v>
          </cell>
          <cell r="C108">
            <v>18</v>
          </cell>
          <cell r="D108" t="str">
            <v>HB</v>
          </cell>
          <cell r="E108" t="str">
            <v>BLACK HAWK</v>
          </cell>
        </row>
        <row r="109">
          <cell r="A109" t="str">
            <v>STUTZ RENE</v>
          </cell>
          <cell r="B109">
            <v>1381</v>
          </cell>
          <cell r="C109">
            <v>22</v>
          </cell>
          <cell r="D109" t="str">
            <v>HB</v>
          </cell>
          <cell r="E109" t="str">
            <v>BLACK HAWK</v>
          </cell>
        </row>
        <row r="110">
          <cell r="A110" t="str">
            <v>TERRETTAZ JANIQUE</v>
          </cell>
          <cell r="B110">
            <v>1467</v>
          </cell>
          <cell r="C110">
            <v>36</v>
          </cell>
          <cell r="D110" t="str">
            <v>DB</v>
          </cell>
          <cell r="E110" t="str">
            <v>DAUPHINS</v>
          </cell>
        </row>
        <row r="111">
          <cell r="A111" t="str">
            <v>TERRETTAZ JOEY</v>
          </cell>
          <cell r="B111">
            <v>2596</v>
          </cell>
          <cell r="C111">
            <v>41</v>
          </cell>
          <cell r="D111" t="str">
            <v>HC</v>
          </cell>
          <cell r="E111" t="str">
            <v>DAUPHINS</v>
          </cell>
        </row>
        <row r="112">
          <cell r="A112" t="str">
            <v>THOMET ADRIEN</v>
          </cell>
          <cell r="B112">
            <v>2775</v>
          </cell>
          <cell r="C112">
            <v>45</v>
          </cell>
          <cell r="D112" t="str">
            <v>HC</v>
          </cell>
          <cell r="E112" t="str">
            <v>ROLEX SPORTS</v>
          </cell>
        </row>
        <row r="113">
          <cell r="A113" t="str">
            <v>TISSOT YVETTE</v>
          </cell>
          <cell r="B113">
            <v>856</v>
          </cell>
          <cell r="C113" t="str">
            <v>A C</v>
          </cell>
          <cell r="D113" t="str">
            <v xml:space="preserve">D? </v>
          </cell>
          <cell r="E113" t="str">
            <v>JONC'QUILLES</v>
          </cell>
        </row>
        <row r="114">
          <cell r="A114" t="str">
            <v>TOFFEL GILLES</v>
          </cell>
          <cell r="B114">
            <v>859</v>
          </cell>
          <cell r="C114">
            <v>23</v>
          </cell>
          <cell r="D114" t="str">
            <v>HC</v>
          </cell>
          <cell r="E114" t="str">
            <v>PLATTINA</v>
          </cell>
        </row>
        <row r="115">
          <cell r="A115" t="str">
            <v>TORCHE LOUIS</v>
          </cell>
          <cell r="B115">
            <v>860</v>
          </cell>
          <cell r="C115" t="str">
            <v>A C</v>
          </cell>
          <cell r="D115" t="str">
            <v xml:space="preserve">H? </v>
          </cell>
          <cell r="E115" t="str">
            <v>ITALIA</v>
          </cell>
        </row>
        <row r="116">
          <cell r="A116" t="str">
            <v>VERGERE PASCAL</v>
          </cell>
          <cell r="B116">
            <v>1868</v>
          </cell>
          <cell r="C116">
            <v>25</v>
          </cell>
          <cell r="D116" t="str">
            <v>HC</v>
          </cell>
          <cell r="E116" t="str">
            <v>HURRICANES</v>
          </cell>
        </row>
        <row r="117">
          <cell r="A117" t="str">
            <v>VERGERE PATRICIA</v>
          </cell>
          <cell r="B117">
            <v>1869</v>
          </cell>
          <cell r="C117">
            <v>34</v>
          </cell>
          <cell r="D117" t="str">
            <v>DB</v>
          </cell>
          <cell r="E117" t="str">
            <v>HURRICANES</v>
          </cell>
        </row>
        <row r="118">
          <cell r="A118" t="str">
            <v>VISALLI GIUSEPPE</v>
          </cell>
          <cell r="B118">
            <v>893</v>
          </cell>
          <cell r="C118">
            <v>19</v>
          </cell>
          <cell r="D118" t="str">
            <v>HB</v>
          </cell>
          <cell r="E118" t="str">
            <v>ITALIA</v>
          </cell>
        </row>
        <row r="119">
          <cell r="A119" t="str">
            <v>WEGMULLER MARCEL</v>
          </cell>
          <cell r="B119">
            <v>913</v>
          </cell>
          <cell r="C119">
            <v>39</v>
          </cell>
          <cell r="D119" t="str">
            <v>HC</v>
          </cell>
          <cell r="E119" t="str">
            <v>DAUPHINS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New-Pc/Documents/BOWLING/AGB-Site-2020_21/resultats/resultats%202020-2021/competitions%2020-2021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New-Pc/Documents/BOWLING/AGB-Site-2020_21/resultats/resultats%202020-2021/competitions%2019-2021-ge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w-Pc" refreshedDate="44370.970315972219" createdVersion="7" refreshedVersion="7" recordCount="141" xr:uid="{00000000-000A-0000-FFFF-FFFF03000000}">
  <cacheSource type="worksheet">
    <worksheetSource ref="A1:I142" sheet="Compétitions" r:id="rId2"/>
  </cacheSource>
  <cacheFields count="10">
    <cacheField name="No CH" numFmtId="0">
      <sharedItems containsSemiMixedTypes="0" containsString="0" containsNumber="1" containsInteger="1" minValue="111" maxValue="2832"/>
    </cacheField>
    <cacheField name="Noms" numFmtId="0">
      <sharedItems containsBlank="1" count="121">
        <s v="Aries Claudia"/>
        <s v="Baruh Enis"/>
        <s v="Cardinaux Cédric"/>
        <s v="Carolino Romulo"/>
        <s v="Chavaz Didier"/>
        <s v="Corbo Pierre"/>
        <s v="D'Apice Vincenzo"/>
        <s v="Despres Marylène"/>
        <s v="Diaz Lopez José Manuel"/>
        <s v="Faller Nezza"/>
        <s v="Faller Noraida"/>
        <s v="Flores Alfredo"/>
        <s v="Flores Merlinda"/>
        <s v="Giordano Pasquale"/>
        <s v="Golay Daniel"/>
        <s v="Grosrey Krystel"/>
        <s v="Louvrier Ivana"/>
        <s v="Martinez Mary-Claude"/>
        <s v="Manco Anthony"/>
        <s v="Manco Daniel"/>
        <s v="Mancuso Angelo"/>
        <s v="Martin José"/>
        <s v="Miano Nunziato"/>
        <s v="Morales Serrano Eduardo"/>
        <s v="Moser René"/>
        <s v="Pahud Chinny"/>
        <s v="Paras Marife"/>
        <s v="Pellein Stéphane"/>
        <s v="Perito Pascal"/>
        <s v="Roagna Gilles-Eric"/>
        <s v="Rosa Pedro"/>
        <s v="Rosset Franck"/>
        <s v="Terrettaz Janique"/>
        <s v="Vergère Pascal"/>
        <s v="Vergère Patricia"/>
        <s v="Rodrigues Vanessa"/>
        <s v="Franco Jonani"/>
        <s v="D'Apice Eladio"/>
        <s v="Louvrier Jonah"/>
        <s v="Pellein Gwendoline"/>
        <s v="Gomez Domingo"/>
        <s v="Karakash Iris"/>
        <s v="Company Joëlle"/>
        <s v="Torche Louis"/>
        <s v="Company Lucas"/>
        <s v="Zbinden Ruth"/>
        <s v="Gabriel Eric"/>
        <s v="Louvrier Philippe"/>
        <s v="Musa Jesper"/>
        <s v="Faller Neza"/>
        <s v="Aliten Bartolome"/>
        <s v="Blacas David"/>
        <s v="Bourgeois Henri"/>
        <s v="Bravo Mario"/>
        <s v="Bull Oliver"/>
        <s v="Caldi Jean-Marc"/>
        <s v="Champagne Marc"/>
        <s v="Chappuis Bernard"/>
        <s v="Corminboeuf Pascal"/>
        <s v="Da Silva Mario"/>
        <s v="Decarli André"/>
        <s v="Dodah Moonesh"/>
        <s v="Favre Jean-Marie"/>
        <s v="Guyot Jacques"/>
        <s v="Hubert Isabelle"/>
        <s v="Hutzli Christian"/>
        <s v="Hutzli Philippe"/>
        <s v="Karrer Jean"/>
        <s v="Menoud François"/>
        <s v="Moser Roberto"/>
        <s v="Nicole Roger"/>
        <s v="Ronchi Jacques"/>
        <s v="Seydoux Pascal"/>
        <s v="Stutz René"/>
        <s v="Toffel Gilles"/>
        <s v="Visalli Giuseppe"/>
        <s v="Wegmuller Marcel"/>
        <m u="1"/>
        <s v="Pakosz Cécile" u="1"/>
        <s v="Monnier Michel" u="1"/>
        <s v="Lucia Jean-Charles" u="1"/>
        <s v="Nemeskeri Julien" u="1"/>
        <s v="Terrettaz Joey" u="1"/>
        <s v="Pauchard Christian" u="1"/>
        <s v="Morand Marie-Noëlle" u="1"/>
        <s v="Thomet Adrien" u="1"/>
        <s v="Guerraz Céline" u="1"/>
        <s v="Burri Katia" u="1"/>
        <s v="Goy Christophe" u="1"/>
        <s v="Gamboa dos Santos David" u="1"/>
        <s v="Moyat Magali" u="1"/>
        <s v="Aseron Roldan" u="1"/>
        <s v="Cardinaux Pierre-Alain" u="1"/>
        <s v="Monti Olivier" u="1"/>
        <s v="Dupre Kevin" u="1"/>
        <s v="Meier Pierre" u="1"/>
        <s v="Regenass Cédric" u="1"/>
        <s v="Barbezat Francis" u="1"/>
        <s v="Serrano Ronaldo" u="1"/>
        <s v="Flores Alberto" u="1"/>
        <s v="Sauthier Philippe" u="1"/>
        <s v="Groux Gilbert" u="1"/>
        <s v="Tissot Yvette" u="1"/>
        <s v="Burri Fernand" u="1"/>
        <s v="Barbuscia Isabelle" u="1"/>
        <s v="Frei Robert" u="1"/>
        <s v="Mermoud Alex" u="1"/>
        <s v="Guex-Crosier Aurélie" u="1"/>
        <s v="Le Dû Cédric" u="1"/>
        <s v="Rey Maria" u="1"/>
        <s v="Guex-Crosier Régis" u="1"/>
        <s v="Ruegg Pellarin Anne-Marie" u="1"/>
        <s v="Company Jean" u="1"/>
        <s v="Boccalari Jean-Marc" u="1"/>
        <s v="Maulet André" u="1"/>
        <s v="Guyot Christine" u="1"/>
        <s v="Cataldo Wiliam" u="1"/>
        <s v="Dilsuk Linda" u="1"/>
        <s v="Calzavara Bernard" u="1"/>
        <s v="Fuentes Sonia" u="1"/>
        <s v="Zurcher Christophe" u="1"/>
      </sharedItems>
    </cacheField>
    <cacheField name="Quilles" numFmtId="0">
      <sharedItems containsSemiMixedTypes="0" containsString="0" containsNumber="1" containsInteger="1" minValue="429" maxValue="4440"/>
    </cacheField>
    <cacheField name="Parties" numFmtId="0">
      <sharedItems containsSemiMixedTypes="0" containsString="0" containsNumber="1" containsInteger="1" minValue="3" maxValue="24"/>
    </cacheField>
    <cacheField name="Moyenne" numFmtId="0">
      <sharedItems containsSemiMixedTypes="0" containsString="0" containsNumber="1" minValue="106.875" maxValue="206.125"/>
    </cacheField>
    <cacheField name="Lieu" numFmtId="0">
      <sharedItems/>
    </cacheField>
    <cacheField name="Competition" numFmtId="0">
      <sharedItems/>
    </cacheField>
    <cacheField name="date" numFmtId="0">
      <sharedItems containsDate="1" containsMixedTypes="1" minDate="2020-07-04T00:00:00" maxDate="2021-06-13T00:00:00"/>
    </cacheField>
    <cacheField name="Tournoi" numFmtId="0">
      <sharedItems containsBlank="1" count="32">
        <s v="Qualif régional Individuels 2021"/>
        <s v="20 BC Strangers Doppel"/>
        <s v="Ch. Suisse juniors 2021"/>
        <s v="Ch. Suisse juniors 2020"/>
        <s v="Ch. Suisse indi. HB 2020"/>
        <s v="Ch. Suisse indi. HC 2020"/>
        <s v="Ch. Suisse indi. DB 2020"/>
        <s v="Ch. Suisse indi. DA 2020"/>
        <s v="Ch. Suisse indi. HA 2020"/>
        <s v="Doublettes LS 2020"/>
        <s v="Ch. Suisse Seniors 21"/>
        <s v="Chal Louis Pari 2020"/>
        <s v="Ligue Inter 2020"/>
        <s v="Ligue SGB 2020-2"/>
        <m u="1"/>
        <s v="Qualif Lg Nationale romande 19" u="1"/>
        <s v="Ligue inter 19" u="1"/>
        <s v="Team Events 2019" u="1"/>
        <s v="Le Solitaire 2019" u="1"/>
        <s v="Open du Lac 2019" u="1"/>
        <s v="Champ. Suisse Seniors 2020" u="1"/>
        <s v="20ème National Doublette LS 19" u="1"/>
        <s v="Inter de Vidy by Storm 2020" u="1"/>
        <s v="Qualif régional DA-DB-HA 20" u="1"/>
        <s v="1st 900 Global 3G Swiss Senior Open" u="1"/>
        <s v="Ligue SGB 2019" u="1"/>
        <s v="Triplette de Noël 2019" u="1"/>
        <s v="Champ. Genevois 2020" u="1"/>
        <s v="Qualif régional HB-HC 20" u="1"/>
        <s v="BRUNSWICK OPEN 2019" u="1"/>
        <s v="19 BC Strangers Doppel" u="1"/>
        <s v="Champ. Genevois Mixte 2020" u="1"/>
      </sharedItems>
    </cacheField>
    <cacheField name="Moyennes" numFmtId="0" formula="Quilles/Parties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ew-Pc" refreshedDate="44377.491396990743" createdVersion="7" refreshedVersion="7" minRefreshableVersion="3" recordCount="810" xr:uid="{2B7209D8-28A5-4F53-B7EC-15CA4B51E09B}">
  <cacheSource type="worksheet">
    <worksheetSource ref="A1:I811" sheet="Compétitions -19-21" r:id="rId2"/>
  </cacheSource>
  <cacheFields count="10">
    <cacheField name="No CH" numFmtId="0">
      <sharedItems containsSemiMixedTypes="0" containsString="0" containsNumber="1" containsInteger="1" minValue="48" maxValue="13065"/>
    </cacheField>
    <cacheField name="Noms" numFmtId="0">
      <sharedItems count="122">
        <s v="Aries Claudia"/>
        <s v="Boccalari Jean-Marc"/>
        <s v="Golay Daniel"/>
        <s v="Gomez Domingo"/>
        <s v="Grosrey Krystel"/>
        <s v="Guyot Jacques"/>
        <s v="Hutzli Christian"/>
        <s v="Louvrier Ivana"/>
        <s v="Louvrier Philippe"/>
        <s v="Manco Daniel"/>
        <s v="Martinez Mary-Claude"/>
        <s v="Menoud François"/>
        <s v="Morales Serrano Eduardo"/>
        <s v="Paras Marife"/>
        <s v="Perito Pascal"/>
        <s v="Rodrigues Vanessa"/>
        <s v="Rosa Pedro"/>
        <s v="Rosset Franck"/>
        <s v="Vergère Patricia"/>
        <s v="Miano Nunziato"/>
        <s v="Aliten Bartolome"/>
        <s v="Carolino Romulo"/>
        <s v="D'Apice Vincenzo"/>
        <s v="Gabriel Eric"/>
        <s v="Hutzli Philippe"/>
        <s v="Karakash Iris"/>
        <s v="Martin José"/>
        <s v="Pellein Stéphane"/>
        <s v="Vergère Pascal"/>
        <s v="Cardinaux Cédric"/>
        <s v="Cardinaux Pierre-Alain"/>
        <s v="Chappuis Bernard"/>
        <s v="Torche Louis"/>
        <s v="Barbuscia Isabelle"/>
        <s v="Baruh Enis"/>
        <s v="Bourgeois Henri"/>
        <s v="Bull Oliver"/>
        <s v="Burri Fernand"/>
        <s v="Burri Katia"/>
        <s v="Calzavara Bernard"/>
        <s v="Chavaz Didier"/>
        <s v="Company Joëlle"/>
        <s v="Company Lucas"/>
        <s v="Corbo Pierre"/>
        <s v="Da Silva Mario"/>
        <s v="D'Apice Eladio"/>
        <s v="Despres Marylène"/>
        <s v="Diaz Lopez José Manuel"/>
        <s v="Dilsuk Linda"/>
        <s v="Dodah Moonesh"/>
        <s v="Dupre Kevin"/>
        <s v="Favre Jean-Marie"/>
        <s v="Flores Alberto"/>
        <s v="Flores Alfredo"/>
        <s v="Franco Jonani"/>
        <s v="Frei Robert"/>
        <s v="Fuentes Sonia"/>
        <s v="Giordano Pasquale"/>
        <s v="Groux Gilbert"/>
        <s v="Guerraz Céline"/>
        <s v="Guex-Crosier Aurélie"/>
        <s v="Guex-Crosier Régis"/>
        <s v="Guyot Christine"/>
        <s v="Hubert Isabelle"/>
        <s v="Le Dû Cédric"/>
        <s v="Lucia Jean-Charles"/>
        <s v="Manco Anthony"/>
        <s v="Mancuso Angelo"/>
        <s v="Maulet André"/>
        <s v="Meier Pierre"/>
        <s v="Mermoud Alex"/>
        <s v="Monnier Michel"/>
        <s v="Monti Olivier"/>
        <s v="Morand Marie-Noëlle"/>
        <s v="Moser René"/>
        <s v="Musa Jesper"/>
        <s v="Nemeskeri Julien"/>
        <s v="Pahud Chinny"/>
        <s v="Pakosz Cécile"/>
        <s v="Pellein Gwendoline"/>
        <s v="Rey Maria"/>
        <s v="Roagna Gilles-Eric"/>
        <s v="Ronchi Jacques"/>
        <s v="Ruegg Pellarin Anne-Marie"/>
        <s v="Serrano Ronaldo"/>
        <s v="Seydoux Pascal"/>
        <s v="Stutz René"/>
        <s v="Terrettaz Janique"/>
        <s v="Terrettaz Joey"/>
        <s v="Thomet Adrien"/>
        <s v="Tissot Yvette"/>
        <s v="Visalli Giuseppe"/>
        <s v="Zbinden Ruth"/>
        <s v="Gamboa dos Santos David"/>
        <s v="Moyat Magali"/>
        <s v="Wegmuller Marcel"/>
        <s v="Barbezat Francis"/>
        <s v="Champagne Marc"/>
        <s v="Faller Noraida"/>
        <s v="Roger Nicole"/>
        <s v="Cataldo Wiliam"/>
        <s v="Louvrier Jonah"/>
        <s v="Caldi Jean-Marc"/>
        <s v="Company Jean"/>
        <s v="Decarli André"/>
        <s v="Karrer Jean"/>
        <s v="Moser Roberto"/>
        <s v="Nicole Roger"/>
        <s v="Pauchard Christian"/>
        <s v="Sauthier Philippe"/>
        <s v="Toffel Gilles"/>
        <s v="Zurcher Christophe"/>
        <s v="Bravo Mario"/>
        <s v="Karrer Luisita"/>
        <s v="Aseron Roldan"/>
        <s v="Goy Christophe"/>
        <s v="Faller Nezza"/>
        <s v="Flores Merlinda"/>
        <s v="Faller Neza"/>
        <s v="Blacas David"/>
        <s v="Corminboeuf Pascal"/>
        <s v="Dupenloup Franck"/>
      </sharedItems>
    </cacheField>
    <cacheField name="Quilles" numFmtId="0">
      <sharedItems containsSemiMixedTypes="0" containsString="0" containsNumber="1" containsInteger="1" minValue="429" maxValue="9770"/>
    </cacheField>
    <cacheField name="Parties" numFmtId="0">
      <sharedItems containsSemiMixedTypes="0" containsString="0" containsNumber="1" containsInteger="1" minValue="3" maxValue="52"/>
    </cacheField>
    <cacheField name="Moyenne" numFmtId="0">
      <sharedItems containsMixedTypes="1" containsNumber="1" minValue="106.875" maxValue="225.33333333333334"/>
    </cacheField>
    <cacheField name="Lieu" numFmtId="0">
      <sharedItems/>
    </cacheField>
    <cacheField name="Competition" numFmtId="0">
      <sharedItems count="3">
        <s v="Extérieur"/>
        <s v="Genève"/>
        <s v="Ligue"/>
      </sharedItems>
    </cacheField>
    <cacheField name="date" numFmtId="0">
      <sharedItems containsDate="1" containsMixedTypes="1" minDate="2019-09-07T00:00:00" maxDate="2021-06-13T00:00:00"/>
    </cacheField>
    <cacheField name="Tournoi" numFmtId="0">
      <sharedItems count="38">
        <s v="1/2 finales suisse individuels 2020"/>
        <s v="19 BC Strangers Doppel"/>
        <s v="1st 900 Global 3G Swiss Senior Open"/>
        <s v="20ème National Doublette LS 19"/>
        <s v="Champ. Genevois 2020"/>
        <s v="Champ. Genevois Mixte 2020"/>
        <s v="Champ. Suisse Seniors 2020"/>
        <s v="ECC 2019 Ankara"/>
        <s v="Inter de Vidy by Storm 2020"/>
        <s v="Le Solitaire 2019"/>
        <s v="Le Solitaire 2020"/>
        <s v="Ligue inter 19"/>
        <s v="Ligue inter 2020"/>
        <s v="Ligue SGB 2019"/>
        <s v="Ligue SGB 2020"/>
        <s v="Low Cost 2020"/>
        <s v="Open du Lac 2019"/>
        <s v="Qualif régional DA-DB-HA 20"/>
        <s v="Qualif régional HB-HC 20"/>
        <s v="Qualif régional HB-HC 2020"/>
        <s v="Qualif Lg Nationale romande 19"/>
        <s v="Team Events 2019"/>
        <s v="Triplette de Noël 2019"/>
        <s v="Qualif régional Individuels 2021"/>
        <s v="20 BC Strangers Doppel"/>
        <s v="Ch. Suisse juniors 2021"/>
        <s v="Ch. Suisse juniors 2020"/>
        <s v="Ch. Suisse indi. HB 2020"/>
        <s v="Ch. Suisse indi. HC 2020"/>
        <s v="Ch. Suisse indi. DB 2020"/>
        <s v="Ch. Suisse indi. DA 2020"/>
        <s v="Ch. Suisse indi. HA 2020"/>
        <s v="Doublettes LS 2020"/>
        <s v="Ch. Suisse Seniors 21"/>
        <s v="Chal Louis Pari 2020"/>
        <s v="Ligue Inter 2020-2"/>
        <s v="Ligue SGB 2020-2"/>
        <s v="Le Solitaire 2020-2"/>
      </sharedItems>
    </cacheField>
    <cacheField name="Moyennes" numFmtId="0" formula="Quilles/Parties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1">
  <r>
    <n v="1819"/>
    <x v="0"/>
    <n v="1139"/>
    <n v="8"/>
    <n v="142.375"/>
    <s v="La Praille"/>
    <s v="Genève"/>
    <s v="19-20.06.2021"/>
    <x v="0"/>
  </r>
  <r>
    <n v="2327"/>
    <x v="1"/>
    <n v="1369"/>
    <n v="8"/>
    <n v="171.125"/>
    <s v="La Praille"/>
    <s v="Genève"/>
    <s v="19-20.06.2021"/>
    <x v="0"/>
  </r>
  <r>
    <n v="149"/>
    <x v="2"/>
    <n v="1551"/>
    <n v="8"/>
    <n v="193.875"/>
    <s v="La Praille"/>
    <s v="Genève"/>
    <s v="19-20.06.2021"/>
    <x v="0"/>
  </r>
  <r>
    <n v="2138"/>
    <x v="3"/>
    <n v="1454"/>
    <n v="8"/>
    <n v="181.75"/>
    <s v="La Praille"/>
    <s v="Genève"/>
    <s v="19-20.06.2021"/>
    <x v="0"/>
  </r>
  <r>
    <n v="2220"/>
    <x v="4"/>
    <n v="1433"/>
    <n v="8"/>
    <n v="179.125"/>
    <s v="La Praille"/>
    <s v="Genève"/>
    <s v="19-20.06.2021"/>
    <x v="0"/>
  </r>
  <r>
    <n v="189"/>
    <x v="5"/>
    <n v="1341"/>
    <n v="8"/>
    <n v="167.625"/>
    <s v="La Praille"/>
    <s v="Genève"/>
    <s v="19-20.06.2021"/>
    <x v="0"/>
  </r>
  <r>
    <n v="210"/>
    <x v="6"/>
    <n v="1343"/>
    <n v="8"/>
    <n v="167.875"/>
    <s v="La Praille"/>
    <s v="Genève"/>
    <s v="19-20.06.2021"/>
    <x v="0"/>
  </r>
  <r>
    <n v="2474"/>
    <x v="7"/>
    <n v="855"/>
    <n v="8"/>
    <n v="106.875"/>
    <s v="La Praille"/>
    <s v="Genève"/>
    <s v="19-20.06.2021"/>
    <x v="0"/>
  </r>
  <r>
    <n v="2694"/>
    <x v="8"/>
    <n v="1283"/>
    <n v="8"/>
    <n v="160.375"/>
    <s v="La Praille"/>
    <s v="Genève"/>
    <s v="19-20.06.2021"/>
    <x v="0"/>
  </r>
  <r>
    <n v="1640"/>
    <x v="9"/>
    <n v="1202"/>
    <n v="8"/>
    <n v="150.25"/>
    <s v="La Praille"/>
    <s v="Genève"/>
    <s v="19-20.06.2021"/>
    <x v="0"/>
  </r>
  <r>
    <n v="1615"/>
    <x v="10"/>
    <n v="1388"/>
    <n v="8"/>
    <n v="173.5"/>
    <s v="La Praille"/>
    <s v="Genève"/>
    <s v="19-20.06.2021"/>
    <x v="0"/>
  </r>
  <r>
    <n v="272"/>
    <x v="11"/>
    <n v="1110"/>
    <n v="8"/>
    <n v="138.75"/>
    <s v="La Praille"/>
    <s v="Genève"/>
    <s v="19-20.06.2021"/>
    <x v="0"/>
  </r>
  <r>
    <n v="1747"/>
    <x v="12"/>
    <n v="1107"/>
    <n v="8"/>
    <n v="138.375"/>
    <s v="La Praille"/>
    <s v="Genève"/>
    <s v="19-20.06.2021"/>
    <x v="0"/>
  </r>
  <r>
    <n v="2831"/>
    <x v="13"/>
    <n v="701"/>
    <n v="5"/>
    <n v="140.19999999999999"/>
    <s v="La Praille"/>
    <s v="Genève"/>
    <s v="19-20.06.2021"/>
    <x v="0"/>
  </r>
  <r>
    <n v="323"/>
    <x v="14"/>
    <n v="1348"/>
    <n v="8"/>
    <n v="168.5"/>
    <s v="La Praille"/>
    <s v="Genève"/>
    <s v="19-20.06.2021"/>
    <x v="0"/>
  </r>
  <r>
    <n v="1172"/>
    <x v="15"/>
    <n v="1318"/>
    <n v="8"/>
    <n v="164.75"/>
    <s v="La Praille"/>
    <s v="Genève"/>
    <s v="19-20.06.2021"/>
    <x v="0"/>
  </r>
  <r>
    <n v="2223"/>
    <x v="16"/>
    <n v="1103"/>
    <n v="8"/>
    <n v="137.875"/>
    <s v="La Praille"/>
    <s v="Genève"/>
    <s v="19-20.06.2021"/>
    <x v="0"/>
  </r>
  <r>
    <n v="540"/>
    <x v="17"/>
    <n v="1289"/>
    <n v="8"/>
    <n v="161.125"/>
    <s v="La Praille"/>
    <s v="Genève"/>
    <s v="19-20.06.2021"/>
    <x v="0"/>
  </r>
  <r>
    <n v="1946"/>
    <x v="18"/>
    <n v="1353"/>
    <n v="8"/>
    <n v="169.125"/>
    <s v="La Praille"/>
    <s v="Genève"/>
    <s v="19-20.06.2021"/>
    <x v="0"/>
  </r>
  <r>
    <n v="522"/>
    <x v="19"/>
    <n v="1539"/>
    <n v="8"/>
    <n v="192.375"/>
    <s v="La Praille"/>
    <s v="Genève"/>
    <s v="19-20.06.2021"/>
    <x v="0"/>
  </r>
  <r>
    <n v="2832"/>
    <x v="20"/>
    <n v="1240"/>
    <n v="8"/>
    <n v="155"/>
    <s v="La Praille"/>
    <s v="Genève"/>
    <s v="19-20.06.2021"/>
    <x v="0"/>
  </r>
  <r>
    <n v="1301"/>
    <x v="21"/>
    <n v="1364"/>
    <n v="8"/>
    <n v="170.5"/>
    <s v="La Praille"/>
    <s v="Genève"/>
    <s v="19-20.06.2021"/>
    <x v="0"/>
  </r>
  <r>
    <n v="2294"/>
    <x v="22"/>
    <n v="1610"/>
    <n v="8"/>
    <n v="201.25"/>
    <s v="La Praille"/>
    <s v="Genève"/>
    <s v="19-20.06.2021"/>
    <x v="0"/>
  </r>
  <r>
    <n v="1825"/>
    <x v="23"/>
    <n v="1473"/>
    <n v="8"/>
    <n v="184.125"/>
    <s v="La Praille"/>
    <s v="Genève"/>
    <s v="19-20.06.2021"/>
    <x v="0"/>
  </r>
  <r>
    <n v="586"/>
    <x v="24"/>
    <n v="1125"/>
    <n v="8"/>
    <n v="140.625"/>
    <s v="La Praille"/>
    <s v="Genève"/>
    <s v="19-20.06.2021"/>
    <x v="0"/>
  </r>
  <r>
    <n v="1636"/>
    <x v="25"/>
    <n v="1228"/>
    <n v="8"/>
    <n v="153.5"/>
    <s v="La Praille"/>
    <s v="Genève"/>
    <s v="19-20.06.2021"/>
    <x v="0"/>
  </r>
  <r>
    <n v="2820"/>
    <x v="26"/>
    <n v="1103"/>
    <n v="8"/>
    <n v="137.875"/>
    <s v="La Praille"/>
    <s v="Genève"/>
    <s v="19-20.06.2021"/>
    <x v="0"/>
  </r>
  <r>
    <n v="1377"/>
    <x v="27"/>
    <n v="1623"/>
    <n v="8"/>
    <n v="202.875"/>
    <s v="La Praille"/>
    <s v="Genève"/>
    <s v="19-20.06.2021"/>
    <x v="0"/>
  </r>
  <r>
    <n v="656"/>
    <x v="28"/>
    <n v="1471"/>
    <n v="8"/>
    <n v="183.875"/>
    <s v="La Praille"/>
    <s v="Genève"/>
    <s v="19-20.06.2021"/>
    <x v="0"/>
  </r>
  <r>
    <n v="1378"/>
    <x v="29"/>
    <n v="1390"/>
    <n v="8"/>
    <n v="173.75"/>
    <s v="La Praille"/>
    <s v="Genève"/>
    <s v="19-20.06.2021"/>
    <x v="0"/>
  </r>
  <r>
    <n v="2455"/>
    <x v="30"/>
    <n v="1368"/>
    <n v="8"/>
    <n v="171"/>
    <s v="La Praille"/>
    <s v="Genève"/>
    <s v="19-20.06.2021"/>
    <x v="0"/>
  </r>
  <r>
    <n v="2456"/>
    <x v="31"/>
    <n v="1625"/>
    <n v="8"/>
    <n v="203.125"/>
    <s v="La Praille"/>
    <s v="Genève"/>
    <s v="19-20.06.2021"/>
    <x v="0"/>
  </r>
  <r>
    <n v="1467"/>
    <x v="32"/>
    <n v="1311"/>
    <n v="8"/>
    <n v="163.875"/>
    <s v="La Praille"/>
    <s v="Genève"/>
    <s v="19-20.06.2021"/>
    <x v="0"/>
  </r>
  <r>
    <n v="1868"/>
    <x v="33"/>
    <n v="429"/>
    <n v="3"/>
    <n v="143"/>
    <s v="La Praille"/>
    <s v="Genève"/>
    <s v="19-20.06.2021"/>
    <x v="0"/>
  </r>
  <r>
    <n v="1868"/>
    <x v="34"/>
    <n v="1236"/>
    <n v="8"/>
    <n v="154.5"/>
    <s v="La Praille"/>
    <s v="Genève"/>
    <s v="19-20.06.2021"/>
    <x v="0"/>
  </r>
  <r>
    <n v="2220"/>
    <x v="4"/>
    <n v="1359"/>
    <n v="8"/>
    <n v="169.875"/>
    <s v="Rumikon"/>
    <s v="Extérieur"/>
    <s v="30-31.09.2020"/>
    <x v="1"/>
  </r>
  <r>
    <n v="541"/>
    <x v="35"/>
    <n v="1414"/>
    <n v="8"/>
    <n v="176.75"/>
    <s v="Rumikon"/>
    <s v="Extérieur"/>
    <s v="30-31.09.2020"/>
    <x v="1"/>
  </r>
  <r>
    <n v="2634"/>
    <x v="36"/>
    <n v="1649"/>
    <n v="8"/>
    <n v="206.125"/>
    <s v="Rumikon"/>
    <s v="Extérieur"/>
    <s v="30-31.09.2020"/>
    <x v="1"/>
  </r>
  <r>
    <n v="2693"/>
    <x v="37"/>
    <n v="1162"/>
    <n v="8"/>
    <n v="145.25"/>
    <s v="Echandens"/>
    <s v="Extérieur"/>
    <d v="2021-06-12T00:00:00"/>
    <x v="2"/>
  </r>
  <r>
    <n v="2398"/>
    <x v="38"/>
    <n v="1590"/>
    <n v="10"/>
    <n v="159"/>
    <s v="Rumikon"/>
    <s v="Extérieur"/>
    <d v="2020-09-05T00:00:00"/>
    <x v="3"/>
  </r>
  <r>
    <n v="2631"/>
    <x v="39"/>
    <n v="1236"/>
    <n v="9"/>
    <n v="137.33000000000001"/>
    <s v="Rumikon"/>
    <s v="Extérieur"/>
    <d v="2020-09-05T00:00:00"/>
    <x v="3"/>
  </r>
  <r>
    <n v="2456"/>
    <x v="31"/>
    <n v="1514"/>
    <n v="9"/>
    <n v="168.22"/>
    <s v="Rumikon"/>
    <s v="Extérieur"/>
    <d v="2020-09-19T00:00:00"/>
    <x v="4"/>
  </r>
  <r>
    <n v="2265"/>
    <x v="40"/>
    <n v="1460"/>
    <n v="9"/>
    <n v="162.22"/>
    <s v="Rumikon"/>
    <s v="Extérieur"/>
    <d v="2020-09-19T00:00:00"/>
    <x v="5"/>
  </r>
  <r>
    <n v="2222"/>
    <x v="16"/>
    <n v="1470"/>
    <n v="9"/>
    <n v="163.33000000000001"/>
    <s v="Rumikon"/>
    <s v="Extérieur"/>
    <d v="2020-09-19T00:00:00"/>
    <x v="6"/>
  </r>
  <r>
    <n v="1172"/>
    <x v="15"/>
    <n v="1503"/>
    <n v="9"/>
    <n v="167"/>
    <s v="Rumikon"/>
    <s v="Extérieur"/>
    <d v="2020-09-19T00:00:00"/>
    <x v="6"/>
  </r>
  <r>
    <n v="1869"/>
    <x v="34"/>
    <n v="1441"/>
    <n v="9"/>
    <n v="160.11000000000001"/>
    <s v="Rumikon"/>
    <s v="Extérieur"/>
    <d v="2020-09-19T00:00:00"/>
    <x v="6"/>
  </r>
  <r>
    <n v="1819"/>
    <x v="0"/>
    <n v="1333"/>
    <n v="9"/>
    <n v="148.11000000000001"/>
    <s v="Rumikon"/>
    <s v="Extérieur"/>
    <d v="2020-09-19T00:00:00"/>
    <x v="6"/>
  </r>
  <r>
    <n v="541"/>
    <x v="35"/>
    <n v="1618"/>
    <n v="9"/>
    <n v="179.78"/>
    <s v="Rumikon"/>
    <s v="Extérieur"/>
    <d v="2020-09-20T00:00:00"/>
    <x v="7"/>
  </r>
  <r>
    <n v="540"/>
    <x v="17"/>
    <n v="1592"/>
    <n v="9"/>
    <n v="176.89"/>
    <s v="Rumikon"/>
    <s v="Extérieur"/>
    <d v="2020-09-20T00:00:00"/>
    <x v="7"/>
  </r>
  <r>
    <n v="656"/>
    <x v="28"/>
    <n v="1610"/>
    <n v="9"/>
    <n v="178.89"/>
    <s v="Rumikon"/>
    <s v="Extérieur"/>
    <d v="2020-09-20T00:00:00"/>
    <x v="8"/>
  </r>
  <r>
    <n v="323"/>
    <x v="14"/>
    <n v="1551"/>
    <n v="9"/>
    <n v="172.33"/>
    <s v="Rumikon"/>
    <s v="Extérieur"/>
    <d v="2020-09-20T00:00:00"/>
    <x v="8"/>
  </r>
  <r>
    <n v="1819"/>
    <x v="0"/>
    <n v="2306"/>
    <n v="14"/>
    <n v="164.71"/>
    <s v="Echandens"/>
    <s v="Extérieur"/>
    <s v="1-4.10.2020"/>
    <x v="9"/>
  </r>
  <r>
    <n v="2220"/>
    <x v="4"/>
    <n v="1501"/>
    <n v="8"/>
    <n v="187.63"/>
    <s v="Echandens"/>
    <s v="Extérieur"/>
    <s v="1-4.10.2020"/>
    <x v="9"/>
  </r>
  <r>
    <n v="1825"/>
    <x v="23"/>
    <n v="1459"/>
    <n v="8"/>
    <n v="182.38"/>
    <s v="Echandens"/>
    <s v="Extérieur"/>
    <s v="1-4.10.2020"/>
    <x v="9"/>
  </r>
  <r>
    <n v="2456"/>
    <x v="31"/>
    <n v="1473"/>
    <n v="8"/>
    <n v="184.13"/>
    <s v="Echandens"/>
    <s v="Extérieur"/>
    <s v="1-4.10.2020"/>
    <x v="9"/>
  </r>
  <r>
    <n v="440"/>
    <x v="41"/>
    <n v="1323"/>
    <n v="8"/>
    <n v="165.38"/>
    <s v="Echandens"/>
    <s v="Extérieur"/>
    <s v="1-4.10.2020"/>
    <x v="9"/>
  </r>
  <r>
    <n v="181"/>
    <x v="42"/>
    <n v="1478"/>
    <n v="8"/>
    <n v="184.75"/>
    <s v="Echandens"/>
    <s v="Extérieur"/>
    <s v="1-4.10.2020"/>
    <x v="9"/>
  </r>
  <r>
    <n v="1301"/>
    <x v="21"/>
    <n v="1340"/>
    <n v="8"/>
    <n v="167.5"/>
    <s v="Echandens"/>
    <s v="Extérieur"/>
    <s v="1-4.10.2020"/>
    <x v="9"/>
  </r>
  <r>
    <n v="1172"/>
    <x v="15"/>
    <n v="1342"/>
    <n v="8"/>
    <n v="167.75"/>
    <s v="Echandens"/>
    <s v="Extérieur"/>
    <s v="1-4.10.2020"/>
    <x v="9"/>
  </r>
  <r>
    <n v="860"/>
    <x v="43"/>
    <n v="1397"/>
    <n v="8"/>
    <n v="174.63"/>
    <s v="Echandens"/>
    <s v="Extérieur"/>
    <s v="1-4.10.2020"/>
    <x v="9"/>
  </r>
  <r>
    <n v="2792"/>
    <x v="44"/>
    <n v="1137"/>
    <n v="8"/>
    <n v="142.13"/>
    <s v="Echandens"/>
    <s v="Extérieur"/>
    <s v="1-4.10.2020"/>
    <x v="9"/>
  </r>
  <r>
    <n v="540"/>
    <x v="17"/>
    <n v="1399"/>
    <n v="8"/>
    <n v="174.88"/>
    <s v="Echandens"/>
    <s v="Extérieur"/>
    <s v="1-4.10.2020"/>
    <x v="9"/>
  </r>
  <r>
    <n v="656"/>
    <x v="28"/>
    <n v="2756"/>
    <n v="14"/>
    <n v="196.86"/>
    <s v="Echandens"/>
    <s v="Extérieur"/>
    <s v="1-4.10.2020"/>
    <x v="9"/>
  </r>
  <r>
    <n v="1868"/>
    <x v="33"/>
    <n v="1264"/>
    <n v="8"/>
    <n v="158"/>
    <s v="Echandens"/>
    <s v="Extérieur"/>
    <s v="1-4.10.2020"/>
    <x v="9"/>
  </r>
  <r>
    <n v="1869"/>
    <x v="34"/>
    <n v="1250"/>
    <n v="8"/>
    <n v="156.25"/>
    <s v="Echandens"/>
    <s v="Extérieur"/>
    <s v="1-4.10.2020"/>
    <x v="9"/>
  </r>
  <r>
    <n v="1757"/>
    <x v="45"/>
    <n v="1127"/>
    <n v="8"/>
    <n v="140.88"/>
    <s v="Echandens"/>
    <s v="Extérieur"/>
    <s v="1-4.10.2020"/>
    <x v="9"/>
  </r>
  <r>
    <n v="1377"/>
    <x v="27"/>
    <n v="1547"/>
    <n v="8"/>
    <n v="193.38"/>
    <s v="Echandens"/>
    <s v="Extérieur"/>
    <s v="1-4.10.2020"/>
    <x v="9"/>
  </r>
  <r>
    <n v="541"/>
    <x v="35"/>
    <n v="1439"/>
    <n v="8"/>
    <n v="179.88"/>
    <s v="Echandens"/>
    <s v="Extérieur"/>
    <s v="1-4.10.2020"/>
    <x v="9"/>
  </r>
  <r>
    <n v="210"/>
    <x v="6"/>
    <n v="1384"/>
    <n v="8"/>
    <n v="173"/>
    <s v="Echandens"/>
    <s v="Extérieur"/>
    <s v="1-4.10.2020"/>
    <x v="9"/>
  </r>
  <r>
    <n v="290"/>
    <x v="46"/>
    <n v="1316"/>
    <n v="8"/>
    <n v="164.5"/>
    <s v="Rumikon"/>
    <s v="Extérieur"/>
    <s v="24-25.10.2020"/>
    <x v="10"/>
  </r>
  <r>
    <n v="2222"/>
    <x v="47"/>
    <n v="1263"/>
    <n v="8"/>
    <n v="157.88"/>
    <s v="Rumikon"/>
    <s v="Extérieur"/>
    <s v="24-25.10.2020"/>
    <x v="10"/>
  </r>
  <r>
    <n v="1301"/>
    <x v="21"/>
    <n v="1338"/>
    <n v="8"/>
    <n v="167.25"/>
    <s v="Rumikon"/>
    <s v="Extérieur"/>
    <s v="24-25.10.2020"/>
    <x v="10"/>
  </r>
  <r>
    <n v="1825"/>
    <x v="23"/>
    <n v="1293"/>
    <n v="8"/>
    <n v="161.63"/>
    <s v="Rumikon"/>
    <s v="Extérieur"/>
    <s v="24-25.10.2020"/>
    <x v="10"/>
  </r>
  <r>
    <n v="1375"/>
    <x v="48"/>
    <n v="1126"/>
    <n v="8"/>
    <n v="140.75"/>
    <s v="Rumikon"/>
    <s v="Extérieur"/>
    <s v="24-25.10.2020"/>
    <x v="10"/>
  </r>
  <r>
    <n v="1377"/>
    <x v="27"/>
    <n v="1522"/>
    <n v="8"/>
    <n v="190.25"/>
    <s v="Rumikon"/>
    <s v="Extérieur"/>
    <s v="24-25.10.2020"/>
    <x v="10"/>
  </r>
  <r>
    <n v="1378"/>
    <x v="29"/>
    <n v="1255"/>
    <n v="8"/>
    <n v="156.88"/>
    <s v="Rumikon"/>
    <s v="Extérieur"/>
    <s v="24-25.10.2020"/>
    <x v="10"/>
  </r>
  <r>
    <n v="2456"/>
    <x v="31"/>
    <n v="2583"/>
    <n v="13"/>
    <n v="198.69"/>
    <s v="Rumikon"/>
    <s v="Extérieur"/>
    <s v="24-25.10.2020"/>
    <x v="10"/>
  </r>
  <r>
    <n v="1868"/>
    <x v="33"/>
    <n v="1333"/>
    <n v="8"/>
    <n v="166.63"/>
    <s v="Rumikon"/>
    <s v="Extérieur"/>
    <s v="24-25.10.2020"/>
    <x v="10"/>
  </r>
  <r>
    <n v="272"/>
    <x v="11"/>
    <n v="1074"/>
    <n v="8"/>
    <n v="134.25"/>
    <s v="Rumikon"/>
    <s v="Extérieur"/>
    <s v="24-25.10.2020"/>
    <x v="10"/>
  </r>
  <r>
    <n v="323"/>
    <x v="14"/>
    <n v="2645"/>
    <n v="15"/>
    <n v="176.33"/>
    <s v="Rumikon"/>
    <s v="Extérieur"/>
    <s v="24-25.10.2020"/>
    <x v="10"/>
  </r>
  <r>
    <n v="586"/>
    <x v="24"/>
    <n v="1362"/>
    <n v="8"/>
    <n v="170.25"/>
    <s v="Rumikon"/>
    <s v="Extérieur"/>
    <s v="24-25.10.2020"/>
    <x v="10"/>
  </r>
  <r>
    <n v="1640"/>
    <x v="49"/>
    <n v="1895"/>
    <n v="12"/>
    <n v="157.91999999999999"/>
    <s v="Rumikon"/>
    <s v="Extérieur"/>
    <s v="24-25.10.2020"/>
    <x v="10"/>
  </r>
  <r>
    <n v="1615"/>
    <x v="10"/>
    <n v="2022"/>
    <n v="12"/>
    <n v="168.5"/>
    <s v="Rumikon"/>
    <s v="Extérieur"/>
    <s v="24-25.10.2020"/>
    <x v="10"/>
  </r>
  <r>
    <n v="440"/>
    <x v="41"/>
    <n v="2589"/>
    <n v="15"/>
    <n v="172.6"/>
    <s v="Rumikon"/>
    <s v="Extérieur"/>
    <s v="24-25.10.2020"/>
    <x v="10"/>
  </r>
  <r>
    <n v="2222"/>
    <x v="16"/>
    <n v="1124"/>
    <n v="8"/>
    <n v="140.5"/>
    <s v="Rumikon"/>
    <s v="Extérieur"/>
    <s v="24-25.10.2020"/>
    <x v="10"/>
  </r>
  <r>
    <n v="1869"/>
    <x v="34"/>
    <n v="1132"/>
    <n v="8"/>
    <n v="141.5"/>
    <s v="Rumikon"/>
    <s v="Extérieur"/>
    <s v="24-25.10.2020"/>
    <x v="10"/>
  </r>
  <r>
    <n v="2220"/>
    <x v="4"/>
    <n v="1056"/>
    <n v="6"/>
    <n v="176"/>
    <s v="Echandens"/>
    <s v="Extérieur"/>
    <d v="2020-07-04T00:00:00"/>
    <x v="11"/>
  </r>
  <r>
    <n v="1522"/>
    <x v="50"/>
    <n v="588"/>
    <n v="3"/>
    <n v="196"/>
    <s v="The Balexert"/>
    <s v="Ligue"/>
    <d v="2020-10-12T00:00:00"/>
    <x v="12"/>
  </r>
  <r>
    <n v="1819"/>
    <x v="0"/>
    <n v="2320"/>
    <n v="15"/>
    <n v="154.66999999999999"/>
    <s v="The Balexert"/>
    <s v="Ligue"/>
    <d v="2020-10-12T00:00:00"/>
    <x v="12"/>
  </r>
  <r>
    <n v="236"/>
    <x v="51"/>
    <n v="1080"/>
    <n v="6"/>
    <n v="180"/>
    <s v="The Balexert"/>
    <s v="Ligue"/>
    <d v="2020-10-12T00:00:00"/>
    <x v="12"/>
  </r>
  <r>
    <n v="111"/>
    <x v="52"/>
    <n v="3065"/>
    <n v="18"/>
    <n v="170.28"/>
    <s v="The Balexert"/>
    <s v="Ligue"/>
    <d v="2020-10-12T00:00:00"/>
    <x v="12"/>
  </r>
  <r>
    <n v="123"/>
    <x v="53"/>
    <n v="2245"/>
    <n v="12"/>
    <n v="187.08"/>
    <s v="The Balexert"/>
    <s v="Ligue"/>
    <d v="2020-10-12T00:00:00"/>
    <x v="12"/>
  </r>
  <r>
    <n v="132"/>
    <x v="54"/>
    <n v="1502"/>
    <n v="9"/>
    <n v="166.89"/>
    <s v="The Balexert"/>
    <s v="Ligue"/>
    <d v="2020-10-12T00:00:00"/>
    <x v="12"/>
  </r>
  <r>
    <n v="142"/>
    <x v="55"/>
    <n v="2113"/>
    <n v="12"/>
    <n v="176.08"/>
    <s v="The Balexert"/>
    <s v="Ligue"/>
    <d v="2020-10-12T00:00:00"/>
    <x v="12"/>
  </r>
  <r>
    <n v="2138"/>
    <x v="3"/>
    <n v="2910"/>
    <n v="18"/>
    <n v="161.66999999999999"/>
    <s v="The Balexert"/>
    <s v="Ligue"/>
    <d v="2020-10-12T00:00:00"/>
    <x v="12"/>
  </r>
  <r>
    <n v="1782"/>
    <x v="56"/>
    <n v="2519"/>
    <n v="15"/>
    <n v="167.93"/>
    <s v="The Balexert"/>
    <s v="Ligue"/>
    <d v="2020-10-12T00:00:00"/>
    <x v="12"/>
  </r>
  <r>
    <n v="1210"/>
    <x v="57"/>
    <n v="2802"/>
    <n v="18"/>
    <n v="155.66999999999999"/>
    <s v="The Balexert"/>
    <s v="Ligue"/>
    <d v="2020-10-12T00:00:00"/>
    <x v="12"/>
  </r>
  <r>
    <n v="181"/>
    <x v="42"/>
    <n v="3084"/>
    <n v="18"/>
    <n v="171.33"/>
    <s v="The Balexert"/>
    <s v="Ligue"/>
    <d v="2020-10-12T00:00:00"/>
    <x v="12"/>
  </r>
  <r>
    <n v="189"/>
    <x v="5"/>
    <n v="3471"/>
    <n v="18"/>
    <n v="192.83"/>
    <s v="The Balexert"/>
    <s v="Ligue"/>
    <d v="2020-10-12T00:00:00"/>
    <x v="12"/>
  </r>
  <r>
    <n v="192"/>
    <x v="58"/>
    <n v="2005"/>
    <n v="12"/>
    <n v="167.08"/>
    <s v="The Balexert"/>
    <s v="Ligue"/>
    <d v="2020-10-12T00:00:00"/>
    <x v="12"/>
  </r>
  <r>
    <n v="2819"/>
    <x v="59"/>
    <n v="527"/>
    <n v="3"/>
    <n v="175.67"/>
    <s v="The Balexert"/>
    <s v="Ligue"/>
    <d v="2020-10-12T00:00:00"/>
    <x v="12"/>
  </r>
  <r>
    <n v="1967"/>
    <x v="60"/>
    <n v="1794"/>
    <n v="12"/>
    <n v="149.5"/>
    <s v="The Balexert"/>
    <s v="Ligue"/>
    <d v="2020-10-12T00:00:00"/>
    <x v="12"/>
  </r>
  <r>
    <n v="230"/>
    <x v="61"/>
    <n v="1498"/>
    <n v="9"/>
    <n v="166.44"/>
    <s v="The Balexert"/>
    <s v="Ligue"/>
    <d v="2020-10-12T00:00:00"/>
    <x v="12"/>
  </r>
  <r>
    <n v="2635"/>
    <x v="62"/>
    <n v="1015"/>
    <n v="6"/>
    <n v="169.17"/>
    <s v="The Balexert"/>
    <s v="Ligue"/>
    <d v="2020-10-12T00:00:00"/>
    <x v="12"/>
  </r>
  <r>
    <n v="290"/>
    <x v="46"/>
    <n v="1479"/>
    <n v="9"/>
    <n v="164.33"/>
    <s v="The Balexert"/>
    <s v="Ligue"/>
    <d v="2020-10-12T00:00:00"/>
    <x v="12"/>
  </r>
  <r>
    <n v="323"/>
    <x v="14"/>
    <n v="3422"/>
    <n v="18"/>
    <n v="190.11"/>
    <s v="The Balexert"/>
    <s v="Ligue"/>
    <d v="2020-10-12T00:00:00"/>
    <x v="12"/>
  </r>
  <r>
    <n v="2265"/>
    <x v="40"/>
    <n v="1047"/>
    <n v="6"/>
    <n v="174.5"/>
    <s v="The Balexert"/>
    <s v="Ligue"/>
    <d v="2020-10-12T00:00:00"/>
    <x v="12"/>
  </r>
  <r>
    <n v="356"/>
    <x v="63"/>
    <n v="3383"/>
    <n v="18"/>
    <n v="187.94"/>
    <s v="The Balexert"/>
    <s v="Ligue"/>
    <d v="2020-10-12T00:00:00"/>
    <x v="12"/>
  </r>
  <r>
    <n v="2526"/>
    <x v="64"/>
    <n v="438"/>
    <n v="3"/>
    <n v="146"/>
    <s v="The Balexert"/>
    <s v="Ligue"/>
    <d v="2020-10-12T00:00:00"/>
    <x v="12"/>
  </r>
  <r>
    <n v="407"/>
    <x v="65"/>
    <n v="2108"/>
    <n v="12"/>
    <n v="175.67"/>
    <s v="The Balexert"/>
    <s v="Ligue"/>
    <d v="2020-10-12T00:00:00"/>
    <x v="12"/>
  </r>
  <r>
    <n v="408"/>
    <x v="66"/>
    <n v="2394"/>
    <n v="15"/>
    <n v="159.6"/>
    <s v="The Balexert"/>
    <s v="Ligue"/>
    <d v="2020-10-12T00:00:00"/>
    <x v="12"/>
  </r>
  <r>
    <n v="440"/>
    <x v="41"/>
    <n v="2285"/>
    <n v="12"/>
    <n v="190.42"/>
    <s v="The Balexert"/>
    <s v="Ligue"/>
    <d v="2020-10-12T00:00:00"/>
    <x v="12"/>
  </r>
  <r>
    <n v="1492"/>
    <x v="67"/>
    <n v="1362"/>
    <n v="9"/>
    <n v="151.33000000000001"/>
    <s v="The Balexert"/>
    <s v="Ligue"/>
    <d v="2020-10-12T00:00:00"/>
    <x v="12"/>
  </r>
  <r>
    <n v="2222"/>
    <x v="16"/>
    <n v="1970"/>
    <n v="12"/>
    <n v="164.17"/>
    <s v="The Balexert"/>
    <s v="Ligue"/>
    <d v="2020-10-12T00:00:00"/>
    <x v="12"/>
  </r>
  <r>
    <n v="2222"/>
    <x v="47"/>
    <n v="1537"/>
    <n v="9"/>
    <n v="170.78"/>
    <s v="The Balexert"/>
    <s v="Ligue"/>
    <d v="2020-10-12T00:00:00"/>
    <x v="12"/>
  </r>
  <r>
    <n v="1946"/>
    <x v="18"/>
    <n v="2223"/>
    <n v="12"/>
    <n v="185.25"/>
    <s v="The Balexert"/>
    <s v="Ligue"/>
    <d v="2020-10-12T00:00:00"/>
    <x v="12"/>
  </r>
  <r>
    <n v="522"/>
    <x v="19"/>
    <n v="2147"/>
    <n v="12"/>
    <n v="178.92"/>
    <s v="The Balexert"/>
    <s v="Ligue"/>
    <d v="2020-10-12T00:00:00"/>
    <x v="12"/>
  </r>
  <r>
    <n v="566"/>
    <x v="68"/>
    <n v="2603"/>
    <n v="15"/>
    <n v="173.53"/>
    <s v="The Balexert"/>
    <s v="Ligue"/>
    <d v="2020-10-12T00:00:00"/>
    <x v="12"/>
  </r>
  <r>
    <n v="2500"/>
    <x v="69"/>
    <n v="1747"/>
    <n v="12"/>
    <n v="145.58000000000001"/>
    <s v="The Balexert"/>
    <s v="Ligue"/>
    <d v="2020-10-12T00:00:00"/>
    <x v="12"/>
  </r>
  <r>
    <n v="1375"/>
    <x v="48"/>
    <n v="924"/>
    <n v="6"/>
    <n v="154"/>
    <s v="The Balexert"/>
    <s v="Ligue"/>
    <d v="2020-10-12T00:00:00"/>
    <x v="12"/>
  </r>
  <r>
    <n v="1168"/>
    <x v="70"/>
    <n v="1601"/>
    <n v="9"/>
    <n v="177.89"/>
    <s v="The Balexert"/>
    <s v="Ligue"/>
    <d v="2020-10-12T00:00:00"/>
    <x v="12"/>
  </r>
  <r>
    <n v="1377"/>
    <x v="27"/>
    <n v="3481"/>
    <n v="18"/>
    <n v="193.39"/>
    <s v="The Balexert"/>
    <s v="Ligue"/>
    <d v="2020-10-12T00:00:00"/>
    <x v="12"/>
  </r>
  <r>
    <n v="656"/>
    <x v="28"/>
    <n v="3152"/>
    <n v="18"/>
    <n v="175.11"/>
    <s v="The Balexert"/>
    <s v="Ligue"/>
    <d v="2020-10-12T00:00:00"/>
    <x v="12"/>
  </r>
  <r>
    <n v="1378"/>
    <x v="29"/>
    <n v="482"/>
    <n v="3"/>
    <n v="160.66999999999999"/>
    <s v="The Balexert"/>
    <s v="Ligue"/>
    <d v="2020-10-12T00:00:00"/>
    <x v="12"/>
  </r>
  <r>
    <n v="721"/>
    <x v="71"/>
    <n v="2533"/>
    <n v="15"/>
    <n v="168.87"/>
    <s v="The Balexert"/>
    <s v="Ligue"/>
    <d v="2020-10-12T00:00:00"/>
    <x v="12"/>
  </r>
  <r>
    <n v="2455"/>
    <x v="30"/>
    <n v="1408"/>
    <n v="9"/>
    <n v="156.44"/>
    <s v="The Balexert"/>
    <s v="Ligue"/>
    <d v="2020-10-12T00:00:00"/>
    <x v="12"/>
  </r>
  <r>
    <n v="2456"/>
    <x v="31"/>
    <n v="3034"/>
    <n v="18"/>
    <n v="168.56"/>
    <s v="The Balexert"/>
    <s v="Ligue"/>
    <d v="2020-10-12T00:00:00"/>
    <x v="12"/>
  </r>
  <r>
    <n v="790"/>
    <x v="72"/>
    <n v="3371"/>
    <n v="18"/>
    <n v="187.28"/>
    <s v="The Balexert"/>
    <s v="Ligue"/>
    <d v="2020-10-12T00:00:00"/>
    <x v="12"/>
  </r>
  <r>
    <n v="1381"/>
    <x v="73"/>
    <n v="2741"/>
    <n v="15"/>
    <n v="182.73"/>
    <s v="The Balexert"/>
    <s v="Ligue"/>
    <d v="2020-10-12T00:00:00"/>
    <x v="12"/>
  </r>
  <r>
    <n v="1467"/>
    <x v="32"/>
    <n v="1469"/>
    <n v="9"/>
    <n v="163.22"/>
    <s v="The Balexert"/>
    <s v="Ligue"/>
    <d v="2020-10-12T00:00:00"/>
    <x v="12"/>
  </r>
  <r>
    <n v="859"/>
    <x v="74"/>
    <n v="2638"/>
    <n v="15"/>
    <n v="175.87"/>
    <s v="The Balexert"/>
    <s v="Ligue"/>
    <d v="2020-10-12T00:00:00"/>
    <x v="12"/>
  </r>
  <r>
    <n v="893"/>
    <x v="75"/>
    <n v="3174"/>
    <n v="18"/>
    <n v="176.33"/>
    <s v="The Balexert"/>
    <s v="Ligue"/>
    <d v="2020-10-12T00:00:00"/>
    <x v="12"/>
  </r>
  <r>
    <n v="913"/>
    <x v="76"/>
    <n v="1743"/>
    <n v="12"/>
    <n v="145.25"/>
    <s v="The Balexert"/>
    <s v="Ligue"/>
    <d v="2020-10-12T00:00:00"/>
    <x v="12"/>
  </r>
  <r>
    <n v="1522"/>
    <x v="50"/>
    <n v="4440"/>
    <n v="24"/>
    <n v="185"/>
    <s v="La Praille"/>
    <s v="Ligue"/>
    <d v="2020-10-14T00:00:00"/>
    <x v="13"/>
  </r>
  <r>
    <n v="1819"/>
    <x v="0"/>
    <n v="2005"/>
    <n v="12"/>
    <n v="167.08"/>
    <s v="La Praille"/>
    <s v="Ligue"/>
    <d v="2020-10-14T00:00:00"/>
    <x v="13"/>
  </r>
  <r>
    <n v="111"/>
    <x v="52"/>
    <n v="3367"/>
    <n v="20"/>
    <n v="168.35"/>
    <s v="La Praille"/>
    <s v="Ligue"/>
    <d v="2020-10-14T00:00:00"/>
    <x v="13"/>
  </r>
  <r>
    <n v="123"/>
    <x v="53"/>
    <n v="3181"/>
    <n v="16"/>
    <n v="198.81"/>
    <s v="La Praille"/>
    <s v="Ligue"/>
    <d v="2020-10-14T00:00:00"/>
    <x v="13"/>
  </r>
  <r>
    <n v="2138"/>
    <x v="3"/>
    <n v="3821"/>
    <n v="24"/>
    <n v="159.21"/>
    <s v="La Praille"/>
    <s v="Ligue"/>
    <d v="2020-10-14T00:00:00"/>
    <x v="13"/>
  </r>
  <r>
    <n v="2220"/>
    <x v="4"/>
    <n v="2925"/>
    <n v="16"/>
    <n v="182.81"/>
    <s v="La Praille"/>
    <s v="Ligue"/>
    <d v="2020-10-14T00:00:00"/>
    <x v="13"/>
  </r>
  <r>
    <n v="189"/>
    <x v="5"/>
    <n v="4158"/>
    <n v="24"/>
    <n v="173.25"/>
    <s v="La Praille"/>
    <s v="Ligue"/>
    <d v="2020-10-14T00:00:00"/>
    <x v="13"/>
  </r>
  <r>
    <n v="2819"/>
    <x v="59"/>
    <n v="735"/>
    <n v="4"/>
    <n v="183.75"/>
    <s v="La Praille"/>
    <s v="Ligue"/>
    <d v="2020-10-14T00:00:00"/>
    <x v="13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0">
  <r>
    <n v="1819"/>
    <x v="0"/>
    <n v="1282"/>
    <n v="8"/>
    <s v="160,25"/>
    <s v="Vidy"/>
    <x v="0"/>
    <d v="2020-02-22T00:00:00"/>
    <x v="0"/>
  </r>
  <r>
    <n v="2804"/>
    <x v="1"/>
    <n v="1304"/>
    <n v="8"/>
    <s v="163,00"/>
    <s v="Vidy"/>
    <x v="0"/>
    <d v="2020-02-22T00:00:00"/>
    <x v="0"/>
  </r>
  <r>
    <n v="323"/>
    <x v="2"/>
    <n v="2440"/>
    <n v="12"/>
    <s v="203,33"/>
    <s v="Echandens"/>
    <x v="0"/>
    <d v="2020-02-22T00:00:00"/>
    <x v="0"/>
  </r>
  <r>
    <n v="2265"/>
    <x v="3"/>
    <n v="1486"/>
    <n v="8"/>
    <s v="185,75"/>
    <s v="Vidy"/>
    <x v="0"/>
    <d v="2020-02-22T00:00:00"/>
    <x v="0"/>
  </r>
  <r>
    <n v="1172"/>
    <x v="4"/>
    <n v="1281"/>
    <n v="8"/>
    <s v="160,13"/>
    <s v="Vidy"/>
    <x v="0"/>
    <d v="2020-02-22T00:00:00"/>
    <x v="0"/>
  </r>
  <r>
    <n v="356"/>
    <x v="5"/>
    <n v="2441"/>
    <n v="12"/>
    <s v="203,42"/>
    <s v="Echandens"/>
    <x v="0"/>
    <d v="2020-02-22T00:00:00"/>
    <x v="0"/>
  </r>
  <r>
    <n v="407"/>
    <x v="6"/>
    <n v="1414"/>
    <n v="8"/>
    <s v="176,75"/>
    <s v="Vidy"/>
    <x v="0"/>
    <d v="2020-02-22T00:00:00"/>
    <x v="0"/>
  </r>
  <r>
    <n v="2223"/>
    <x v="7"/>
    <n v="1339"/>
    <n v="8"/>
    <s v="167,38"/>
    <s v="Vidy"/>
    <x v="0"/>
    <d v="2020-02-22T00:00:00"/>
    <x v="0"/>
  </r>
  <r>
    <n v="2222"/>
    <x v="8"/>
    <n v="1272"/>
    <n v="8"/>
    <s v="159,00"/>
    <s v="Vidy"/>
    <x v="0"/>
    <d v="2020-02-22T00:00:00"/>
    <x v="0"/>
  </r>
  <r>
    <n v="522"/>
    <x v="9"/>
    <n v="2113"/>
    <n v="12"/>
    <s v="176,08"/>
    <s v="Echandens"/>
    <x v="0"/>
    <d v="2020-02-22T00:00:00"/>
    <x v="0"/>
  </r>
  <r>
    <n v="540"/>
    <x v="10"/>
    <n v="2107"/>
    <n v="12"/>
    <s v="175,58"/>
    <s v="Echandens"/>
    <x v="0"/>
    <d v="2020-02-22T00:00:00"/>
    <x v="0"/>
  </r>
  <r>
    <n v="566"/>
    <x v="11"/>
    <n v="1325"/>
    <n v="8"/>
    <s v="165,63"/>
    <s v="Vidy"/>
    <x v="0"/>
    <d v="2020-02-22T00:00:00"/>
    <x v="0"/>
  </r>
  <r>
    <n v="1825"/>
    <x v="12"/>
    <n v="2250"/>
    <n v="12"/>
    <s v="187,50"/>
    <s v="Echandens"/>
    <x v="0"/>
    <d v="2020-02-22T00:00:00"/>
    <x v="0"/>
  </r>
  <r>
    <n v="13065"/>
    <x v="13"/>
    <n v="1172"/>
    <n v="8"/>
    <s v="146,50"/>
    <s v="Vidy"/>
    <x v="0"/>
    <d v="2020-02-22T00:00:00"/>
    <x v="0"/>
  </r>
  <r>
    <n v="656"/>
    <x v="14"/>
    <n v="2508"/>
    <n v="12"/>
    <s v="209,00"/>
    <s v="Echandens"/>
    <x v="0"/>
    <d v="2020-02-22T00:00:00"/>
    <x v="0"/>
  </r>
  <r>
    <n v="541"/>
    <x v="15"/>
    <n v="2200"/>
    <n v="12"/>
    <s v="183,33"/>
    <s v="Echandens"/>
    <x v="0"/>
    <d v="2020-02-22T00:00:00"/>
    <x v="0"/>
  </r>
  <r>
    <n v="2455"/>
    <x v="16"/>
    <n v="1287"/>
    <n v="8"/>
    <s v="160,88"/>
    <s v="Vidy"/>
    <x v="0"/>
    <d v="2020-02-22T00:00:00"/>
    <x v="0"/>
  </r>
  <r>
    <n v="2456"/>
    <x v="17"/>
    <n v="1441"/>
    <n v="8"/>
    <s v="180,13"/>
    <s v="Vidy"/>
    <x v="0"/>
    <d v="2020-02-22T00:00:00"/>
    <x v="0"/>
  </r>
  <r>
    <n v="1869"/>
    <x v="18"/>
    <n v="1282"/>
    <n v="8"/>
    <s v="160,25"/>
    <s v="Vidy"/>
    <x v="0"/>
    <d v="2020-02-22T00:00:00"/>
    <x v="0"/>
  </r>
  <r>
    <n v="1301"/>
    <x v="19"/>
    <n v="2145"/>
    <n v="12"/>
    <n v="178.75"/>
    <s v="Rumikon"/>
    <x v="0"/>
    <s v="22-25.08.2019"/>
    <x v="1"/>
  </r>
  <r>
    <n v="2455"/>
    <x v="17"/>
    <n v="2084"/>
    <n v="12"/>
    <n v="173.66666666666666"/>
    <s v="Rumikon"/>
    <x v="0"/>
    <s v="22-25.08.2019"/>
    <x v="1"/>
  </r>
  <r>
    <n v="1522"/>
    <x v="20"/>
    <n v="2131"/>
    <n v="12"/>
    <n v="177.58"/>
    <s v="Vidy"/>
    <x v="0"/>
    <s v="26.08.-01.09.19"/>
    <x v="2"/>
  </r>
  <r>
    <n v="2138"/>
    <x v="21"/>
    <n v="1902"/>
    <n v="12"/>
    <n v="158.5"/>
    <s v="Vidy"/>
    <x v="0"/>
    <s v="26.08.-01.09.19"/>
    <x v="2"/>
  </r>
  <r>
    <n v="210"/>
    <x v="22"/>
    <n v="2008"/>
    <n v="12"/>
    <n v="167.33"/>
    <s v="Vidy"/>
    <x v="0"/>
    <s v="26.08.-01.09.19"/>
    <x v="2"/>
  </r>
  <r>
    <n v="290"/>
    <x v="23"/>
    <n v="5137"/>
    <n v="29"/>
    <n v="177.14"/>
    <s v="Vidy"/>
    <x v="0"/>
    <s v="26.08.-01.09.19"/>
    <x v="2"/>
  </r>
  <r>
    <n v="408"/>
    <x v="24"/>
    <n v="920"/>
    <n v="6"/>
    <n v="153.33000000000001"/>
    <s v="Vidy"/>
    <x v="0"/>
    <s v="26.08.-01.09.19"/>
    <x v="2"/>
  </r>
  <r>
    <n v="440"/>
    <x v="25"/>
    <n v="1998"/>
    <n v="11"/>
    <n v="181.64"/>
    <s v="Vidy"/>
    <x v="0"/>
    <s v="26.08.-01.09.19"/>
    <x v="2"/>
  </r>
  <r>
    <n v="1301"/>
    <x v="26"/>
    <n v="1791"/>
    <n v="12"/>
    <n v="149.25"/>
    <s v="Vidy"/>
    <x v="0"/>
    <s v="26.08.-01.09.19"/>
    <x v="2"/>
  </r>
  <r>
    <n v="540"/>
    <x v="10"/>
    <n v="1899"/>
    <n v="11"/>
    <n v="172.64"/>
    <s v="Vidy"/>
    <x v="0"/>
    <s v="26.08.-01.09.19"/>
    <x v="2"/>
  </r>
  <r>
    <n v="1377"/>
    <x v="27"/>
    <n v="5213"/>
    <n v="28"/>
    <n v="186.18"/>
    <s v="Vidy"/>
    <x v="0"/>
    <s v="26.08.-01.09.19"/>
    <x v="2"/>
  </r>
  <r>
    <n v="656"/>
    <x v="14"/>
    <n v="972"/>
    <n v="6"/>
    <n v="162"/>
    <s v="Vidy"/>
    <x v="0"/>
    <s v="26.08.-01.09.19"/>
    <x v="2"/>
  </r>
  <r>
    <n v="2456"/>
    <x v="17"/>
    <n v="5119"/>
    <n v="29"/>
    <n v="176.52"/>
    <s v="Vidy"/>
    <x v="0"/>
    <s v="26.08.-01.09.19"/>
    <x v="2"/>
  </r>
  <r>
    <n v="1868"/>
    <x v="28"/>
    <n v="3076"/>
    <n v="18"/>
    <n v="170.89"/>
    <s v="Vidy"/>
    <x v="0"/>
    <s v="26.08.-01.09.19"/>
    <x v="2"/>
  </r>
  <r>
    <n v="1869"/>
    <x v="18"/>
    <n v="2778"/>
    <n v="17"/>
    <n v="163.41"/>
    <s v="Vidy"/>
    <x v="0"/>
    <s v="26.08.-01.09.19"/>
    <x v="2"/>
  </r>
  <r>
    <n v="1522"/>
    <x v="20"/>
    <n v="1705"/>
    <n v="8"/>
    <n v="213.13"/>
    <s v="Echandens"/>
    <x v="0"/>
    <s v="10-13.10.2019"/>
    <x v="3"/>
  </r>
  <r>
    <n v="1819"/>
    <x v="0"/>
    <n v="1386"/>
    <n v="8"/>
    <n v="173.25"/>
    <s v="Echandens"/>
    <x v="0"/>
    <s v="10-13.10.2019"/>
    <x v="3"/>
  </r>
  <r>
    <n v="149"/>
    <x v="29"/>
    <n v="1448"/>
    <n v="8"/>
    <n v="181"/>
    <s v="Echandens"/>
    <x v="0"/>
    <s v="10-13.10.2019"/>
    <x v="3"/>
  </r>
  <r>
    <n v="151"/>
    <x v="30"/>
    <n v="1513"/>
    <n v="8"/>
    <n v="189.13"/>
    <s v="Echandens"/>
    <x v="0"/>
    <s v="10-13.10.2019"/>
    <x v="3"/>
  </r>
  <r>
    <n v="2138"/>
    <x v="21"/>
    <n v="1373"/>
    <n v="8"/>
    <n v="171.63"/>
    <s v="Echandens"/>
    <x v="0"/>
    <s v="10-13.10.2019"/>
    <x v="3"/>
  </r>
  <r>
    <n v="1210"/>
    <x v="31"/>
    <n v="1346"/>
    <n v="8"/>
    <n v="168.25"/>
    <s v="Echandens"/>
    <x v="0"/>
    <s v="10-13.10.2019"/>
    <x v="3"/>
  </r>
  <r>
    <n v="290"/>
    <x v="23"/>
    <n v="1537"/>
    <n v="8"/>
    <n v="192.13"/>
    <s v="Echandens"/>
    <x v="0"/>
    <s v="10-13.10.2019"/>
    <x v="3"/>
  </r>
  <r>
    <n v="323"/>
    <x v="2"/>
    <n v="3678"/>
    <n v="19"/>
    <n v="193.58"/>
    <s v="Echandens"/>
    <x v="0"/>
    <s v="10-13.10.2019"/>
    <x v="3"/>
  </r>
  <r>
    <n v="540"/>
    <x v="10"/>
    <n v="2444"/>
    <n v="14"/>
    <n v="174.57"/>
    <s v="Echandens"/>
    <x v="0"/>
    <s v="10-13.10.2019"/>
    <x v="3"/>
  </r>
  <r>
    <n v="2294"/>
    <x v="19"/>
    <n v="2600"/>
    <n v="14"/>
    <n v="185.71"/>
    <s v="Echandens"/>
    <x v="0"/>
    <s v="10-13.10.2019"/>
    <x v="3"/>
  </r>
  <r>
    <n v="1825"/>
    <x v="12"/>
    <n v="1433"/>
    <n v="8"/>
    <n v="179.13"/>
    <s v="Echandens"/>
    <x v="0"/>
    <s v="10-13.10.2019"/>
    <x v="3"/>
  </r>
  <r>
    <n v="1377"/>
    <x v="27"/>
    <n v="1459"/>
    <n v="8"/>
    <n v="182.38"/>
    <s v="Echandens"/>
    <x v="0"/>
    <s v="10-13.10.2019"/>
    <x v="3"/>
  </r>
  <r>
    <n v="541"/>
    <x v="15"/>
    <n v="2538"/>
    <n v="14"/>
    <n v="181.29"/>
    <s v="Echandens"/>
    <x v="0"/>
    <s v="10-13.10.2019"/>
    <x v="3"/>
  </r>
  <r>
    <n v="2456"/>
    <x v="17"/>
    <n v="2790"/>
    <n v="14"/>
    <n v="199.29"/>
    <s v="Echandens"/>
    <x v="0"/>
    <s v="10-13.10.2019"/>
    <x v="3"/>
  </r>
  <r>
    <n v="860"/>
    <x v="32"/>
    <n v="1453"/>
    <n v="8"/>
    <n v="181.63"/>
    <s v="Echandens"/>
    <x v="0"/>
    <s v="10-13.10.2019"/>
    <x v="3"/>
  </r>
  <r>
    <n v="1868"/>
    <x v="28"/>
    <n v="1435"/>
    <n v="8"/>
    <n v="179.38"/>
    <s v="Echandens"/>
    <x v="0"/>
    <s v="10-13.10.2019"/>
    <x v="3"/>
  </r>
  <r>
    <n v="1869"/>
    <x v="18"/>
    <n v="1338"/>
    <n v="8"/>
    <n v="167.25"/>
    <s v="Echandens"/>
    <x v="0"/>
    <s v="10-13.10.2019"/>
    <x v="3"/>
  </r>
  <r>
    <n v="1819"/>
    <x v="0"/>
    <n v="4626"/>
    <n v="27"/>
    <n v="171.33"/>
    <s v="La Praille"/>
    <x v="1"/>
    <d v="2020-01-25T00:00:00"/>
    <x v="4"/>
  </r>
  <r>
    <n v="1739"/>
    <x v="33"/>
    <n v="2282"/>
    <n v="14"/>
    <n v="163"/>
    <s v="La Praille"/>
    <x v="1"/>
    <d v="2020-01-25T00:00:00"/>
    <x v="4"/>
  </r>
  <r>
    <n v="2327"/>
    <x v="34"/>
    <n v="3727"/>
    <n v="22"/>
    <n v="169.41"/>
    <s v="La Praille"/>
    <x v="1"/>
    <d v="2020-01-25T00:00:00"/>
    <x v="4"/>
  </r>
  <r>
    <n v="2804"/>
    <x v="1"/>
    <n v="4798"/>
    <n v="27"/>
    <n v="177.7"/>
    <s v="La Praille"/>
    <x v="1"/>
    <d v="2020-01-25T00:00:00"/>
    <x v="4"/>
  </r>
  <r>
    <n v="111"/>
    <x v="35"/>
    <n v="1406"/>
    <n v="8"/>
    <n v="175.75"/>
    <s v="La Praille"/>
    <x v="1"/>
    <d v="2020-01-25T00:00:00"/>
    <x v="4"/>
  </r>
  <r>
    <n v="132"/>
    <x v="36"/>
    <n v="4028"/>
    <n v="22"/>
    <n v="183.09"/>
    <s v="La Praille"/>
    <x v="1"/>
    <d v="2020-01-25T00:00:00"/>
    <x v="4"/>
  </r>
  <r>
    <n v="1002"/>
    <x v="37"/>
    <n v="3499"/>
    <n v="22"/>
    <n v="159.05000000000001"/>
    <s v="La Praille"/>
    <x v="1"/>
    <d v="2020-01-25T00:00:00"/>
    <x v="4"/>
  </r>
  <r>
    <n v="138"/>
    <x v="38"/>
    <n v="4423"/>
    <n v="27"/>
    <n v="163.81"/>
    <s v="La Praille"/>
    <x v="1"/>
    <d v="2020-01-25T00:00:00"/>
    <x v="4"/>
  </r>
  <r>
    <n v="1474"/>
    <x v="39"/>
    <n v="3559"/>
    <n v="22"/>
    <n v="161.77000000000001"/>
    <s v="La Praille"/>
    <x v="1"/>
    <d v="2020-01-25T00:00:00"/>
    <x v="4"/>
  </r>
  <r>
    <n v="149"/>
    <x v="29"/>
    <n v="5029"/>
    <n v="27"/>
    <n v="186.26"/>
    <s v="La Praille"/>
    <x v="1"/>
    <d v="2020-01-25T00:00:00"/>
    <x v="4"/>
  </r>
  <r>
    <n v="151"/>
    <x v="30"/>
    <n v="1140"/>
    <n v="6"/>
    <n v="190"/>
    <s v="La Praille"/>
    <x v="1"/>
    <d v="2020-01-25T00:00:00"/>
    <x v="4"/>
  </r>
  <r>
    <n v="2138"/>
    <x v="21"/>
    <n v="4934"/>
    <n v="27"/>
    <n v="182.74"/>
    <s v="La Praille"/>
    <x v="1"/>
    <d v="2020-01-25T00:00:00"/>
    <x v="4"/>
  </r>
  <r>
    <n v="1210"/>
    <x v="31"/>
    <n v="3667"/>
    <n v="22"/>
    <n v="166.68"/>
    <s v="La Praille"/>
    <x v="1"/>
    <d v="2020-01-25T00:00:00"/>
    <x v="4"/>
  </r>
  <r>
    <n v="2220"/>
    <x v="40"/>
    <n v="4846"/>
    <n v="27"/>
    <n v="179.48"/>
    <s v="La Praille"/>
    <x v="1"/>
    <d v="2020-01-25T00:00:00"/>
    <x v="4"/>
  </r>
  <r>
    <n v="181"/>
    <x v="41"/>
    <n v="4935"/>
    <n v="27"/>
    <n v="182.78"/>
    <s v="La Praille"/>
    <x v="1"/>
    <d v="2020-01-25T00:00:00"/>
    <x v="4"/>
  </r>
  <r>
    <n v="2792"/>
    <x v="42"/>
    <n v="4582"/>
    <n v="27"/>
    <n v="169.7"/>
    <s v="La Praille"/>
    <x v="1"/>
    <d v="2020-01-25T00:00:00"/>
    <x v="4"/>
  </r>
  <r>
    <n v="189"/>
    <x v="43"/>
    <n v="3994"/>
    <n v="22"/>
    <n v="181.55"/>
    <s v="La Praille"/>
    <x v="1"/>
    <d v="2020-01-25T00:00:00"/>
    <x v="4"/>
  </r>
  <r>
    <n v="13063"/>
    <x v="44"/>
    <n v="4551"/>
    <n v="27"/>
    <n v="168.56"/>
    <s v="La Praille"/>
    <x v="1"/>
    <d v="2020-01-25T00:00:00"/>
    <x v="4"/>
  </r>
  <r>
    <n v="2693"/>
    <x v="45"/>
    <n v="2884"/>
    <n v="16"/>
    <n v="180.25"/>
    <s v="La Praille"/>
    <x v="1"/>
    <d v="2020-01-25T00:00:00"/>
    <x v="4"/>
  </r>
  <r>
    <n v="210"/>
    <x v="22"/>
    <n v="3727"/>
    <n v="22"/>
    <n v="169.41"/>
    <s v="La Praille"/>
    <x v="1"/>
    <d v="2020-01-25T00:00:00"/>
    <x v="4"/>
  </r>
  <r>
    <n v="2474"/>
    <x v="46"/>
    <n v="2520"/>
    <n v="22"/>
    <n v="114.55"/>
    <s v="La Praille"/>
    <x v="1"/>
    <d v="2020-01-25T00:00:00"/>
    <x v="4"/>
  </r>
  <r>
    <n v="2694"/>
    <x v="47"/>
    <n v="4661"/>
    <n v="27"/>
    <n v="172.63"/>
    <s v="La Praille"/>
    <x v="1"/>
    <d v="2020-01-25T00:00:00"/>
    <x v="4"/>
  </r>
  <r>
    <n v="228"/>
    <x v="48"/>
    <n v="3312"/>
    <n v="22"/>
    <n v="150.55000000000001"/>
    <s v="La Praille"/>
    <x v="1"/>
    <d v="2020-01-25T00:00:00"/>
    <x v="4"/>
  </r>
  <r>
    <n v="230"/>
    <x v="49"/>
    <n v="5012"/>
    <n v="27"/>
    <n v="185.63"/>
    <s v="La Praille"/>
    <x v="1"/>
    <d v="2020-01-25T00:00:00"/>
    <x v="4"/>
  </r>
  <r>
    <n v="2790"/>
    <x v="50"/>
    <n v="1250"/>
    <n v="8"/>
    <n v="156.25"/>
    <s v="La Praille"/>
    <x v="1"/>
    <d v="2020-01-25T00:00:00"/>
    <x v="4"/>
  </r>
  <r>
    <n v="2635"/>
    <x v="51"/>
    <n v="3480"/>
    <n v="22"/>
    <n v="158.18"/>
    <s v="La Praille"/>
    <x v="1"/>
    <d v="2020-01-25T00:00:00"/>
    <x v="4"/>
  </r>
  <r>
    <n v="271"/>
    <x v="52"/>
    <n v="2348"/>
    <n v="14"/>
    <n v="167.71"/>
    <s v="La Praille"/>
    <x v="1"/>
    <d v="2020-01-25T00:00:00"/>
    <x v="4"/>
  </r>
  <r>
    <n v="272"/>
    <x v="53"/>
    <n v="3353"/>
    <n v="22"/>
    <n v="152.41"/>
    <s v="La Praille"/>
    <x v="1"/>
    <d v="2020-01-25T00:00:00"/>
    <x v="4"/>
  </r>
  <r>
    <n v="2634"/>
    <x v="54"/>
    <n v="4545"/>
    <n v="22"/>
    <n v="206.59"/>
    <s v="La Praille"/>
    <x v="1"/>
    <d v="2020-01-25T00:00:00"/>
    <x v="4"/>
  </r>
  <r>
    <n v="280"/>
    <x v="55"/>
    <n v="942"/>
    <n v="6"/>
    <n v="157"/>
    <s v="La Praille"/>
    <x v="1"/>
    <d v="2020-01-25T00:00:00"/>
    <x v="4"/>
  </r>
  <r>
    <n v="2497"/>
    <x v="56"/>
    <n v="1404"/>
    <n v="8"/>
    <n v="175.5"/>
    <s v="La Praille"/>
    <x v="1"/>
    <d v="2020-01-25T00:00:00"/>
    <x v="4"/>
  </r>
  <r>
    <n v="290"/>
    <x v="23"/>
    <n v="4986"/>
    <n v="27"/>
    <n v="184.67"/>
    <s v="La Praille"/>
    <x v="1"/>
    <d v="2020-01-25T00:00:00"/>
    <x v="4"/>
  </r>
  <r>
    <n v="236"/>
    <x v="57"/>
    <n v="1258"/>
    <n v="8"/>
    <n v="157.25"/>
    <s v="La Praille"/>
    <x v="1"/>
    <d v="2020-01-25T00:00:00"/>
    <x v="4"/>
  </r>
  <r>
    <n v="323"/>
    <x v="2"/>
    <n v="3988"/>
    <n v="22"/>
    <n v="181.27"/>
    <s v="La Praille"/>
    <x v="1"/>
    <d v="2020-01-25T00:00:00"/>
    <x v="4"/>
  </r>
  <r>
    <n v="2265"/>
    <x v="3"/>
    <n v="4883"/>
    <n v="27"/>
    <n v="180.85"/>
    <s v="La Praille"/>
    <x v="1"/>
    <d v="2020-01-25T00:00:00"/>
    <x v="4"/>
  </r>
  <r>
    <n v="1172"/>
    <x v="4"/>
    <n v="4327"/>
    <n v="27"/>
    <n v="160.26"/>
    <s v="La Praille"/>
    <x v="1"/>
    <d v="2020-01-25T00:00:00"/>
    <x v="4"/>
  </r>
  <r>
    <n v="2632"/>
    <x v="58"/>
    <n v="3261"/>
    <n v="22"/>
    <n v="148.22999999999999"/>
    <s v="La Praille"/>
    <x v="1"/>
    <d v="2020-01-25T00:00:00"/>
    <x v="4"/>
  </r>
  <r>
    <n v="2453"/>
    <x v="59"/>
    <n v="4503"/>
    <n v="27"/>
    <n v="166.78"/>
    <s v="La Praille"/>
    <x v="1"/>
    <d v="2020-01-25T00:00:00"/>
    <x v="4"/>
  </r>
  <r>
    <n v="1686"/>
    <x v="60"/>
    <n v="743"/>
    <n v="6"/>
    <n v="123.83"/>
    <s v="La Praille"/>
    <x v="1"/>
    <d v="2020-01-25T00:00:00"/>
    <x v="4"/>
  </r>
  <r>
    <n v="350"/>
    <x v="61"/>
    <n v="4895"/>
    <n v="27"/>
    <n v="181.3"/>
    <s v="La Praille"/>
    <x v="1"/>
    <d v="2020-01-25T00:00:00"/>
    <x v="4"/>
  </r>
  <r>
    <n v="2695"/>
    <x v="62"/>
    <n v="3242"/>
    <n v="22"/>
    <n v="147.36000000000001"/>
    <s v="La Praille"/>
    <x v="1"/>
    <d v="2020-01-25T00:00:00"/>
    <x v="4"/>
  </r>
  <r>
    <n v="356"/>
    <x v="5"/>
    <n v="4154"/>
    <n v="22"/>
    <n v="188.82"/>
    <s v="La Praille"/>
    <x v="1"/>
    <d v="2020-01-25T00:00:00"/>
    <x v="4"/>
  </r>
  <r>
    <n v="2526"/>
    <x v="63"/>
    <n v="1249"/>
    <n v="8"/>
    <n v="156.13"/>
    <s v="La Praille"/>
    <x v="1"/>
    <d v="2020-01-25T00:00:00"/>
    <x v="4"/>
  </r>
  <r>
    <n v="407"/>
    <x v="6"/>
    <n v="3954"/>
    <n v="22"/>
    <n v="179.73"/>
    <s v="La Praille"/>
    <x v="1"/>
    <d v="2020-01-25T00:00:00"/>
    <x v="4"/>
  </r>
  <r>
    <n v="408"/>
    <x v="24"/>
    <n v="3423"/>
    <n v="22"/>
    <n v="155.59"/>
    <s v="La Praille"/>
    <x v="1"/>
    <d v="2020-01-25T00:00:00"/>
    <x v="4"/>
  </r>
  <r>
    <n v="440"/>
    <x v="25"/>
    <n v="4976"/>
    <n v="27"/>
    <n v="184.3"/>
    <s v="La Praille"/>
    <x v="1"/>
    <d v="2020-01-25T00:00:00"/>
    <x v="4"/>
  </r>
  <r>
    <n v="2805"/>
    <x v="64"/>
    <n v="2686"/>
    <n v="14"/>
    <n v="191.86"/>
    <s v="La Praille"/>
    <x v="1"/>
    <d v="2020-01-25T00:00:00"/>
    <x v="4"/>
  </r>
  <r>
    <n v="2223"/>
    <x v="7"/>
    <n v="4416"/>
    <n v="27"/>
    <n v="163.56"/>
    <s v="La Praille"/>
    <x v="1"/>
    <d v="2020-01-25T00:00:00"/>
    <x v="4"/>
  </r>
  <r>
    <n v="2222"/>
    <x v="8"/>
    <n v="3921"/>
    <n v="22"/>
    <n v="178.23"/>
    <s v="La Praille"/>
    <x v="1"/>
    <d v="2020-01-25T00:00:00"/>
    <x v="4"/>
  </r>
  <r>
    <n v="2266"/>
    <x v="65"/>
    <n v="2086"/>
    <n v="14"/>
    <n v="149"/>
    <s v="La Praille"/>
    <x v="1"/>
    <d v="2020-01-25T00:00:00"/>
    <x v="4"/>
  </r>
  <r>
    <n v="1946"/>
    <x v="66"/>
    <n v="3756"/>
    <n v="22"/>
    <n v="170.73"/>
    <s v="La Praille"/>
    <x v="1"/>
    <d v="2020-01-25T00:00:00"/>
    <x v="4"/>
  </r>
  <r>
    <n v="522"/>
    <x v="9"/>
    <n v="4036"/>
    <n v="22"/>
    <n v="183.45"/>
    <s v="La Praille"/>
    <x v="1"/>
    <d v="2020-01-25T00:00:00"/>
    <x v="4"/>
  </r>
  <r>
    <n v="522"/>
    <x v="67"/>
    <n v="3267"/>
    <n v="22"/>
    <n v="148.5"/>
    <s v="La Praille"/>
    <x v="1"/>
    <d v="2020-01-25T00:00:00"/>
    <x v="4"/>
  </r>
  <r>
    <n v="1301"/>
    <x v="26"/>
    <n v="4893"/>
    <n v="27"/>
    <n v="181.22"/>
    <s v="La Praille"/>
    <x v="1"/>
    <d v="2020-01-25T00:00:00"/>
    <x v="4"/>
  </r>
  <r>
    <n v="540"/>
    <x v="10"/>
    <n v="4598"/>
    <n v="27"/>
    <n v="170.3"/>
    <s v="La Praille"/>
    <x v="1"/>
    <d v="2020-01-25T00:00:00"/>
    <x v="4"/>
  </r>
  <r>
    <n v="552"/>
    <x v="68"/>
    <n v="4688"/>
    <n v="27"/>
    <n v="173.63"/>
    <s v="La Praille"/>
    <x v="1"/>
    <d v="2020-01-25T00:00:00"/>
    <x v="4"/>
  </r>
  <r>
    <n v="559"/>
    <x v="69"/>
    <n v="3544"/>
    <n v="22"/>
    <n v="161.09"/>
    <s v="La Praille"/>
    <x v="1"/>
    <d v="2020-01-25T00:00:00"/>
    <x v="4"/>
  </r>
  <r>
    <n v="566"/>
    <x v="11"/>
    <n v="5088"/>
    <n v="27"/>
    <n v="188.44"/>
    <s v="La Praille"/>
    <x v="1"/>
    <d v="2020-01-25T00:00:00"/>
    <x v="4"/>
  </r>
  <r>
    <n v="568"/>
    <x v="70"/>
    <n v="1272"/>
    <n v="8"/>
    <n v="159"/>
    <s v="La Praille"/>
    <x v="1"/>
    <d v="2020-01-25T00:00:00"/>
    <x v="4"/>
  </r>
  <r>
    <n v="2294"/>
    <x v="19"/>
    <n v="3900"/>
    <n v="22"/>
    <n v="177.27"/>
    <s v="La Praille"/>
    <x v="1"/>
    <d v="2020-01-25T00:00:00"/>
    <x v="4"/>
  </r>
  <r>
    <n v="582"/>
    <x v="71"/>
    <n v="3310"/>
    <n v="22"/>
    <n v="150.44999999999999"/>
    <s v="La Praille"/>
    <x v="1"/>
    <d v="2020-01-25T00:00:00"/>
    <x v="4"/>
  </r>
  <r>
    <n v="2349"/>
    <x v="72"/>
    <n v="3210"/>
    <n v="22"/>
    <n v="145.91"/>
    <s v="La Praille"/>
    <x v="1"/>
    <d v="2020-01-25T00:00:00"/>
    <x v="4"/>
  </r>
  <r>
    <n v="1825"/>
    <x v="12"/>
    <n v="3991"/>
    <n v="22"/>
    <n v="181.41"/>
    <s v="La Praille"/>
    <x v="1"/>
    <d v="2020-01-25T00:00:00"/>
    <x v="4"/>
  </r>
  <r>
    <n v="327"/>
    <x v="73"/>
    <n v="4905"/>
    <n v="27"/>
    <n v="181.67"/>
    <s v="La Praille"/>
    <x v="1"/>
    <d v="2020-01-25T00:00:00"/>
    <x v="4"/>
  </r>
  <r>
    <n v="586"/>
    <x v="74"/>
    <n v="3518"/>
    <n v="22"/>
    <n v="159.91"/>
    <s v="La Praille"/>
    <x v="1"/>
    <d v="2020-01-25T00:00:00"/>
    <x v="4"/>
  </r>
  <r>
    <n v="1375"/>
    <x v="75"/>
    <n v="3589"/>
    <n v="22"/>
    <n v="163.13999999999999"/>
    <s v="La Praille"/>
    <x v="1"/>
    <d v="2020-01-25T00:00:00"/>
    <x v="4"/>
  </r>
  <r>
    <n v="1685"/>
    <x v="76"/>
    <n v="5188"/>
    <n v="27"/>
    <n v="192.15"/>
    <s v="La Praille"/>
    <x v="1"/>
    <d v="2020-01-25T00:00:00"/>
    <x v="4"/>
  </r>
  <r>
    <n v="1636"/>
    <x v="77"/>
    <n v="1291"/>
    <n v="8"/>
    <n v="161.38"/>
    <s v="La Praille"/>
    <x v="1"/>
    <d v="2020-01-25T00:00:00"/>
    <x v="4"/>
  </r>
  <r>
    <n v="633"/>
    <x v="78"/>
    <n v="1308"/>
    <n v="8"/>
    <n v="163.5"/>
    <s v="La Praille"/>
    <x v="1"/>
    <d v="2020-01-25T00:00:00"/>
    <x v="4"/>
  </r>
  <r>
    <n v="13065"/>
    <x v="13"/>
    <n v="1017"/>
    <n v="8"/>
    <n v="127.13"/>
    <s v="La Praille"/>
    <x v="1"/>
    <d v="2020-01-25T00:00:00"/>
    <x v="4"/>
  </r>
  <r>
    <n v="2631"/>
    <x v="79"/>
    <n v="1145"/>
    <n v="8"/>
    <n v="143.13"/>
    <s v="La Praille"/>
    <x v="1"/>
    <d v="2020-01-25T00:00:00"/>
    <x v="4"/>
  </r>
  <r>
    <n v="1377"/>
    <x v="27"/>
    <n v="5136"/>
    <n v="27"/>
    <n v="190.22"/>
    <s v="La Praille"/>
    <x v="1"/>
    <d v="2020-01-25T00:00:00"/>
    <x v="4"/>
  </r>
  <r>
    <n v="656"/>
    <x v="14"/>
    <n v="4047"/>
    <n v="22"/>
    <n v="183.95"/>
    <s v="La Praille"/>
    <x v="1"/>
    <d v="2020-01-25T00:00:00"/>
    <x v="4"/>
  </r>
  <r>
    <n v="2454"/>
    <x v="80"/>
    <n v="2763"/>
    <n v="22"/>
    <n v="125.59"/>
    <s v="La Praille"/>
    <x v="1"/>
    <d v="2020-01-25T00:00:00"/>
    <x v="4"/>
  </r>
  <r>
    <n v="1378"/>
    <x v="81"/>
    <n v="3662"/>
    <n v="22"/>
    <n v="166.45"/>
    <s v="La Praille"/>
    <x v="1"/>
    <d v="2020-01-25T00:00:00"/>
    <x v="4"/>
  </r>
  <r>
    <n v="541"/>
    <x v="15"/>
    <n v="4828"/>
    <n v="27"/>
    <n v="178.81"/>
    <s v="La Praille"/>
    <x v="1"/>
    <d v="2020-01-25T00:00:00"/>
    <x v="4"/>
  </r>
  <r>
    <n v="721"/>
    <x v="82"/>
    <n v="3715"/>
    <n v="22"/>
    <n v="168.86"/>
    <s v="La Praille"/>
    <x v="1"/>
    <d v="2020-01-25T00:00:00"/>
    <x v="4"/>
  </r>
  <r>
    <n v="2455"/>
    <x v="16"/>
    <n v="3576"/>
    <n v="22"/>
    <n v="162.55000000000001"/>
    <s v="La Praille"/>
    <x v="1"/>
    <d v="2020-01-25T00:00:00"/>
    <x v="4"/>
  </r>
  <r>
    <n v="2456"/>
    <x v="17"/>
    <n v="5104"/>
    <n v="27"/>
    <n v="189.04"/>
    <s v="La Praille"/>
    <x v="1"/>
    <d v="2020-01-25T00:00:00"/>
    <x v="4"/>
  </r>
  <r>
    <n v="1464"/>
    <x v="83"/>
    <n v="2801"/>
    <n v="22"/>
    <n v="127.32"/>
    <s v="La Praille"/>
    <x v="1"/>
    <d v="2020-01-25T00:00:00"/>
    <x v="4"/>
  </r>
  <r>
    <n v="2295"/>
    <x v="84"/>
    <n v="2485"/>
    <n v="16"/>
    <n v="155.31"/>
    <s v="La Praille"/>
    <x v="1"/>
    <d v="2020-01-25T00:00:00"/>
    <x v="4"/>
  </r>
  <r>
    <n v="790"/>
    <x v="85"/>
    <n v="5006"/>
    <n v="27"/>
    <n v="185.41"/>
    <s v="La Praille"/>
    <x v="1"/>
    <d v="2020-01-25T00:00:00"/>
    <x v="4"/>
  </r>
  <r>
    <n v="1381"/>
    <x v="86"/>
    <n v="3864"/>
    <n v="22"/>
    <n v="175.64"/>
    <s v="La Praille"/>
    <x v="1"/>
    <d v="2020-01-25T00:00:00"/>
    <x v="4"/>
  </r>
  <r>
    <n v="1467"/>
    <x v="87"/>
    <n v="3328"/>
    <n v="22"/>
    <n v="151.27000000000001"/>
    <s v="La Praille"/>
    <x v="1"/>
    <d v="2020-01-25T00:00:00"/>
    <x v="4"/>
  </r>
  <r>
    <n v="2596"/>
    <x v="88"/>
    <n v="3276"/>
    <n v="22"/>
    <n v="148.91"/>
    <s v="La Praille"/>
    <x v="1"/>
    <d v="2020-01-25T00:00:00"/>
    <x v="4"/>
  </r>
  <r>
    <n v="2775"/>
    <x v="89"/>
    <n v="2261"/>
    <n v="16"/>
    <n v="141.31"/>
    <s v="La Praille"/>
    <x v="1"/>
    <d v="2020-01-25T00:00:00"/>
    <x v="4"/>
  </r>
  <r>
    <n v="856"/>
    <x v="90"/>
    <n v="1168"/>
    <n v="8"/>
    <n v="146"/>
    <s v="La Praille"/>
    <x v="1"/>
    <d v="2020-01-25T00:00:00"/>
    <x v="4"/>
  </r>
  <r>
    <n v="1868"/>
    <x v="28"/>
    <n v="4008"/>
    <n v="22"/>
    <n v="182.18"/>
    <s v="La Praille"/>
    <x v="1"/>
    <d v="2020-01-25T00:00:00"/>
    <x v="4"/>
  </r>
  <r>
    <n v="1869"/>
    <x v="18"/>
    <n v="4262"/>
    <n v="27"/>
    <n v="157.85"/>
    <s v="La Praille"/>
    <x v="1"/>
    <d v="2020-01-25T00:00:00"/>
    <x v="4"/>
  </r>
  <r>
    <n v="893"/>
    <x v="91"/>
    <n v="2543"/>
    <n v="14"/>
    <n v="181.64"/>
    <s v="La Praille"/>
    <x v="1"/>
    <d v="2020-01-25T00:00:00"/>
    <x v="4"/>
  </r>
  <r>
    <n v="1757"/>
    <x v="92"/>
    <n v="3410"/>
    <n v="22"/>
    <n v="155"/>
    <s v="La Praille"/>
    <x v="1"/>
    <d v="2020-01-25T00:00:00"/>
    <x v="4"/>
  </r>
  <r>
    <n v="1819"/>
    <x v="0"/>
    <n v="983"/>
    <n v="6"/>
    <s v="163,83"/>
    <s v="La Praille"/>
    <x v="1"/>
    <d v="2020-01-14T00:00:00"/>
    <x v="5"/>
  </r>
  <r>
    <n v="2220"/>
    <x v="40"/>
    <n v="1215"/>
    <n v="6"/>
    <s v="202,50"/>
    <s v="La Praille"/>
    <x v="1"/>
    <d v="2020-01-14T00:00:00"/>
    <x v="5"/>
  </r>
  <r>
    <n v="181"/>
    <x v="41"/>
    <n v="1075"/>
    <n v="6"/>
    <s v="179,17"/>
    <s v="La Praille"/>
    <x v="1"/>
    <d v="2020-01-14T00:00:00"/>
    <x v="5"/>
  </r>
  <r>
    <n v="189"/>
    <x v="43"/>
    <n v="1102"/>
    <n v="6"/>
    <s v="183,67"/>
    <s v="La Praille"/>
    <x v="1"/>
    <d v="2020-01-14T00:00:00"/>
    <x v="5"/>
  </r>
  <r>
    <n v="210"/>
    <x v="22"/>
    <n v="1027"/>
    <n v="6"/>
    <s v="171,17"/>
    <s v="La Praille"/>
    <x v="1"/>
    <d v="2020-01-14T00:00:00"/>
    <x v="5"/>
  </r>
  <r>
    <n v="2474"/>
    <x v="46"/>
    <n v="733"/>
    <n v="6"/>
    <s v="122,17"/>
    <s v="La Praille"/>
    <x v="1"/>
    <d v="2020-01-14T00:00:00"/>
    <x v="5"/>
  </r>
  <r>
    <n v="228"/>
    <x v="48"/>
    <n v="991"/>
    <n v="6"/>
    <s v="165,17"/>
    <s v="La Praille"/>
    <x v="1"/>
    <d v="2020-01-14T00:00:00"/>
    <x v="5"/>
  </r>
  <r>
    <n v="272"/>
    <x v="53"/>
    <n v="937"/>
    <n v="6"/>
    <s v="156,17"/>
    <s v="La Praille"/>
    <x v="1"/>
    <d v="2020-01-14T00:00:00"/>
    <x v="5"/>
  </r>
  <r>
    <n v="290"/>
    <x v="23"/>
    <n v="1194"/>
    <n v="6"/>
    <s v="199,00"/>
    <s v="La Praille"/>
    <x v="1"/>
    <d v="2020-01-14T00:00:00"/>
    <x v="5"/>
  </r>
  <r>
    <n v="236"/>
    <x v="93"/>
    <n v="1209"/>
    <n v="6"/>
    <s v="201,50"/>
    <s v="La Praille"/>
    <x v="1"/>
    <d v="2020-01-14T00:00:00"/>
    <x v="5"/>
  </r>
  <r>
    <n v="323"/>
    <x v="2"/>
    <n v="1056"/>
    <n v="6"/>
    <s v="176,00"/>
    <s v="La Praille"/>
    <x v="1"/>
    <d v="2020-01-14T00:00:00"/>
    <x v="5"/>
  </r>
  <r>
    <n v="1172"/>
    <x v="4"/>
    <n v="1070"/>
    <n v="6"/>
    <s v="178,33"/>
    <s v="La Praille"/>
    <x v="1"/>
    <d v="2020-01-14T00:00:00"/>
    <x v="5"/>
  </r>
  <r>
    <n v="2453"/>
    <x v="59"/>
    <n v="1010"/>
    <n v="6"/>
    <s v="168,33"/>
    <s v="La Praille"/>
    <x v="1"/>
    <d v="2020-01-14T00:00:00"/>
    <x v="5"/>
  </r>
  <r>
    <n v="1686"/>
    <x v="60"/>
    <n v="923"/>
    <n v="6"/>
    <s v="153,83"/>
    <s v="La Praille"/>
    <x v="1"/>
    <d v="2020-01-14T00:00:00"/>
    <x v="5"/>
  </r>
  <r>
    <n v="350"/>
    <x v="61"/>
    <n v="1048"/>
    <n v="6"/>
    <s v="174,67"/>
    <s v="La Praille"/>
    <x v="1"/>
    <d v="2020-01-14T00:00:00"/>
    <x v="5"/>
  </r>
  <r>
    <n v="2695"/>
    <x v="62"/>
    <n v="1000"/>
    <n v="6"/>
    <s v="166,67"/>
    <s v="La Praille"/>
    <x v="1"/>
    <d v="2020-01-14T00:00:00"/>
    <x v="5"/>
  </r>
  <r>
    <n v="440"/>
    <x v="25"/>
    <n v="1026"/>
    <n v="6"/>
    <s v="171,00"/>
    <s v="La Praille"/>
    <x v="1"/>
    <d v="2020-01-14T00:00:00"/>
    <x v="5"/>
  </r>
  <r>
    <n v="2223"/>
    <x v="7"/>
    <n v="958"/>
    <n v="6"/>
    <s v="159,67"/>
    <s v="La Praille"/>
    <x v="1"/>
    <d v="2020-01-14T00:00:00"/>
    <x v="5"/>
  </r>
  <r>
    <n v="2222"/>
    <x v="8"/>
    <n v="973"/>
    <n v="6"/>
    <s v="162,17"/>
    <s v="La Praille"/>
    <x v="1"/>
    <d v="2020-01-14T00:00:00"/>
    <x v="5"/>
  </r>
  <r>
    <n v="1301"/>
    <x v="26"/>
    <n v="973"/>
    <n v="6"/>
    <s v="162,17"/>
    <s v="La Praille"/>
    <x v="1"/>
    <d v="2020-01-14T00:00:00"/>
    <x v="5"/>
  </r>
  <r>
    <n v="540"/>
    <x v="10"/>
    <n v="1027"/>
    <n v="6"/>
    <s v="171,17"/>
    <s v="La Praille"/>
    <x v="1"/>
    <d v="2020-01-14T00:00:00"/>
    <x v="5"/>
  </r>
  <r>
    <n v="568"/>
    <x v="70"/>
    <n v="949"/>
    <n v="6"/>
    <s v="158,17"/>
    <s v="La Praille"/>
    <x v="1"/>
    <d v="2020-01-14T00:00:00"/>
    <x v="5"/>
  </r>
  <r>
    <n v="1825"/>
    <x v="12"/>
    <n v="1052"/>
    <n v="6"/>
    <s v="175,33"/>
    <s v="La Praille"/>
    <x v="1"/>
    <d v="2020-01-14T00:00:00"/>
    <x v="5"/>
  </r>
  <r>
    <n v="327"/>
    <x v="73"/>
    <n v="1043"/>
    <n v="6"/>
    <s v="173,83"/>
    <s v="La Praille"/>
    <x v="1"/>
    <d v="2020-01-14T00:00:00"/>
    <x v="5"/>
  </r>
  <r>
    <n v="1763"/>
    <x v="94"/>
    <n v="1064"/>
    <n v="6"/>
    <s v="177,33"/>
    <s v="La Praille"/>
    <x v="1"/>
    <d v="2020-01-14T00:00:00"/>
    <x v="5"/>
  </r>
  <r>
    <n v="633"/>
    <x v="78"/>
    <n v="1048"/>
    <n v="6"/>
    <s v="174,67"/>
    <s v="La Praille"/>
    <x v="1"/>
    <d v="2020-01-14T00:00:00"/>
    <x v="5"/>
  </r>
  <r>
    <n v="13065"/>
    <x v="13"/>
    <n v="896"/>
    <n v="6"/>
    <s v="149,33"/>
    <s v="La Praille"/>
    <x v="1"/>
    <d v="2020-01-14T00:00:00"/>
    <x v="5"/>
  </r>
  <r>
    <n v="2631"/>
    <x v="79"/>
    <n v="923"/>
    <n v="6"/>
    <s v="153,83"/>
    <s v="La Praille"/>
    <x v="1"/>
    <d v="2020-01-14T00:00:00"/>
    <x v="5"/>
  </r>
  <r>
    <n v="1377"/>
    <x v="27"/>
    <n v="1144"/>
    <n v="6"/>
    <s v="190,67"/>
    <s v="La Praille"/>
    <x v="1"/>
    <d v="2020-01-14T00:00:00"/>
    <x v="5"/>
  </r>
  <r>
    <n v="656"/>
    <x v="14"/>
    <n v="1214"/>
    <n v="6"/>
    <s v="202,33"/>
    <s v="La Praille"/>
    <x v="1"/>
    <d v="2020-01-14T00:00:00"/>
    <x v="5"/>
  </r>
  <r>
    <n v="1378"/>
    <x v="81"/>
    <n v="987"/>
    <n v="6"/>
    <s v="164,50"/>
    <s v="La Praille"/>
    <x v="1"/>
    <d v="2020-01-14T00:00:00"/>
    <x v="5"/>
  </r>
  <r>
    <n v="2455"/>
    <x v="16"/>
    <n v="1056"/>
    <n v="6"/>
    <s v="176,00"/>
    <s v="La Praille"/>
    <x v="1"/>
    <d v="2020-01-14T00:00:00"/>
    <x v="5"/>
  </r>
  <r>
    <n v="2456"/>
    <x v="17"/>
    <n v="1043"/>
    <n v="6"/>
    <s v="173,83"/>
    <s v="La Praille"/>
    <x v="1"/>
    <d v="2020-01-14T00:00:00"/>
    <x v="5"/>
  </r>
  <r>
    <n v="1464"/>
    <x v="83"/>
    <n v="828"/>
    <n v="6"/>
    <s v="138,00"/>
    <s v="La Praille"/>
    <x v="1"/>
    <d v="2020-01-14T00:00:00"/>
    <x v="5"/>
  </r>
  <r>
    <n v="1467"/>
    <x v="87"/>
    <n v="974"/>
    <n v="6"/>
    <s v="162,33"/>
    <s v="La Praille"/>
    <x v="1"/>
    <d v="2020-01-14T00:00:00"/>
    <x v="5"/>
  </r>
  <r>
    <n v="1868"/>
    <x v="28"/>
    <n v="1118"/>
    <n v="6"/>
    <s v="186,33"/>
    <s v="La Praille"/>
    <x v="1"/>
    <d v="2020-01-14T00:00:00"/>
    <x v="5"/>
  </r>
  <r>
    <n v="1869"/>
    <x v="18"/>
    <n v="997"/>
    <n v="6"/>
    <s v="166,17"/>
    <s v="La Praille"/>
    <x v="1"/>
    <d v="2020-01-14T00:00:00"/>
    <x v="5"/>
  </r>
  <r>
    <n v="913"/>
    <x v="95"/>
    <n v="986"/>
    <n v="6"/>
    <s v="164,33"/>
    <s v="La Praille"/>
    <x v="1"/>
    <d v="2020-01-14T00:00:00"/>
    <x v="5"/>
  </r>
  <r>
    <n v="1757"/>
    <x v="92"/>
    <n v="865"/>
    <n v="6"/>
    <s v="144,17"/>
    <s v="La Praille"/>
    <x v="1"/>
    <d v="2020-01-14T00:00:00"/>
    <x v="5"/>
  </r>
  <r>
    <n v="1819"/>
    <x v="0"/>
    <n v="1302"/>
    <n v="8"/>
    <n v="162.75"/>
    <s v="Echandens"/>
    <x v="0"/>
    <s v="16-17.11.2019"/>
    <x v="6"/>
  </r>
  <r>
    <n v="48"/>
    <x v="96"/>
    <n v="1476"/>
    <n v="8"/>
    <n v="184.5"/>
    <s v="Echandens"/>
    <x v="0"/>
    <s v="16-17.11.2019"/>
    <x v="6"/>
  </r>
  <r>
    <n v="1739"/>
    <x v="33"/>
    <n v="1248"/>
    <n v="8"/>
    <n v="156"/>
    <s v="Echandens"/>
    <x v="0"/>
    <s v="16-17.11.2019"/>
    <x v="6"/>
  </r>
  <r>
    <n v="2804"/>
    <x v="1"/>
    <n v="1246"/>
    <n v="8"/>
    <n v="155.75"/>
    <s v="Echandens"/>
    <x v="0"/>
    <s v="16-17.11.2019"/>
    <x v="6"/>
  </r>
  <r>
    <n v="151"/>
    <x v="30"/>
    <n v="1429"/>
    <n v="8"/>
    <n v="178.63"/>
    <s v="Echandens"/>
    <x v="0"/>
    <s v="16-17.11.2019"/>
    <x v="6"/>
  </r>
  <r>
    <n v="1782"/>
    <x v="97"/>
    <n v="1351"/>
    <n v="8"/>
    <n v="168.88"/>
    <s v="Echandens"/>
    <x v="0"/>
    <s v="16-17.11.2019"/>
    <x v="6"/>
  </r>
  <r>
    <n v="1210"/>
    <x v="31"/>
    <n v="1380"/>
    <n v="8"/>
    <n v="172.5"/>
    <s v="Echandens"/>
    <x v="0"/>
    <s v="16-17.11.2019"/>
    <x v="6"/>
  </r>
  <r>
    <n v="210"/>
    <x v="22"/>
    <n v="1332"/>
    <n v="8"/>
    <n v="166.5"/>
    <s v="Echandens"/>
    <x v="0"/>
    <s v="16-17.11.2019"/>
    <x v="6"/>
  </r>
  <r>
    <n v="228"/>
    <x v="48"/>
    <n v="1082"/>
    <n v="8"/>
    <n v="135.25"/>
    <s v="Echandens"/>
    <x v="0"/>
    <s v="16-17.11.2019"/>
    <x v="6"/>
  </r>
  <r>
    <n v="2790"/>
    <x v="98"/>
    <n v="1297"/>
    <n v="8"/>
    <n v="162.13"/>
    <s v="Echandens"/>
    <x v="0"/>
    <s v="16-17.11.2019"/>
    <x v="6"/>
  </r>
  <r>
    <n v="272"/>
    <x v="53"/>
    <n v="1269"/>
    <n v="8"/>
    <n v="158.63"/>
    <s v="Echandens"/>
    <x v="0"/>
    <s v="16-17.11.2019"/>
    <x v="6"/>
  </r>
  <r>
    <n v="290"/>
    <x v="23"/>
    <n v="2271"/>
    <n v="12"/>
    <n v="189.25"/>
    <s v="Echandens"/>
    <x v="0"/>
    <s v="16-17.11.2019"/>
    <x v="6"/>
  </r>
  <r>
    <n v="323"/>
    <x v="2"/>
    <n v="2896"/>
    <n v="15"/>
    <n v="193.07"/>
    <s v="Echandens"/>
    <x v="0"/>
    <s v="16-17.11.2019"/>
    <x v="6"/>
  </r>
  <r>
    <n v="2632"/>
    <x v="58"/>
    <n v="1256"/>
    <n v="8"/>
    <n v="157"/>
    <s v="Echandens"/>
    <x v="0"/>
    <s v="16-17.11.2019"/>
    <x v="6"/>
  </r>
  <r>
    <n v="2526"/>
    <x v="63"/>
    <n v="1237"/>
    <n v="8"/>
    <n v="154.63"/>
    <s v="Echandens"/>
    <x v="0"/>
    <s v="16-17.11.2019"/>
    <x v="6"/>
  </r>
  <r>
    <n v="440"/>
    <x v="25"/>
    <n v="2778"/>
    <n v="15"/>
    <n v="185.2"/>
    <s v="Echandens"/>
    <x v="0"/>
    <s v="16-17.11.2019"/>
    <x v="6"/>
  </r>
  <r>
    <n v="2223"/>
    <x v="7"/>
    <n v="1948"/>
    <n v="12"/>
    <n v="162.33000000000001"/>
    <s v="Echandens"/>
    <x v="0"/>
    <s v="16-17.11.2019"/>
    <x v="6"/>
  </r>
  <r>
    <n v="2222"/>
    <x v="8"/>
    <n v="1409"/>
    <n v="8"/>
    <n v="176.13"/>
    <s v="Echandens"/>
    <x v="0"/>
    <s v="16-17.11.2019"/>
    <x v="6"/>
  </r>
  <r>
    <n v="1301"/>
    <x v="26"/>
    <n v="1364"/>
    <n v="8"/>
    <n v="170.5"/>
    <s v="Echandens"/>
    <x v="0"/>
    <s v="16-17.11.2019"/>
    <x v="6"/>
  </r>
  <r>
    <n v="540"/>
    <x v="10"/>
    <n v="1934"/>
    <n v="12"/>
    <n v="161.16999999999999"/>
    <s v="Echandens"/>
    <x v="0"/>
    <s v="16-17.11.2019"/>
    <x v="6"/>
  </r>
  <r>
    <n v="552"/>
    <x v="68"/>
    <n v="1217"/>
    <n v="8"/>
    <n v="152.13"/>
    <s v="Echandens"/>
    <x v="0"/>
    <s v="16-17.11.2019"/>
    <x v="6"/>
  </r>
  <r>
    <n v="559"/>
    <x v="69"/>
    <n v="1228"/>
    <n v="8"/>
    <n v="153.5"/>
    <s v="Echandens"/>
    <x v="0"/>
    <s v="16-17.11.2019"/>
    <x v="6"/>
  </r>
  <r>
    <n v="568"/>
    <x v="70"/>
    <n v="1392"/>
    <n v="8"/>
    <n v="174"/>
    <s v="Echandens"/>
    <x v="0"/>
    <s v="16-17.11.2019"/>
    <x v="6"/>
  </r>
  <r>
    <n v="2294"/>
    <x v="19"/>
    <n v="1352"/>
    <n v="8"/>
    <n v="169"/>
    <s v="Echandens"/>
    <x v="0"/>
    <s v="16-17.11.2019"/>
    <x v="6"/>
  </r>
  <r>
    <n v="582"/>
    <x v="71"/>
    <n v="1084"/>
    <n v="8"/>
    <n v="135.5"/>
    <s v="Echandens"/>
    <x v="0"/>
    <s v="16-17.11.2019"/>
    <x v="6"/>
  </r>
  <r>
    <n v="1825"/>
    <x v="12"/>
    <n v="3180"/>
    <n v="17"/>
    <n v="187.06"/>
    <s v="Echandens"/>
    <x v="0"/>
    <s v="16-17.11.2019"/>
    <x v="6"/>
  </r>
  <r>
    <n v="586"/>
    <x v="74"/>
    <n v="1335"/>
    <n v="8"/>
    <n v="166.88"/>
    <s v="Echandens"/>
    <x v="0"/>
    <s v="16-17.11.2019"/>
    <x v="6"/>
  </r>
  <r>
    <n v="1375"/>
    <x v="75"/>
    <n v="1145"/>
    <n v="8"/>
    <n v="143.13"/>
    <s v="Echandens"/>
    <x v="0"/>
    <s v="16-17.11.2019"/>
    <x v="6"/>
  </r>
  <r>
    <n v="1168"/>
    <x v="99"/>
    <n v="1324"/>
    <n v="8"/>
    <n v="165.5"/>
    <s v="Echandens"/>
    <x v="0"/>
    <s v="16-17.11.2019"/>
    <x v="6"/>
  </r>
  <r>
    <n v="1636"/>
    <x v="77"/>
    <n v="1247"/>
    <n v="8"/>
    <n v="155.88"/>
    <s v="Echandens"/>
    <x v="0"/>
    <s v="16-17.11.2019"/>
    <x v="6"/>
  </r>
  <r>
    <n v="1378"/>
    <x v="81"/>
    <n v="1299"/>
    <n v="8"/>
    <n v="162.38"/>
    <s v="Echandens"/>
    <x v="0"/>
    <s v="16-17.11.2019"/>
    <x v="6"/>
  </r>
  <r>
    <n v="2456"/>
    <x v="17"/>
    <n v="2533"/>
    <n v="13"/>
    <n v="194.85"/>
    <s v="Echandens"/>
    <x v="0"/>
    <s v="16-17.11.2019"/>
    <x v="6"/>
  </r>
  <r>
    <n v="790"/>
    <x v="85"/>
    <n v="2165"/>
    <n v="12"/>
    <n v="180.42"/>
    <s v="Echandens"/>
    <x v="0"/>
    <s v="16-17.11.2019"/>
    <x v="6"/>
  </r>
  <r>
    <n v="1868"/>
    <x v="28"/>
    <n v="1346"/>
    <n v="8"/>
    <n v="168.25"/>
    <s v="Echandens"/>
    <x v="0"/>
    <s v="16-17.11.2019"/>
    <x v="6"/>
  </r>
  <r>
    <n v="1869"/>
    <x v="18"/>
    <n v="1899"/>
    <n v="12"/>
    <n v="158.25"/>
    <s v="Echandens"/>
    <x v="0"/>
    <s v="16-17.11.2019"/>
    <x v="6"/>
  </r>
  <r>
    <n v="541"/>
    <x v="15"/>
    <n v="2897"/>
    <n v="16"/>
    <n v="181.0625"/>
    <s v="Ankara"/>
    <x v="0"/>
    <d v="2019-12-16T00:00:00"/>
    <x v="7"/>
  </r>
  <r>
    <n v="2220"/>
    <x v="40"/>
    <n v="2909"/>
    <n v="16"/>
    <n v="181.81"/>
    <s v="Vidy"/>
    <x v="0"/>
    <s v="03-09.02.2020"/>
    <x v="8"/>
  </r>
  <r>
    <n v="2822"/>
    <x v="100"/>
    <n v="2011"/>
    <n v="12"/>
    <n v="167.58333333333334"/>
    <s v="Vidy"/>
    <x v="0"/>
    <s v="03-09.02.2020"/>
    <x v="8"/>
  </r>
  <r>
    <n v="2634"/>
    <x v="54"/>
    <n v="3711"/>
    <n v="19"/>
    <n v="195.32"/>
    <s v="Vidy"/>
    <x v="0"/>
    <s v="03-09.02.2020"/>
    <x v="8"/>
  </r>
  <r>
    <n v="323"/>
    <x v="2"/>
    <n v="992"/>
    <n v="6"/>
    <n v="165.33"/>
    <s v="Vidy"/>
    <x v="0"/>
    <s v="03-09.02.2020"/>
    <x v="8"/>
  </r>
  <r>
    <n v="2398"/>
    <x v="101"/>
    <n v="1196"/>
    <n v="6"/>
    <n v="199.33"/>
    <s v="Vidy"/>
    <x v="0"/>
    <s v="03-09.02.2020"/>
    <x v="8"/>
  </r>
  <r>
    <n v="2222"/>
    <x v="8"/>
    <n v="1046"/>
    <n v="6"/>
    <n v="174.33"/>
    <s v="Vidy"/>
    <x v="0"/>
    <s v="03-09.02.2020"/>
    <x v="8"/>
  </r>
  <r>
    <n v="540"/>
    <x v="10"/>
    <n v="1031"/>
    <n v="6"/>
    <n v="171.83"/>
    <s v="Vidy"/>
    <x v="0"/>
    <s v="03-09.02.2020"/>
    <x v="8"/>
  </r>
  <r>
    <n v="1685"/>
    <x v="76"/>
    <n v="975"/>
    <n v="6"/>
    <n v="162.5"/>
    <s v="Vidy"/>
    <x v="0"/>
    <s v="03-09.02.2020"/>
    <x v="8"/>
  </r>
  <r>
    <n v="541"/>
    <x v="15"/>
    <n v="1162"/>
    <n v="6"/>
    <n v="193.67"/>
    <s v="Vidy"/>
    <x v="0"/>
    <s v="03-09.02.2020"/>
    <x v="8"/>
  </r>
  <r>
    <n v="1522"/>
    <x v="20"/>
    <n v="4700"/>
    <n v="24"/>
    <n v="195.83"/>
    <s v="La Praille"/>
    <x v="1"/>
    <d v="2019-12-08T00:00:00"/>
    <x v="9"/>
  </r>
  <r>
    <n v="1739"/>
    <x v="33"/>
    <n v="921"/>
    <n v="6"/>
    <n v="153.5"/>
    <s v="La Praille"/>
    <x v="1"/>
    <d v="2019-12-08T00:00:00"/>
    <x v="9"/>
  </r>
  <r>
    <n v="111"/>
    <x v="35"/>
    <n v="6220"/>
    <n v="36"/>
    <n v="172.78"/>
    <s v="La Praille"/>
    <x v="1"/>
    <d v="2019-12-08T00:00:00"/>
    <x v="9"/>
  </r>
  <r>
    <n v="1002"/>
    <x v="37"/>
    <n v="1980"/>
    <n v="12"/>
    <n v="165"/>
    <s v="La Praille"/>
    <x v="1"/>
    <d v="2019-12-08T00:00:00"/>
    <x v="9"/>
  </r>
  <r>
    <n v="138"/>
    <x v="38"/>
    <n v="1823"/>
    <n v="12"/>
    <n v="151.91999999999999"/>
    <s v="La Praille"/>
    <x v="1"/>
    <d v="2019-12-08T00:00:00"/>
    <x v="9"/>
  </r>
  <r>
    <n v="2138"/>
    <x v="21"/>
    <n v="5319"/>
    <n v="30"/>
    <n v="177.3"/>
    <s v="La Praille"/>
    <x v="1"/>
    <d v="2019-12-08T00:00:00"/>
    <x v="9"/>
  </r>
  <r>
    <n v="2220"/>
    <x v="40"/>
    <n v="2301"/>
    <n v="12"/>
    <n v="191.75"/>
    <s v="La Praille"/>
    <x v="1"/>
    <d v="2019-12-08T00:00:00"/>
    <x v="9"/>
  </r>
  <r>
    <n v="189"/>
    <x v="43"/>
    <n v="6692"/>
    <n v="36"/>
    <n v="185.89"/>
    <s v="La Praille"/>
    <x v="1"/>
    <d v="2019-12-08T00:00:00"/>
    <x v="9"/>
  </r>
  <r>
    <n v="2693"/>
    <x v="45"/>
    <n v="1057"/>
    <n v="6"/>
    <n v="176.17"/>
    <s v="La Praille"/>
    <x v="1"/>
    <d v="2019-12-08T00:00:00"/>
    <x v="9"/>
  </r>
  <r>
    <n v="210"/>
    <x v="22"/>
    <n v="6486"/>
    <n v="36"/>
    <n v="180.17"/>
    <s v="La Praille"/>
    <x v="1"/>
    <d v="2019-12-08T00:00:00"/>
    <x v="9"/>
  </r>
  <r>
    <n v="228"/>
    <x v="48"/>
    <n v="3881"/>
    <n v="24"/>
    <n v="161.71"/>
    <s v="La Praille"/>
    <x v="1"/>
    <d v="2019-12-08T00:00:00"/>
    <x v="9"/>
  </r>
  <r>
    <n v="2790"/>
    <x v="98"/>
    <n v="4498"/>
    <n v="28"/>
    <n v="160.63999999999999"/>
    <s v="La Praille"/>
    <x v="1"/>
    <d v="2019-12-08T00:00:00"/>
    <x v="9"/>
  </r>
  <r>
    <n v="272"/>
    <x v="53"/>
    <n v="5386"/>
    <n v="36"/>
    <n v="149.61000000000001"/>
    <s v="La Praille"/>
    <x v="1"/>
    <d v="2019-12-08T00:00:00"/>
    <x v="9"/>
  </r>
  <r>
    <n v="290"/>
    <x v="23"/>
    <n v="1177"/>
    <n v="6"/>
    <n v="196.17"/>
    <s v="La Praille"/>
    <x v="1"/>
    <d v="2019-12-08T00:00:00"/>
    <x v="9"/>
  </r>
  <r>
    <n v="323"/>
    <x v="2"/>
    <n v="5788"/>
    <n v="30"/>
    <n v="192.93"/>
    <s v="La Praille"/>
    <x v="1"/>
    <d v="2019-12-08T00:00:00"/>
    <x v="9"/>
  </r>
  <r>
    <n v="1172"/>
    <x v="4"/>
    <n v="3095"/>
    <n v="18"/>
    <n v="171.94"/>
    <s v="La Praille"/>
    <x v="1"/>
    <d v="2019-12-08T00:00:00"/>
    <x v="9"/>
  </r>
  <r>
    <n v="2526"/>
    <x v="63"/>
    <n v="2788"/>
    <n v="18"/>
    <n v="154.88999999999999"/>
    <s v="La Praille"/>
    <x v="1"/>
    <d v="2019-12-08T00:00:00"/>
    <x v="9"/>
  </r>
  <r>
    <n v="440"/>
    <x v="25"/>
    <n v="5512"/>
    <n v="30"/>
    <n v="183.73"/>
    <s v="La Praille"/>
    <x v="1"/>
    <d v="2019-12-08T00:00:00"/>
    <x v="9"/>
  </r>
  <r>
    <n v="2223"/>
    <x v="7"/>
    <n v="2812"/>
    <n v="18"/>
    <n v="156.22"/>
    <s v="La Praille"/>
    <x v="1"/>
    <d v="2019-12-08T00:00:00"/>
    <x v="9"/>
  </r>
  <r>
    <n v="2398"/>
    <x v="101"/>
    <n v="913"/>
    <n v="6"/>
    <n v="152.16999999999999"/>
    <s v="La Praille"/>
    <x v="1"/>
    <d v="2019-12-08T00:00:00"/>
    <x v="9"/>
  </r>
  <r>
    <n v="2222"/>
    <x v="8"/>
    <n v="6273"/>
    <n v="36"/>
    <n v="174.25"/>
    <s v="La Praille"/>
    <x v="1"/>
    <d v="2019-12-08T00:00:00"/>
    <x v="9"/>
  </r>
  <r>
    <n v="1301"/>
    <x v="26"/>
    <n v="5465"/>
    <n v="30"/>
    <n v="182.17"/>
    <s v="La Praille"/>
    <x v="1"/>
    <d v="2019-12-08T00:00:00"/>
    <x v="9"/>
  </r>
  <r>
    <n v="552"/>
    <x v="68"/>
    <n v="6132"/>
    <n v="36"/>
    <n v="170.33"/>
    <s v="La Praille"/>
    <x v="1"/>
    <d v="2019-12-08T00:00:00"/>
    <x v="9"/>
  </r>
  <r>
    <n v="559"/>
    <x v="69"/>
    <n v="5975"/>
    <n v="36"/>
    <n v="165.97"/>
    <s v="La Praille"/>
    <x v="1"/>
    <d v="2019-12-08T00:00:00"/>
    <x v="9"/>
  </r>
  <r>
    <n v="13065"/>
    <x v="13"/>
    <n v="3399"/>
    <n v="24"/>
    <n v="141.63"/>
    <s v="La Praille"/>
    <x v="1"/>
    <d v="2019-12-08T00:00:00"/>
    <x v="9"/>
  </r>
  <r>
    <n v="656"/>
    <x v="14"/>
    <n v="1065"/>
    <n v="6"/>
    <n v="177.5"/>
    <s v="La Praille"/>
    <x v="1"/>
    <d v="2019-12-08T00:00:00"/>
    <x v="9"/>
  </r>
  <r>
    <n v="1378"/>
    <x v="81"/>
    <n v="1020"/>
    <n v="6"/>
    <n v="170"/>
    <s v="La Praille"/>
    <x v="1"/>
    <d v="2019-12-08T00:00:00"/>
    <x v="9"/>
  </r>
  <r>
    <n v="2455"/>
    <x v="16"/>
    <n v="3136"/>
    <n v="18"/>
    <n v="174.22"/>
    <s v="La Praille"/>
    <x v="1"/>
    <d v="2019-12-08T00:00:00"/>
    <x v="9"/>
  </r>
  <r>
    <n v="2456"/>
    <x v="17"/>
    <n v="6897"/>
    <n v="36"/>
    <n v="191.58"/>
    <s v="La Praille"/>
    <x v="1"/>
    <d v="2019-12-08T00:00:00"/>
    <x v="9"/>
  </r>
  <r>
    <n v="2295"/>
    <x v="84"/>
    <n v="3851"/>
    <n v="24"/>
    <n v="160.46"/>
    <s v="La Praille"/>
    <x v="1"/>
    <d v="2019-12-08T00:00:00"/>
    <x v="9"/>
  </r>
  <r>
    <n v="790"/>
    <x v="85"/>
    <n v="967"/>
    <n v="6"/>
    <n v="161.16999999999999"/>
    <s v="La Praille"/>
    <x v="1"/>
    <d v="2019-12-08T00:00:00"/>
    <x v="9"/>
  </r>
  <r>
    <n v="1868"/>
    <x v="28"/>
    <n v="6174"/>
    <n v="36"/>
    <n v="171.5"/>
    <s v="La Praille"/>
    <x v="1"/>
    <d v="2019-12-08T00:00:00"/>
    <x v="9"/>
  </r>
  <r>
    <n v="1869"/>
    <x v="18"/>
    <n v="6028"/>
    <n v="36"/>
    <n v="167.44"/>
    <s v="La Praille"/>
    <x v="1"/>
    <d v="2019-12-08T00:00:00"/>
    <x v="9"/>
  </r>
  <r>
    <n v="893"/>
    <x v="91"/>
    <n v="5569"/>
    <n v="30"/>
    <n v="185.63"/>
    <s v="La Praille"/>
    <x v="1"/>
    <d v="2019-12-08T00:00:00"/>
    <x v="9"/>
  </r>
  <r>
    <n v="1522"/>
    <x v="20"/>
    <n v="1168"/>
    <n v="6"/>
    <n v="194.66666666666666"/>
    <s v="La Praille"/>
    <x v="1"/>
    <d v="2020-03-31T00:00:00"/>
    <x v="10"/>
  </r>
  <r>
    <n v="111"/>
    <x v="35"/>
    <n v="2045"/>
    <n v="12"/>
    <n v="170.41666666666666"/>
    <s v="La Praille"/>
    <x v="1"/>
    <d v="2020-03-31T00:00:00"/>
    <x v="10"/>
  </r>
  <r>
    <n v="1002"/>
    <x v="37"/>
    <n v="1976"/>
    <n v="12"/>
    <n v="164.66666666666666"/>
    <s v="La Praille"/>
    <x v="1"/>
    <d v="2020-03-31T00:00:00"/>
    <x v="10"/>
  </r>
  <r>
    <n v="138"/>
    <x v="38"/>
    <n v="947"/>
    <n v="6"/>
    <n v="157.83333333333334"/>
    <s v="La Praille"/>
    <x v="1"/>
    <d v="2020-03-31T00:00:00"/>
    <x v="10"/>
  </r>
  <r>
    <n v="2220"/>
    <x v="40"/>
    <n v="1352"/>
    <n v="6"/>
    <n v="225.33333333333334"/>
    <s v="La Praille"/>
    <x v="1"/>
    <d v="2020-03-31T00:00:00"/>
    <x v="10"/>
  </r>
  <r>
    <n v="189"/>
    <x v="43"/>
    <n v="2094"/>
    <n v="12"/>
    <n v="174.5"/>
    <s v="La Praille"/>
    <x v="1"/>
    <d v="2020-03-31T00:00:00"/>
    <x v="10"/>
  </r>
  <r>
    <n v="210"/>
    <x v="22"/>
    <n v="2418"/>
    <n v="12"/>
    <n v="201.5"/>
    <s v="La Praille"/>
    <x v="1"/>
    <d v="2020-03-31T00:00:00"/>
    <x v="10"/>
  </r>
  <r>
    <n v="2694"/>
    <x v="47"/>
    <n v="1072"/>
    <n v="6"/>
    <n v="178.66666666666666"/>
    <s v="La Praille"/>
    <x v="1"/>
    <d v="2020-03-31T00:00:00"/>
    <x v="10"/>
  </r>
  <r>
    <n v="228"/>
    <x v="48"/>
    <n v="2065"/>
    <n v="12"/>
    <n v="172.08333333333334"/>
    <s v="La Praille"/>
    <x v="1"/>
    <d v="2020-03-31T00:00:00"/>
    <x v="10"/>
  </r>
  <r>
    <n v="2790"/>
    <x v="98"/>
    <n v="1025"/>
    <n v="6"/>
    <n v="170.83333333333334"/>
    <s v="La Praille"/>
    <x v="1"/>
    <d v="2020-03-31T00:00:00"/>
    <x v="10"/>
  </r>
  <r>
    <n v="272"/>
    <x v="53"/>
    <n v="1896"/>
    <n v="12"/>
    <n v="158"/>
    <s v="La Praille"/>
    <x v="1"/>
    <d v="2020-03-31T00:00:00"/>
    <x v="10"/>
  </r>
  <r>
    <n v="323"/>
    <x v="2"/>
    <n v="2316"/>
    <n v="12"/>
    <n v="193"/>
    <s v="La Praille"/>
    <x v="1"/>
    <d v="2020-03-31T00:00:00"/>
    <x v="10"/>
  </r>
  <r>
    <n v="1172"/>
    <x v="4"/>
    <n v="1066"/>
    <n v="6"/>
    <n v="177.66666666666666"/>
    <s v="La Praille"/>
    <x v="1"/>
    <d v="2020-03-31T00:00:00"/>
    <x v="10"/>
  </r>
  <r>
    <n v="440"/>
    <x v="25"/>
    <n v="2334"/>
    <n v="12"/>
    <n v="194.5"/>
    <s v="La Praille"/>
    <x v="1"/>
    <d v="2020-03-31T00:00:00"/>
    <x v="10"/>
  </r>
  <r>
    <n v="1301"/>
    <x v="26"/>
    <n v="2261"/>
    <n v="12"/>
    <n v="188.41666666666666"/>
    <s v="La Praille"/>
    <x v="1"/>
    <d v="2020-03-31T00:00:00"/>
    <x v="10"/>
  </r>
  <r>
    <n v="552"/>
    <x v="68"/>
    <n v="2156"/>
    <n v="12"/>
    <n v="179.66666666666666"/>
    <s v="La Praille"/>
    <x v="1"/>
    <d v="2020-03-31T00:00:00"/>
    <x v="10"/>
  </r>
  <r>
    <n v="559"/>
    <x v="69"/>
    <n v="1983"/>
    <n v="12"/>
    <n v="165.25"/>
    <s v="La Praille"/>
    <x v="1"/>
    <d v="2020-03-31T00:00:00"/>
    <x v="10"/>
  </r>
  <r>
    <n v="2349"/>
    <x v="72"/>
    <n v="1895"/>
    <n v="12"/>
    <n v="157.91666666666666"/>
    <s v="La Praille"/>
    <x v="1"/>
    <d v="2020-03-31T00:00:00"/>
    <x v="10"/>
  </r>
  <r>
    <n v="1763"/>
    <x v="94"/>
    <n v="982"/>
    <n v="6"/>
    <n v="163.66666666666666"/>
    <s v="La Praille"/>
    <x v="1"/>
    <d v="2020-03-31T00:00:00"/>
    <x v="10"/>
  </r>
  <r>
    <n v="2820"/>
    <x v="13"/>
    <n v="828"/>
    <n v="6"/>
    <n v="138"/>
    <s v="La Praille"/>
    <x v="1"/>
    <d v="2020-03-31T00:00:00"/>
    <x v="10"/>
  </r>
  <r>
    <n v="2456"/>
    <x v="17"/>
    <n v="2281"/>
    <n v="12"/>
    <n v="190.08333333333334"/>
    <s v="La Praille"/>
    <x v="1"/>
    <d v="2020-03-31T00:00:00"/>
    <x v="10"/>
  </r>
  <r>
    <n v="790"/>
    <x v="85"/>
    <n v="1096"/>
    <n v="6"/>
    <n v="182.66666666666666"/>
    <s v="La Praille"/>
    <x v="1"/>
    <d v="2020-03-31T00:00:00"/>
    <x v="10"/>
  </r>
  <r>
    <n v="1868"/>
    <x v="28"/>
    <n v="1049"/>
    <n v="6"/>
    <n v="174.83333333333334"/>
    <s v="La Praille"/>
    <x v="1"/>
    <d v="2020-03-31T00:00:00"/>
    <x v="10"/>
  </r>
  <r>
    <n v="1869"/>
    <x v="18"/>
    <n v="1094"/>
    <n v="6"/>
    <n v="182.33333333333334"/>
    <s v="La Praille"/>
    <x v="1"/>
    <d v="2020-03-31T00:00:00"/>
    <x v="10"/>
  </r>
  <r>
    <n v="1522"/>
    <x v="20"/>
    <n v="507"/>
    <n v="3"/>
    <n v="169"/>
    <s v="Balexert"/>
    <x v="2"/>
    <d v="2019-12-16T00:00:00"/>
    <x v="11"/>
  </r>
  <r>
    <n v="1819"/>
    <x v="0"/>
    <n v="3638"/>
    <n v="24"/>
    <n v="151.58000000000001"/>
    <s v="Balexert"/>
    <x v="2"/>
    <d v="2019-12-16T00:00:00"/>
    <x v="11"/>
  </r>
  <r>
    <n v="48"/>
    <x v="96"/>
    <n v="4010"/>
    <n v="21"/>
    <n v="190.95"/>
    <s v="Balexert"/>
    <x v="2"/>
    <d v="2019-12-16T00:00:00"/>
    <x v="11"/>
  </r>
  <r>
    <n v="2804"/>
    <x v="1"/>
    <n v="1953"/>
    <n v="12"/>
    <n v="162.75"/>
    <s v="Balexert"/>
    <x v="2"/>
    <d v="2019-12-16T00:00:00"/>
    <x v="11"/>
  </r>
  <r>
    <n v="111"/>
    <x v="35"/>
    <n v="973"/>
    <n v="6"/>
    <n v="162.16999999999999"/>
    <s v="Balexert"/>
    <x v="2"/>
    <d v="2019-12-16T00:00:00"/>
    <x v="11"/>
  </r>
  <r>
    <n v="132"/>
    <x v="36"/>
    <n v="5900"/>
    <n v="33"/>
    <n v="178.79"/>
    <s v="Balexert"/>
    <x v="2"/>
    <d v="2019-12-16T00:00:00"/>
    <x v="11"/>
  </r>
  <r>
    <n v="142"/>
    <x v="102"/>
    <n v="4244"/>
    <n v="24"/>
    <n v="176.83"/>
    <s v="Balexert"/>
    <x v="2"/>
    <d v="2019-12-16T00:00:00"/>
    <x v="11"/>
  </r>
  <r>
    <n v="149"/>
    <x v="29"/>
    <n v="2310"/>
    <n v="12"/>
    <n v="192.5"/>
    <s v="Balexert"/>
    <x v="2"/>
    <d v="2019-12-16T00:00:00"/>
    <x v="11"/>
  </r>
  <r>
    <n v="151"/>
    <x v="30"/>
    <n v="492"/>
    <n v="3"/>
    <n v="164"/>
    <s v="Balexert"/>
    <x v="2"/>
    <d v="2019-12-16T00:00:00"/>
    <x v="11"/>
  </r>
  <r>
    <n v="2138"/>
    <x v="21"/>
    <n v="6614"/>
    <n v="36"/>
    <n v="183.72"/>
    <s v="Balexert"/>
    <x v="2"/>
    <d v="2019-12-16T00:00:00"/>
    <x v="11"/>
  </r>
  <r>
    <n v="1782"/>
    <x v="97"/>
    <n v="462"/>
    <n v="3"/>
    <n v="154"/>
    <s v="Balexert"/>
    <x v="2"/>
    <d v="2019-12-16T00:00:00"/>
    <x v="11"/>
  </r>
  <r>
    <n v="1210"/>
    <x v="31"/>
    <n v="3898"/>
    <n v="24"/>
    <n v="162.41999999999999"/>
    <s v="Balexert"/>
    <x v="2"/>
    <d v="2019-12-16T00:00:00"/>
    <x v="11"/>
  </r>
  <r>
    <n v="2220"/>
    <x v="40"/>
    <n v="2170"/>
    <n v="12"/>
    <n v="180.83"/>
    <s v="Balexert"/>
    <x v="2"/>
    <d v="2019-12-16T00:00:00"/>
    <x v="11"/>
  </r>
  <r>
    <n v="180"/>
    <x v="103"/>
    <n v="5598"/>
    <n v="36"/>
    <n v="155.5"/>
    <s v="Balexert"/>
    <x v="2"/>
    <d v="2019-12-16T00:00:00"/>
    <x v="11"/>
  </r>
  <r>
    <n v="181"/>
    <x v="41"/>
    <n v="1624"/>
    <n v="9"/>
    <n v="180.44"/>
    <s v="Balexert"/>
    <x v="2"/>
    <d v="2019-12-16T00:00:00"/>
    <x v="11"/>
  </r>
  <r>
    <n v="189"/>
    <x v="43"/>
    <n v="6959"/>
    <n v="39"/>
    <n v="178.44"/>
    <s v="Balexert"/>
    <x v="2"/>
    <d v="2019-12-16T00:00:00"/>
    <x v="11"/>
  </r>
  <r>
    <n v="13063"/>
    <x v="44"/>
    <n v="3454"/>
    <n v="21"/>
    <n v="164.48"/>
    <s v="Balexert"/>
    <x v="2"/>
    <d v="2019-12-16T00:00:00"/>
    <x v="11"/>
  </r>
  <r>
    <n v="1967"/>
    <x v="104"/>
    <n v="4657"/>
    <n v="33"/>
    <n v="141.12"/>
    <s v="Balexert"/>
    <x v="2"/>
    <d v="2019-12-16T00:00:00"/>
    <x v="11"/>
  </r>
  <r>
    <n v="230"/>
    <x v="49"/>
    <n v="5537"/>
    <n v="30"/>
    <n v="184.57"/>
    <s v="Balexert"/>
    <x v="2"/>
    <d v="2019-12-16T00:00:00"/>
    <x v="11"/>
  </r>
  <r>
    <n v="271"/>
    <x v="52"/>
    <n v="5615"/>
    <n v="33"/>
    <n v="170.15"/>
    <s v="Balexert"/>
    <x v="2"/>
    <d v="2019-12-16T00:00:00"/>
    <x v="11"/>
  </r>
  <r>
    <n v="280"/>
    <x v="55"/>
    <n v="2209"/>
    <n v="12"/>
    <n v="184.08"/>
    <s v="Balexert"/>
    <x v="2"/>
    <d v="2019-12-16T00:00:00"/>
    <x v="11"/>
  </r>
  <r>
    <n v="290"/>
    <x v="23"/>
    <n v="6932"/>
    <n v="39"/>
    <n v="177.74"/>
    <s v="Balexert"/>
    <x v="2"/>
    <d v="2019-12-16T00:00:00"/>
    <x v="11"/>
  </r>
  <r>
    <n v="236"/>
    <x v="93"/>
    <n v="6224"/>
    <n v="33"/>
    <n v="188.61"/>
    <s v="Balexert"/>
    <x v="2"/>
    <d v="2019-12-16T00:00:00"/>
    <x v="11"/>
  </r>
  <r>
    <n v="323"/>
    <x v="2"/>
    <n v="7080"/>
    <n v="36"/>
    <n v="196.67"/>
    <s v="Balexert"/>
    <x v="2"/>
    <d v="2019-12-16T00:00:00"/>
    <x v="11"/>
  </r>
  <r>
    <n v="2265"/>
    <x v="3"/>
    <n v="1586"/>
    <n v="9"/>
    <n v="176.22"/>
    <s v="Balexert"/>
    <x v="2"/>
    <d v="2019-12-16T00:00:00"/>
    <x v="11"/>
  </r>
  <r>
    <n v="350"/>
    <x v="61"/>
    <n v="4167"/>
    <n v="24"/>
    <n v="173.63"/>
    <s v="Balexert"/>
    <x v="2"/>
    <d v="2019-12-16T00:00:00"/>
    <x v="11"/>
  </r>
  <r>
    <n v="356"/>
    <x v="5"/>
    <n v="4883"/>
    <n v="27"/>
    <n v="180.85"/>
    <s v="Balexert"/>
    <x v="2"/>
    <d v="2019-12-16T00:00:00"/>
    <x v="11"/>
  </r>
  <r>
    <n v="407"/>
    <x v="6"/>
    <n v="5863"/>
    <n v="33"/>
    <n v="177.67"/>
    <s v="Balexert"/>
    <x v="2"/>
    <d v="2019-12-16T00:00:00"/>
    <x v="11"/>
  </r>
  <r>
    <n v="408"/>
    <x v="24"/>
    <n v="6525"/>
    <n v="39"/>
    <n v="167.31"/>
    <s v="Balexert"/>
    <x v="2"/>
    <d v="2019-12-16T00:00:00"/>
    <x v="11"/>
  </r>
  <r>
    <n v="440"/>
    <x v="25"/>
    <n v="5860"/>
    <n v="33"/>
    <n v="177.58"/>
    <s v="Balexert"/>
    <x v="2"/>
    <d v="2019-12-16T00:00:00"/>
    <x v="11"/>
  </r>
  <r>
    <n v="1492"/>
    <x v="105"/>
    <n v="2807"/>
    <n v="18"/>
    <n v="155.94"/>
    <s v="Balexert"/>
    <x v="2"/>
    <d v="2019-12-16T00:00:00"/>
    <x v="11"/>
  </r>
  <r>
    <n v="2805"/>
    <x v="64"/>
    <n v="1488"/>
    <n v="9"/>
    <n v="165.33"/>
    <s v="Balexert"/>
    <x v="2"/>
    <d v="2019-12-16T00:00:00"/>
    <x v="11"/>
  </r>
  <r>
    <n v="2223"/>
    <x v="7"/>
    <n v="1708"/>
    <n v="12"/>
    <n v="142.33000000000001"/>
    <s v="Balexert"/>
    <x v="2"/>
    <d v="2019-12-16T00:00:00"/>
    <x v="11"/>
  </r>
  <r>
    <n v="2222"/>
    <x v="8"/>
    <n v="899"/>
    <n v="6"/>
    <n v="149.83000000000001"/>
    <s v="Balexert"/>
    <x v="2"/>
    <d v="2019-12-16T00:00:00"/>
    <x v="11"/>
  </r>
  <r>
    <n v="1946"/>
    <x v="66"/>
    <n v="1532"/>
    <n v="9"/>
    <n v="170.22"/>
    <s v="Balexert"/>
    <x v="2"/>
    <d v="2019-12-16T00:00:00"/>
    <x v="11"/>
  </r>
  <r>
    <n v="522"/>
    <x v="9"/>
    <n v="5123"/>
    <n v="30"/>
    <n v="170.77"/>
    <s v="Balexert"/>
    <x v="2"/>
    <d v="2019-12-16T00:00:00"/>
    <x v="11"/>
  </r>
  <r>
    <n v="1301"/>
    <x v="26"/>
    <n v="2499"/>
    <n v="15"/>
    <n v="166.6"/>
    <s v="Balexert"/>
    <x v="2"/>
    <d v="2019-12-16T00:00:00"/>
    <x v="11"/>
  </r>
  <r>
    <n v="540"/>
    <x v="10"/>
    <n v="4345"/>
    <n v="27"/>
    <n v="160.93"/>
    <s v="Balexert"/>
    <x v="2"/>
    <d v="2019-12-16T00:00:00"/>
    <x v="11"/>
  </r>
  <r>
    <n v="566"/>
    <x v="11"/>
    <n v="5627"/>
    <n v="33"/>
    <n v="170.52"/>
    <s v="Balexert"/>
    <x v="2"/>
    <d v="2019-12-16T00:00:00"/>
    <x v="11"/>
  </r>
  <r>
    <n v="568"/>
    <x v="70"/>
    <n v="492"/>
    <n v="3"/>
    <n v="164"/>
    <s v="Balexert"/>
    <x v="2"/>
    <d v="2019-12-16T00:00:00"/>
    <x v="11"/>
  </r>
  <r>
    <n v="1825"/>
    <x v="12"/>
    <n v="4238"/>
    <n v="24"/>
    <n v="176.58"/>
    <s v="Balexert"/>
    <x v="2"/>
    <d v="2019-12-16T00:00:00"/>
    <x v="11"/>
  </r>
  <r>
    <n v="2500"/>
    <x v="106"/>
    <n v="3724"/>
    <n v="24"/>
    <n v="155.16999999999999"/>
    <s v="Balexert"/>
    <x v="2"/>
    <d v="2019-12-16T00:00:00"/>
    <x v="11"/>
  </r>
  <r>
    <n v="1375"/>
    <x v="75"/>
    <n v="1893"/>
    <n v="12"/>
    <n v="157.75"/>
    <s v="Balexert"/>
    <x v="2"/>
    <d v="2019-12-16T00:00:00"/>
    <x v="11"/>
  </r>
  <r>
    <n v="1168"/>
    <x v="107"/>
    <n v="3381"/>
    <n v="21"/>
    <n v="161"/>
    <s v="Balexert"/>
    <x v="2"/>
    <d v="2019-12-16T00:00:00"/>
    <x v="11"/>
  </r>
  <r>
    <n v="633"/>
    <x v="78"/>
    <n v="1606"/>
    <n v="9"/>
    <n v="178.44"/>
    <s v="Balexert"/>
    <x v="2"/>
    <d v="2019-12-16T00:00:00"/>
    <x v="11"/>
  </r>
  <r>
    <n v="649"/>
    <x v="108"/>
    <n v="4995"/>
    <n v="27"/>
    <n v="185"/>
    <s v="Balexert"/>
    <x v="2"/>
    <d v="2019-12-16T00:00:00"/>
    <x v="11"/>
  </r>
  <r>
    <n v="2631"/>
    <x v="79"/>
    <n v="1294"/>
    <n v="9"/>
    <n v="143.78"/>
    <s v="Balexert"/>
    <x v="2"/>
    <d v="2019-12-16T00:00:00"/>
    <x v="11"/>
  </r>
  <r>
    <n v="1377"/>
    <x v="27"/>
    <n v="4695"/>
    <n v="27"/>
    <n v="173.89"/>
    <s v="Balexert"/>
    <x v="2"/>
    <d v="2019-12-16T00:00:00"/>
    <x v="11"/>
  </r>
  <r>
    <n v="656"/>
    <x v="14"/>
    <n v="6201"/>
    <n v="36"/>
    <n v="172.25"/>
    <s v="Balexert"/>
    <x v="2"/>
    <d v="2019-12-16T00:00:00"/>
    <x v="11"/>
  </r>
  <r>
    <n v="541"/>
    <x v="15"/>
    <n v="589"/>
    <n v="3"/>
    <n v="196.33"/>
    <s v="Balexert"/>
    <x v="2"/>
    <d v="2019-12-16T00:00:00"/>
    <x v="11"/>
  </r>
  <r>
    <n v="721"/>
    <x v="82"/>
    <n v="5465"/>
    <n v="33"/>
    <n v="165.61"/>
    <s v="Balexert"/>
    <x v="2"/>
    <d v="2019-12-16T00:00:00"/>
    <x v="11"/>
  </r>
  <r>
    <n v="2455"/>
    <x v="16"/>
    <n v="1921"/>
    <n v="12"/>
    <n v="160.08000000000001"/>
    <s v="Balexert"/>
    <x v="2"/>
    <d v="2019-12-16T00:00:00"/>
    <x v="11"/>
  </r>
  <r>
    <n v="2456"/>
    <x v="17"/>
    <n v="4241"/>
    <n v="24"/>
    <n v="176.71"/>
    <s v="Balexert"/>
    <x v="2"/>
    <d v="2019-12-16T00:00:00"/>
    <x v="11"/>
  </r>
  <r>
    <n v="742"/>
    <x v="109"/>
    <n v="3370"/>
    <n v="24"/>
    <n v="140.41999999999999"/>
    <s v="Balexert"/>
    <x v="2"/>
    <d v="2019-12-16T00:00:00"/>
    <x v="11"/>
  </r>
  <r>
    <n v="790"/>
    <x v="85"/>
    <n v="3237"/>
    <n v="18"/>
    <n v="179.83"/>
    <s v="Balexert"/>
    <x v="2"/>
    <d v="2019-12-16T00:00:00"/>
    <x v="11"/>
  </r>
  <r>
    <n v="1381"/>
    <x v="86"/>
    <n v="5209"/>
    <n v="30"/>
    <n v="173.63"/>
    <s v="Balexert"/>
    <x v="2"/>
    <d v="2019-12-16T00:00:00"/>
    <x v="11"/>
  </r>
  <r>
    <n v="1467"/>
    <x v="87"/>
    <n v="5630"/>
    <n v="36"/>
    <n v="156.38999999999999"/>
    <s v="Balexert"/>
    <x v="2"/>
    <d v="2019-12-16T00:00:00"/>
    <x v="11"/>
  </r>
  <r>
    <n v="2596"/>
    <x v="88"/>
    <n v="1281"/>
    <n v="9"/>
    <n v="142.33000000000001"/>
    <s v="Balexert"/>
    <x v="2"/>
    <d v="2019-12-16T00:00:00"/>
    <x v="11"/>
  </r>
  <r>
    <n v="859"/>
    <x v="110"/>
    <n v="6935"/>
    <n v="39"/>
    <n v="177.82"/>
    <s v="Balexert"/>
    <x v="2"/>
    <d v="2019-12-16T00:00:00"/>
    <x v="11"/>
  </r>
  <r>
    <n v="860"/>
    <x v="32"/>
    <n v="2691"/>
    <n v="15"/>
    <n v="179.4"/>
    <s v="Balexert"/>
    <x v="2"/>
    <d v="2019-12-16T00:00:00"/>
    <x v="11"/>
  </r>
  <r>
    <n v="1868"/>
    <x v="28"/>
    <n v="3104"/>
    <n v="18"/>
    <n v="172.44"/>
    <s v="Balexert"/>
    <x v="2"/>
    <d v="2019-12-16T00:00:00"/>
    <x v="11"/>
  </r>
  <r>
    <n v="1869"/>
    <x v="18"/>
    <n v="3028"/>
    <n v="18"/>
    <n v="168.22"/>
    <s v="Balexert"/>
    <x v="2"/>
    <d v="2019-12-16T00:00:00"/>
    <x v="11"/>
  </r>
  <r>
    <n v="893"/>
    <x v="91"/>
    <n v="4555"/>
    <n v="24"/>
    <n v="189.79"/>
    <s v="Balexert"/>
    <x v="2"/>
    <d v="2019-12-16T00:00:00"/>
    <x v="11"/>
  </r>
  <r>
    <n v="913"/>
    <x v="95"/>
    <n v="2335"/>
    <n v="15"/>
    <n v="155.66999999999999"/>
    <s v="Balexert"/>
    <x v="2"/>
    <d v="2019-12-16T00:00:00"/>
    <x v="11"/>
  </r>
  <r>
    <n v="2137"/>
    <x v="111"/>
    <n v="499"/>
    <n v="3"/>
    <n v="166.33"/>
    <s v="Balexert"/>
    <x v="2"/>
    <d v="2019-12-16T00:00:00"/>
    <x v="11"/>
  </r>
  <r>
    <n v="1522"/>
    <x v="20"/>
    <n v="671"/>
    <n v="3"/>
    <n v="223.66666666666666"/>
    <s v="Balexert"/>
    <x v="2"/>
    <d v="2020-03-31T00:00:00"/>
    <x v="12"/>
  </r>
  <r>
    <n v="1819"/>
    <x v="0"/>
    <n v="2462"/>
    <n v="15"/>
    <n v="164.13333333333333"/>
    <s v="Balexert"/>
    <x v="2"/>
    <d v="2020-03-31T00:00:00"/>
    <x v="12"/>
  </r>
  <r>
    <n v="48"/>
    <x v="96"/>
    <n v="1008"/>
    <n v="6"/>
    <n v="168"/>
    <s v="Balexert"/>
    <x v="2"/>
    <d v="2020-03-31T00:00:00"/>
    <x v="12"/>
  </r>
  <r>
    <n v="2804"/>
    <x v="1"/>
    <n v="1590"/>
    <n v="9"/>
    <n v="176.66666666666666"/>
    <s v="Balexert"/>
    <x v="2"/>
    <d v="2020-03-31T00:00:00"/>
    <x v="12"/>
  </r>
  <r>
    <n v="111"/>
    <x v="35"/>
    <n v="1966"/>
    <n v="12"/>
    <n v="163.83333333333334"/>
    <s v="Balexert"/>
    <x v="2"/>
    <d v="2020-03-31T00:00:00"/>
    <x v="12"/>
  </r>
  <r>
    <n v="123"/>
    <x v="112"/>
    <n v="1843"/>
    <n v="9"/>
    <n v="204.77777777777777"/>
    <s v="Balexert"/>
    <x v="2"/>
    <d v="2020-03-31T00:00:00"/>
    <x v="12"/>
  </r>
  <r>
    <n v="132"/>
    <x v="36"/>
    <n v="2098"/>
    <n v="12"/>
    <n v="174.83333333333334"/>
    <s v="Balexert"/>
    <x v="2"/>
    <d v="2020-03-31T00:00:00"/>
    <x v="12"/>
  </r>
  <r>
    <n v="142"/>
    <x v="102"/>
    <n v="2379"/>
    <n v="12"/>
    <n v="198.25"/>
    <s v="Balexert"/>
    <x v="2"/>
    <d v="2020-03-31T00:00:00"/>
    <x v="12"/>
  </r>
  <r>
    <n v="149"/>
    <x v="29"/>
    <n v="1162"/>
    <n v="6"/>
    <n v="193.66666666666666"/>
    <s v="Balexert"/>
    <x v="2"/>
    <d v="2020-03-31T00:00:00"/>
    <x v="12"/>
  </r>
  <r>
    <n v="151"/>
    <x v="30"/>
    <n v="1275"/>
    <n v="6"/>
    <n v="212.5"/>
    <s v="Balexert"/>
    <x v="2"/>
    <d v="2020-03-31T00:00:00"/>
    <x v="12"/>
  </r>
  <r>
    <n v="2138"/>
    <x v="21"/>
    <n v="2578"/>
    <n v="15"/>
    <n v="171.86666666666667"/>
    <s v="Balexert"/>
    <x v="2"/>
    <d v="2020-03-31T00:00:00"/>
    <x v="12"/>
  </r>
  <r>
    <n v="1210"/>
    <x v="31"/>
    <n v="2623"/>
    <n v="15"/>
    <n v="174.86666666666667"/>
    <s v="Balexert"/>
    <x v="2"/>
    <d v="2020-03-31T00:00:00"/>
    <x v="12"/>
  </r>
  <r>
    <n v="2220"/>
    <x v="40"/>
    <n v="598"/>
    <n v="3"/>
    <n v="199.33333333333334"/>
    <s v="Balexert"/>
    <x v="2"/>
    <d v="2020-03-31T00:00:00"/>
    <x v="12"/>
  </r>
  <r>
    <n v="180"/>
    <x v="103"/>
    <n v="2201"/>
    <n v="15"/>
    <n v="146.73333333333332"/>
    <s v="Balexert"/>
    <x v="2"/>
    <d v="2020-03-31T00:00:00"/>
    <x v="12"/>
  </r>
  <r>
    <n v="181"/>
    <x v="41"/>
    <n v="2845"/>
    <n v="15"/>
    <n v="189.66666666666666"/>
    <s v="Balexert"/>
    <x v="2"/>
    <d v="2020-03-31T00:00:00"/>
    <x v="12"/>
  </r>
  <r>
    <n v="189"/>
    <x v="43"/>
    <n v="3262"/>
    <n v="18"/>
    <n v="181.22222222222223"/>
    <s v="Balexert"/>
    <x v="2"/>
    <d v="2020-03-31T00:00:00"/>
    <x v="12"/>
  </r>
  <r>
    <n v="1967"/>
    <x v="104"/>
    <n v="1668"/>
    <n v="12"/>
    <n v="139"/>
    <s v="Balexert"/>
    <x v="2"/>
    <d v="2020-03-31T00:00:00"/>
    <x v="12"/>
  </r>
  <r>
    <n v="230"/>
    <x v="49"/>
    <n v="2129"/>
    <n v="12"/>
    <n v="177.41666666666666"/>
    <s v="Balexert"/>
    <x v="2"/>
    <d v="2020-03-31T00:00:00"/>
    <x v="12"/>
  </r>
  <r>
    <n v="2635"/>
    <x v="51"/>
    <n v="1874"/>
    <n v="12"/>
    <n v="156.16666666666666"/>
    <s v="Balexert"/>
    <x v="2"/>
    <d v="2020-03-31T00:00:00"/>
    <x v="12"/>
  </r>
  <r>
    <n v="271"/>
    <x v="52"/>
    <n v="2126"/>
    <n v="12"/>
    <n v="177.16666666666666"/>
    <s v="Balexert"/>
    <x v="2"/>
    <d v="2020-03-31T00:00:00"/>
    <x v="12"/>
  </r>
  <r>
    <n v="280"/>
    <x v="55"/>
    <n v="1086"/>
    <n v="6"/>
    <n v="181"/>
    <s v="Balexert"/>
    <x v="2"/>
    <d v="2020-03-31T00:00:00"/>
    <x v="12"/>
  </r>
  <r>
    <n v="290"/>
    <x v="23"/>
    <n v="2808"/>
    <n v="15"/>
    <n v="187.2"/>
    <s v="Balexert"/>
    <x v="2"/>
    <d v="2020-03-31T00:00:00"/>
    <x v="12"/>
  </r>
  <r>
    <n v="236"/>
    <x v="93"/>
    <n v="2290"/>
    <n v="12"/>
    <n v="190.83333333333334"/>
    <s v="Balexert"/>
    <x v="2"/>
    <d v="2020-03-31T00:00:00"/>
    <x v="12"/>
  </r>
  <r>
    <n v="323"/>
    <x v="2"/>
    <n v="3447"/>
    <n v="18"/>
    <n v="191.5"/>
    <s v="Balexert"/>
    <x v="2"/>
    <d v="2020-03-31T00:00:00"/>
    <x v="12"/>
  </r>
  <r>
    <n v="2265"/>
    <x v="3"/>
    <n v="1525"/>
    <n v="9"/>
    <n v="169.44444444444446"/>
    <s v="Balexert"/>
    <x v="2"/>
    <d v="2020-03-31T00:00:00"/>
    <x v="12"/>
  </r>
  <r>
    <n v="350"/>
    <x v="61"/>
    <n v="2720"/>
    <n v="15"/>
    <n v="181.33333333333334"/>
    <s v="Balexert"/>
    <x v="2"/>
    <d v="2020-03-31T00:00:00"/>
    <x v="12"/>
  </r>
  <r>
    <n v="356"/>
    <x v="5"/>
    <n v="2818"/>
    <n v="15"/>
    <n v="187.86666666666667"/>
    <s v="Balexert"/>
    <x v="2"/>
    <d v="2020-03-31T00:00:00"/>
    <x v="12"/>
  </r>
  <r>
    <n v="407"/>
    <x v="6"/>
    <n v="3147"/>
    <n v="18"/>
    <n v="174.83333333333334"/>
    <s v="Balexert"/>
    <x v="2"/>
    <d v="2020-03-31T00:00:00"/>
    <x v="12"/>
  </r>
  <r>
    <n v="408"/>
    <x v="24"/>
    <n v="3185"/>
    <n v="18"/>
    <n v="176.94444444444446"/>
    <s v="Balexert"/>
    <x v="2"/>
    <d v="2020-03-31T00:00:00"/>
    <x v="12"/>
  </r>
  <r>
    <n v="440"/>
    <x v="25"/>
    <n v="2813"/>
    <n v="15"/>
    <n v="187.53333333333333"/>
    <s v="Balexert"/>
    <x v="2"/>
    <d v="2020-03-31T00:00:00"/>
    <x v="12"/>
  </r>
  <r>
    <n v="1492"/>
    <x v="105"/>
    <n v="1030"/>
    <n v="6"/>
    <n v="171.66666666666666"/>
    <s v="Balexert"/>
    <x v="2"/>
    <d v="2020-03-31T00:00:00"/>
    <x v="12"/>
  </r>
  <r>
    <n v="1766"/>
    <x v="113"/>
    <n v="437"/>
    <n v="3"/>
    <n v="145.66666666666666"/>
    <s v="Balexert"/>
    <x v="2"/>
    <d v="2020-03-31T00:00:00"/>
    <x v="12"/>
  </r>
  <r>
    <n v="2223"/>
    <x v="7"/>
    <n v="1532"/>
    <n v="9"/>
    <n v="170.22222222222223"/>
    <s v="Balexert"/>
    <x v="2"/>
    <d v="2020-03-31T00:00:00"/>
    <x v="12"/>
  </r>
  <r>
    <n v="2222"/>
    <x v="8"/>
    <n v="951"/>
    <n v="6"/>
    <n v="158.5"/>
    <s v="Balexert"/>
    <x v="2"/>
    <d v="2020-03-31T00:00:00"/>
    <x v="12"/>
  </r>
  <r>
    <n v="1946"/>
    <x v="66"/>
    <n v="1162"/>
    <n v="6"/>
    <n v="193.66666666666666"/>
    <s v="Balexert"/>
    <x v="2"/>
    <d v="2020-03-31T00:00:00"/>
    <x v="12"/>
  </r>
  <r>
    <n v="522"/>
    <x v="9"/>
    <n v="3014"/>
    <n v="15"/>
    <n v="200.93333333333334"/>
    <s v="Balexert"/>
    <x v="2"/>
    <d v="2020-03-31T00:00:00"/>
    <x v="12"/>
  </r>
  <r>
    <n v="1301"/>
    <x v="26"/>
    <n v="589"/>
    <n v="3"/>
    <n v="196.33333333333334"/>
    <s v="Balexert"/>
    <x v="2"/>
    <d v="2020-03-31T00:00:00"/>
    <x v="12"/>
  </r>
  <r>
    <n v="540"/>
    <x v="10"/>
    <n v="2637"/>
    <n v="15"/>
    <n v="175.8"/>
    <s v="Balexert"/>
    <x v="2"/>
    <d v="2020-03-31T00:00:00"/>
    <x v="12"/>
  </r>
  <r>
    <n v="566"/>
    <x v="11"/>
    <n v="2103"/>
    <n v="12"/>
    <n v="175.25"/>
    <s v="Balexert"/>
    <x v="2"/>
    <d v="2020-03-31T00:00:00"/>
    <x v="12"/>
  </r>
  <r>
    <n v="1825"/>
    <x v="12"/>
    <n v="1502"/>
    <n v="9"/>
    <n v="166.88888888888889"/>
    <s v="Balexert"/>
    <x v="2"/>
    <d v="2020-03-31T00:00:00"/>
    <x v="12"/>
  </r>
  <r>
    <n v="2500"/>
    <x v="106"/>
    <n v="1809"/>
    <n v="12"/>
    <n v="150.75"/>
    <s v="Balexert"/>
    <x v="2"/>
    <d v="2020-03-31T00:00:00"/>
    <x v="12"/>
  </r>
  <r>
    <n v="1375"/>
    <x v="75"/>
    <n v="899"/>
    <n v="6"/>
    <n v="149.83333333333334"/>
    <s v="Balexert"/>
    <x v="2"/>
    <d v="2020-03-31T00:00:00"/>
    <x v="12"/>
  </r>
  <r>
    <n v="649"/>
    <x v="108"/>
    <n v="2388"/>
    <n v="12"/>
    <n v="199"/>
    <s v="Balexert"/>
    <x v="2"/>
    <d v="2020-03-31T00:00:00"/>
    <x v="12"/>
  </r>
  <r>
    <n v="1377"/>
    <x v="27"/>
    <n v="3500"/>
    <n v="18"/>
    <n v="194.44444444444446"/>
    <s v="Balexert"/>
    <x v="2"/>
    <d v="2020-03-31T00:00:00"/>
    <x v="12"/>
  </r>
  <r>
    <n v="656"/>
    <x v="14"/>
    <n v="3109"/>
    <n v="18"/>
    <n v="172.72222222222223"/>
    <s v="Balexert"/>
    <x v="2"/>
    <d v="2020-03-31T00:00:00"/>
    <x v="12"/>
  </r>
  <r>
    <n v="721"/>
    <x v="82"/>
    <n v="2038"/>
    <n v="12"/>
    <n v="169.83333333333334"/>
    <s v="Balexert"/>
    <x v="2"/>
    <d v="2020-03-31T00:00:00"/>
    <x v="12"/>
  </r>
  <r>
    <n v="2455"/>
    <x v="16"/>
    <n v="1540"/>
    <n v="9"/>
    <n v="171.11111111111111"/>
    <s v="Balexert"/>
    <x v="2"/>
    <d v="2020-03-31T00:00:00"/>
    <x v="12"/>
  </r>
  <r>
    <n v="2456"/>
    <x v="17"/>
    <n v="2057"/>
    <n v="12"/>
    <n v="171.41666666666666"/>
    <s v="Balexert"/>
    <x v="2"/>
    <d v="2020-03-31T00:00:00"/>
    <x v="12"/>
  </r>
  <r>
    <n v="790"/>
    <x v="85"/>
    <n v="2358"/>
    <n v="12"/>
    <n v="196.5"/>
    <s v="Balexert"/>
    <x v="2"/>
    <d v="2020-03-31T00:00:00"/>
    <x v="12"/>
  </r>
  <r>
    <n v="1381"/>
    <x v="86"/>
    <n v="3155"/>
    <n v="18"/>
    <n v="175.27777777777777"/>
    <s v="Balexert"/>
    <x v="2"/>
    <d v="2020-03-31T00:00:00"/>
    <x v="12"/>
  </r>
  <r>
    <n v="1467"/>
    <x v="87"/>
    <n v="1973"/>
    <n v="12"/>
    <n v="164.41666666666666"/>
    <s v="Balexert"/>
    <x v="2"/>
    <d v="2020-03-31T00:00:00"/>
    <x v="12"/>
  </r>
  <r>
    <n v="2596"/>
    <x v="88"/>
    <n v="1027"/>
    <n v="6"/>
    <n v="171.16666666666666"/>
    <s v="Balexert"/>
    <x v="2"/>
    <d v="2020-03-31T00:00:00"/>
    <x v="12"/>
  </r>
  <r>
    <n v="859"/>
    <x v="110"/>
    <n v="2227"/>
    <n v="12"/>
    <n v="185.58333333333334"/>
    <s v="Balexert"/>
    <x v="2"/>
    <d v="2020-03-31T00:00:00"/>
    <x v="12"/>
  </r>
  <r>
    <n v="1868"/>
    <x v="28"/>
    <n v="514"/>
    <n v="3"/>
    <n v="171.33333333333334"/>
    <s v="Balexert"/>
    <x v="2"/>
    <d v="2020-03-31T00:00:00"/>
    <x v="12"/>
  </r>
  <r>
    <n v="1869"/>
    <x v="18"/>
    <n v="968"/>
    <n v="6"/>
    <n v="161.33333333333334"/>
    <s v="Balexert"/>
    <x v="2"/>
    <d v="2020-03-31T00:00:00"/>
    <x v="12"/>
  </r>
  <r>
    <n v="893"/>
    <x v="91"/>
    <n v="2099"/>
    <n v="12"/>
    <n v="174.91666666666666"/>
    <s v="Balexert"/>
    <x v="2"/>
    <d v="2020-03-31T00:00:00"/>
    <x v="12"/>
  </r>
  <r>
    <n v="913"/>
    <x v="95"/>
    <n v="1960"/>
    <n v="12"/>
    <n v="163.33333333333334"/>
    <s v="Balexert"/>
    <x v="2"/>
    <d v="2020-03-31T00:00:00"/>
    <x v="12"/>
  </r>
  <r>
    <n v="1522"/>
    <x v="20"/>
    <n v="9770"/>
    <n v="52"/>
    <n v="187.88"/>
    <s v="La Praille"/>
    <x v="2"/>
    <d v="2019-12-04T00:00:00"/>
    <x v="13"/>
  </r>
  <r>
    <n v="1819"/>
    <x v="0"/>
    <n v="4467"/>
    <n v="28"/>
    <n v="159.54"/>
    <s v="La Praille"/>
    <x v="2"/>
    <d v="2019-12-04T00:00:00"/>
    <x v="13"/>
  </r>
  <r>
    <n v="13064"/>
    <x v="114"/>
    <n v="8148"/>
    <n v="52"/>
    <n v="156.69"/>
    <s v="La Praille"/>
    <x v="2"/>
    <d v="2019-12-04T00:00:00"/>
    <x v="13"/>
  </r>
  <r>
    <n v="2327"/>
    <x v="34"/>
    <n v="688"/>
    <n v="4"/>
    <n v="172"/>
    <s v="La Praille"/>
    <x v="2"/>
    <d v="2019-12-04T00:00:00"/>
    <x v="13"/>
  </r>
  <r>
    <n v="111"/>
    <x v="35"/>
    <n v="8197"/>
    <n v="48"/>
    <n v="170.77"/>
    <s v="La Praille"/>
    <x v="2"/>
    <d v="2019-12-04T00:00:00"/>
    <x v="13"/>
  </r>
  <r>
    <n v="123"/>
    <x v="112"/>
    <n v="675"/>
    <n v="4"/>
    <n v="168.75"/>
    <s v="La Praille"/>
    <x v="2"/>
    <d v="2019-12-04T00:00:00"/>
    <x v="13"/>
  </r>
  <r>
    <n v="2138"/>
    <x v="21"/>
    <n v="9269"/>
    <n v="52"/>
    <n v="178.25"/>
    <s v="La Praille"/>
    <x v="2"/>
    <d v="2019-12-04T00:00:00"/>
    <x v="13"/>
  </r>
  <r>
    <n v="1210"/>
    <x v="31"/>
    <n v="648"/>
    <n v="4"/>
    <n v="162"/>
    <s v="La Praille"/>
    <x v="2"/>
    <d v="2019-12-04T00:00:00"/>
    <x v="13"/>
  </r>
  <r>
    <n v="2220"/>
    <x v="40"/>
    <n v="2269"/>
    <n v="12"/>
    <n v="189.08"/>
    <s v="La Praille"/>
    <x v="2"/>
    <d v="2019-12-04T00:00:00"/>
    <x v="13"/>
  </r>
  <r>
    <n v="181"/>
    <x v="41"/>
    <n v="4343"/>
    <n v="24"/>
    <n v="180.96"/>
    <s v="La Praille"/>
    <x v="2"/>
    <d v="2019-12-04T00:00:00"/>
    <x v="13"/>
  </r>
  <r>
    <n v="2792"/>
    <x v="42"/>
    <n v="4013"/>
    <n v="28"/>
    <n v="143.32"/>
    <s v="La Praille"/>
    <x v="2"/>
    <d v="2019-12-04T00:00:00"/>
    <x v="13"/>
  </r>
  <r>
    <n v="189"/>
    <x v="43"/>
    <n v="9249"/>
    <n v="52"/>
    <n v="177.87"/>
    <s v="La Praille"/>
    <x v="2"/>
    <d v="2019-12-04T00:00:00"/>
    <x v="13"/>
  </r>
  <r>
    <n v="2474"/>
    <x v="46"/>
    <n v="469"/>
    <n v="4"/>
    <n v="117.25"/>
    <s v="La Praille"/>
    <x v="2"/>
    <d v="2019-12-04T00:00:00"/>
    <x v="13"/>
  </r>
  <r>
    <n v="2694"/>
    <x v="47"/>
    <n v="8419"/>
    <n v="52"/>
    <n v="161.9"/>
    <s v="La Praille"/>
    <x v="2"/>
    <d v="2019-12-04T00:00:00"/>
    <x v="13"/>
  </r>
  <r>
    <n v="228"/>
    <x v="48"/>
    <n v="4861"/>
    <n v="32"/>
    <n v="151.91"/>
    <s v="La Praille"/>
    <x v="2"/>
    <d v="2019-12-04T00:00:00"/>
    <x v="13"/>
  </r>
  <r>
    <n v="2790"/>
    <x v="50"/>
    <n v="2014"/>
    <n v="12"/>
    <n v="167.83"/>
    <s v="La Praille"/>
    <x v="2"/>
    <d v="2019-12-04T00:00:00"/>
    <x v="13"/>
  </r>
  <r>
    <n v="2790"/>
    <x v="98"/>
    <n v="4333"/>
    <n v="28"/>
    <n v="154.75"/>
    <s v="La Praille"/>
    <x v="2"/>
    <d v="2019-12-04T00:00:00"/>
    <x v="13"/>
  </r>
  <r>
    <n v="272"/>
    <x v="53"/>
    <n v="7784"/>
    <n v="52"/>
    <n v="149.69"/>
    <s v="La Praille"/>
    <x v="2"/>
    <d v="2019-12-04T00:00:00"/>
    <x v="13"/>
  </r>
  <r>
    <n v="280"/>
    <x v="55"/>
    <n v="731"/>
    <n v="4"/>
    <n v="182.75"/>
    <s v="La Praille"/>
    <x v="2"/>
    <d v="2019-12-04T00:00:00"/>
    <x v="13"/>
  </r>
  <r>
    <n v="290"/>
    <x v="23"/>
    <n v="8631"/>
    <n v="48"/>
    <n v="179.81"/>
    <s v="La Praille"/>
    <x v="2"/>
    <d v="2019-12-04T00:00:00"/>
    <x v="13"/>
  </r>
  <r>
    <n v="323"/>
    <x v="2"/>
    <n v="8807"/>
    <n v="48"/>
    <n v="183.48"/>
    <s v="La Praille"/>
    <x v="2"/>
    <d v="2019-12-04T00:00:00"/>
    <x v="13"/>
  </r>
  <r>
    <n v="2797"/>
    <x v="115"/>
    <n v="532"/>
    <n v="4"/>
    <n v="133"/>
    <s v="La Praille"/>
    <x v="2"/>
    <d v="2019-12-04T00:00:00"/>
    <x v="13"/>
  </r>
  <r>
    <n v="1172"/>
    <x v="4"/>
    <n v="5296"/>
    <n v="36"/>
    <n v="147.11000000000001"/>
    <s v="La Praille"/>
    <x v="2"/>
    <d v="2019-12-04T00:00:00"/>
    <x v="13"/>
  </r>
  <r>
    <n v="2632"/>
    <x v="58"/>
    <n v="6944"/>
    <n v="44"/>
    <n v="157.82"/>
    <s v="La Praille"/>
    <x v="2"/>
    <d v="2019-12-04T00:00:00"/>
    <x v="13"/>
  </r>
  <r>
    <n v="2453"/>
    <x v="59"/>
    <n v="5732"/>
    <n v="36"/>
    <n v="159.22"/>
    <s v="La Praille"/>
    <x v="2"/>
    <d v="2019-12-04T00:00:00"/>
    <x v="13"/>
  </r>
  <r>
    <n v="2526"/>
    <x v="63"/>
    <n v="4056"/>
    <n v="28"/>
    <n v="144.86000000000001"/>
    <s v="La Praille"/>
    <x v="2"/>
    <d v="2019-12-04T00:00:00"/>
    <x v="13"/>
  </r>
  <r>
    <n v="408"/>
    <x v="24"/>
    <n v="5402"/>
    <n v="32"/>
    <n v="168.81"/>
    <s v="La Praille"/>
    <x v="2"/>
    <d v="2019-12-04T00:00:00"/>
    <x v="13"/>
  </r>
  <r>
    <n v="1492"/>
    <x v="105"/>
    <n v="1840"/>
    <n v="12"/>
    <n v="153.33000000000001"/>
    <s v="La Praille"/>
    <x v="2"/>
    <d v="2019-12-04T00:00:00"/>
    <x v="13"/>
  </r>
  <r>
    <n v="2223"/>
    <x v="7"/>
    <n v="5607"/>
    <n v="36"/>
    <n v="155.75"/>
    <s v="La Praille"/>
    <x v="2"/>
    <d v="2019-12-04T00:00:00"/>
    <x v="13"/>
  </r>
  <r>
    <n v="2222"/>
    <x v="8"/>
    <n v="2547"/>
    <n v="16"/>
    <n v="159.19"/>
    <s v="La Praille"/>
    <x v="2"/>
    <d v="2019-12-04T00:00:00"/>
    <x v="13"/>
  </r>
  <r>
    <n v="1301"/>
    <x v="26"/>
    <n v="4105"/>
    <n v="24"/>
    <n v="171.04"/>
    <s v="La Praille"/>
    <x v="2"/>
    <d v="2019-12-04T00:00:00"/>
    <x v="13"/>
  </r>
  <r>
    <n v="582"/>
    <x v="71"/>
    <n v="6717"/>
    <n v="44"/>
    <n v="152.66"/>
    <s v="La Praille"/>
    <x v="2"/>
    <d v="2019-12-04T00:00:00"/>
    <x v="13"/>
  </r>
  <r>
    <n v="586"/>
    <x v="74"/>
    <n v="6445"/>
    <n v="40"/>
    <n v="161.13"/>
    <s v="La Praille"/>
    <x v="2"/>
    <d v="2019-12-04T00:00:00"/>
    <x v="13"/>
  </r>
  <r>
    <n v="1375"/>
    <x v="75"/>
    <n v="2915"/>
    <n v="20"/>
    <n v="145.75"/>
    <s v="La Praille"/>
    <x v="2"/>
    <d v="2019-12-04T00:00:00"/>
    <x v="13"/>
  </r>
  <r>
    <n v="1685"/>
    <x v="76"/>
    <n v="2974"/>
    <n v="16"/>
    <n v="185.88"/>
    <s v="La Praille"/>
    <x v="2"/>
    <d v="2019-12-04T00:00:00"/>
    <x v="13"/>
  </r>
  <r>
    <n v="1168"/>
    <x v="107"/>
    <n v="3092"/>
    <n v="20"/>
    <n v="154.6"/>
    <s v="La Praille"/>
    <x v="2"/>
    <d v="2019-12-04T00:00:00"/>
    <x v="13"/>
  </r>
  <r>
    <n v="13065"/>
    <x v="13"/>
    <n v="3292"/>
    <n v="24"/>
    <n v="137.16999999999999"/>
    <s v="La Praille"/>
    <x v="2"/>
    <d v="2019-12-04T00:00:00"/>
    <x v="13"/>
  </r>
  <r>
    <n v="656"/>
    <x v="14"/>
    <n v="4935"/>
    <n v="28"/>
    <n v="176.25"/>
    <s v="La Praille"/>
    <x v="2"/>
    <d v="2019-12-04T00:00:00"/>
    <x v="13"/>
  </r>
  <r>
    <n v="1378"/>
    <x v="81"/>
    <n v="2020"/>
    <n v="12"/>
    <n v="168.33"/>
    <s v="La Praille"/>
    <x v="2"/>
    <d v="2019-12-04T00:00:00"/>
    <x v="13"/>
  </r>
  <r>
    <n v="2455"/>
    <x v="16"/>
    <n v="2640"/>
    <n v="16"/>
    <n v="165"/>
    <s v="La Praille"/>
    <x v="2"/>
    <d v="2019-12-04T00:00:00"/>
    <x v="13"/>
  </r>
  <r>
    <n v="2456"/>
    <x v="17"/>
    <n v="5937"/>
    <n v="32"/>
    <n v="185.53"/>
    <s v="La Praille"/>
    <x v="2"/>
    <d v="2019-12-04T00:00:00"/>
    <x v="13"/>
  </r>
  <r>
    <n v="1464"/>
    <x v="83"/>
    <n v="3518"/>
    <n v="28"/>
    <n v="125.64"/>
    <s v="La Praille"/>
    <x v="2"/>
    <d v="2019-12-04T00:00:00"/>
    <x v="13"/>
  </r>
  <r>
    <n v="742"/>
    <x v="109"/>
    <n v="2341"/>
    <n v="16"/>
    <n v="146.31"/>
    <s v="La Praille"/>
    <x v="2"/>
    <d v="2019-12-04T00:00:00"/>
    <x v="13"/>
  </r>
  <r>
    <n v="2295"/>
    <x v="84"/>
    <n v="7730"/>
    <n v="52"/>
    <n v="148.65"/>
    <s v="La Praille"/>
    <x v="2"/>
    <d v="2019-12-04T00:00:00"/>
    <x v="13"/>
  </r>
  <r>
    <n v="1381"/>
    <x v="86"/>
    <n v="7847"/>
    <n v="44"/>
    <n v="178.34"/>
    <s v="La Praille"/>
    <x v="2"/>
    <d v="2019-12-04T00:00:00"/>
    <x v="13"/>
  </r>
  <r>
    <n v="859"/>
    <x v="110"/>
    <n v="6853"/>
    <n v="40"/>
    <n v="171.32"/>
    <s v="La Praille"/>
    <x v="2"/>
    <d v="2019-12-04T00:00:00"/>
    <x v="13"/>
  </r>
  <r>
    <n v="1868"/>
    <x v="28"/>
    <n v="5790"/>
    <n v="32"/>
    <n v="180.94"/>
    <s v="La Praille"/>
    <x v="2"/>
    <d v="2019-12-04T00:00:00"/>
    <x v="13"/>
  </r>
  <r>
    <n v="1869"/>
    <x v="18"/>
    <n v="3975"/>
    <n v="24"/>
    <n v="165.63"/>
    <s v="La Praille"/>
    <x v="2"/>
    <d v="2019-12-04T00:00:00"/>
    <x v="13"/>
  </r>
  <r>
    <n v="2137"/>
    <x v="20"/>
    <n v="4757"/>
    <n v="24"/>
    <s v="198,21"/>
    <s v="La Praille"/>
    <x v="2"/>
    <d v="2020-03-31T00:00:00"/>
    <x v="14"/>
  </r>
  <r>
    <n v="1522"/>
    <x v="0"/>
    <n v="3395"/>
    <n v="20"/>
    <s v="169,75"/>
    <s v="La Praille"/>
    <x v="2"/>
    <d v="2020-03-31T00:00:00"/>
    <x v="14"/>
  </r>
  <r>
    <n v="1819"/>
    <x v="1"/>
    <n v="718"/>
    <n v="4"/>
    <s v="179,50"/>
    <s v="La Praille"/>
    <x v="2"/>
    <d v="2020-03-31T00:00:00"/>
    <x v="14"/>
  </r>
  <r>
    <n v="2804"/>
    <x v="35"/>
    <n v="4070"/>
    <n v="24"/>
    <s v="169,58"/>
    <s v="La Praille"/>
    <x v="2"/>
    <d v="2020-03-31T00:00:00"/>
    <x v="14"/>
  </r>
  <r>
    <n v="111"/>
    <x v="21"/>
    <n v="4320"/>
    <n v="24"/>
    <s v="180,00"/>
    <s v="La Praille"/>
    <x v="2"/>
    <d v="2020-03-31T00:00:00"/>
    <x v="14"/>
  </r>
  <r>
    <n v="2138"/>
    <x v="43"/>
    <n v="4355"/>
    <n v="24"/>
    <s v="181,46"/>
    <s v="La Praille"/>
    <x v="2"/>
    <d v="2020-03-31T00:00:00"/>
    <x v="14"/>
  </r>
  <r>
    <n v="189"/>
    <x v="104"/>
    <n v="546"/>
    <n v="4"/>
    <s v="136,50"/>
    <s v="La Praille"/>
    <x v="2"/>
    <d v="2020-03-31T00:00:00"/>
    <x v="14"/>
  </r>
  <r>
    <n v="1967"/>
    <x v="46"/>
    <n v="508"/>
    <n v="4"/>
    <s v="127,00"/>
    <s v="La Praille"/>
    <x v="2"/>
    <d v="2020-03-31T00:00:00"/>
    <x v="14"/>
  </r>
  <r>
    <n v="2474"/>
    <x v="47"/>
    <n v="3339"/>
    <n v="20"/>
    <s v="166,95"/>
    <s v="La Praille"/>
    <x v="2"/>
    <d v="2020-03-31T00:00:00"/>
    <x v="14"/>
  </r>
  <r>
    <n v="2694"/>
    <x v="48"/>
    <n v="3168"/>
    <n v="20"/>
    <s v="158,40"/>
    <s v="La Praille"/>
    <x v="2"/>
    <d v="2020-03-31T00:00:00"/>
    <x v="14"/>
  </r>
  <r>
    <n v="228"/>
    <x v="98"/>
    <n v="1269"/>
    <n v="8"/>
    <s v="158,63"/>
    <s v="La Praille"/>
    <x v="2"/>
    <d v="2020-03-31T00:00:00"/>
    <x v="14"/>
  </r>
  <r>
    <n v="2790"/>
    <x v="51"/>
    <n v="3125"/>
    <n v="20"/>
    <s v="156,25"/>
    <s v="La Praille"/>
    <x v="2"/>
    <d v="2020-03-31T00:00:00"/>
    <x v="14"/>
  </r>
  <r>
    <n v="2635"/>
    <x v="53"/>
    <n v="3845"/>
    <n v="24"/>
    <s v="160,21"/>
    <s v="La Praille"/>
    <x v="2"/>
    <d v="2020-03-31T00:00:00"/>
    <x v="14"/>
  </r>
  <r>
    <n v="272"/>
    <x v="57"/>
    <n v="3317"/>
    <n v="22"/>
    <s v="150,77"/>
    <s v="La Praille"/>
    <x v="2"/>
    <d v="2020-03-31T00:00:00"/>
    <x v="14"/>
  </r>
  <r>
    <n v="236"/>
    <x v="2"/>
    <n v="4793"/>
    <n v="24"/>
    <s v="199,71"/>
    <s v="La Praille"/>
    <x v="2"/>
    <d v="2020-03-31T00:00:00"/>
    <x v="14"/>
  </r>
  <r>
    <n v="323"/>
    <x v="4"/>
    <n v="1970"/>
    <n v="12"/>
    <s v="164,17"/>
    <s v="La Praille"/>
    <x v="2"/>
    <d v="2020-03-31T00:00:00"/>
    <x v="14"/>
  </r>
  <r>
    <n v="1172"/>
    <x v="58"/>
    <n v="3596"/>
    <n v="24"/>
    <s v="149,83"/>
    <s v="La Praille"/>
    <x v="2"/>
    <d v="2020-03-31T00:00:00"/>
    <x v="14"/>
  </r>
  <r>
    <n v="2632"/>
    <x v="59"/>
    <n v="1848"/>
    <n v="12"/>
    <s v="154,00"/>
    <s v="La Praille"/>
    <x v="2"/>
    <d v="2020-03-31T00:00:00"/>
    <x v="14"/>
  </r>
  <r>
    <n v="2453"/>
    <x v="105"/>
    <n v="693"/>
    <n v="4"/>
    <s v="173,25"/>
    <s v="La Praille"/>
    <x v="2"/>
    <d v="2020-03-31T00:00:00"/>
    <x v="14"/>
  </r>
  <r>
    <n v="1492"/>
    <x v="7"/>
    <n v="2536"/>
    <n v="16"/>
    <s v="158,50"/>
    <s v="La Praille"/>
    <x v="2"/>
    <d v="2020-03-31T00:00:00"/>
    <x v="14"/>
  </r>
  <r>
    <n v="2223"/>
    <x v="8"/>
    <n v="2124"/>
    <n v="12"/>
    <s v="177,00"/>
    <s v="La Praille"/>
    <x v="2"/>
    <d v="2020-03-31T00:00:00"/>
    <x v="14"/>
  </r>
  <r>
    <n v="2222"/>
    <x v="66"/>
    <n v="1425"/>
    <n v="8"/>
    <s v="178,13"/>
    <s v="La Praille"/>
    <x v="2"/>
    <d v="2020-03-31T00:00:00"/>
    <x v="14"/>
  </r>
  <r>
    <n v="1946"/>
    <x v="67"/>
    <n v="968"/>
    <n v="6"/>
    <s v="161,33"/>
    <s v="La Praille"/>
    <x v="2"/>
    <d v="2020-03-31T00:00:00"/>
    <x v="14"/>
  </r>
  <r>
    <n v="522"/>
    <x v="26"/>
    <n v="1353"/>
    <n v="8"/>
    <s v="169,13"/>
    <s v="La Praille"/>
    <x v="2"/>
    <d v="2020-03-31T00:00:00"/>
    <x v="14"/>
  </r>
  <r>
    <n v="1301"/>
    <x v="70"/>
    <n v="4072"/>
    <n v="24"/>
    <s v="169,67"/>
    <s v="La Praille"/>
    <x v="2"/>
    <d v="2020-03-31T00:00:00"/>
    <x v="14"/>
  </r>
  <r>
    <n v="568"/>
    <x v="71"/>
    <n v="3486"/>
    <n v="24"/>
    <s v="145,25"/>
    <s v="La Praille"/>
    <x v="2"/>
    <d v="2020-03-31T00:00:00"/>
    <x v="14"/>
  </r>
  <r>
    <n v="582"/>
    <x v="74"/>
    <n v="4138"/>
    <n v="24"/>
    <s v="172,42"/>
    <s v="La Praille"/>
    <x v="2"/>
    <d v="2020-03-31T00:00:00"/>
    <x v="14"/>
  </r>
  <r>
    <n v="586"/>
    <x v="75"/>
    <n v="2344"/>
    <n v="16"/>
    <s v="146,50"/>
    <s v="La Praille"/>
    <x v="2"/>
    <d v="2020-03-31T00:00:00"/>
    <x v="14"/>
  </r>
  <r>
    <n v="1375"/>
    <x v="76"/>
    <n v="698"/>
    <n v="4"/>
    <s v="174,50"/>
    <s v="La Praille"/>
    <x v="2"/>
    <d v="2020-03-31T00:00:00"/>
    <x v="14"/>
  </r>
  <r>
    <n v="1685"/>
    <x v="13"/>
    <n v="2240"/>
    <n v="16"/>
    <s v="140,00"/>
    <s v="La Praille"/>
    <x v="2"/>
    <d v="2020-03-31T00:00:00"/>
    <x v="14"/>
  </r>
  <r>
    <n v="2820"/>
    <x v="81"/>
    <n v="576"/>
    <n v="4"/>
    <s v="144,00"/>
    <s v="La Praille"/>
    <x v="2"/>
    <d v="2020-03-31T00:00:00"/>
    <x v="14"/>
  </r>
  <r>
    <n v="1378"/>
    <x v="16"/>
    <n v="1714"/>
    <n v="10"/>
    <s v="171,40"/>
    <s v="La Praille"/>
    <x v="2"/>
    <d v="2020-03-31T00:00:00"/>
    <x v="14"/>
  </r>
  <r>
    <n v="2455"/>
    <x v="17"/>
    <n v="3096"/>
    <n v="16"/>
    <s v="193,50"/>
    <s v="La Praille"/>
    <x v="2"/>
    <d v="2020-03-31T00:00:00"/>
    <x v="14"/>
  </r>
  <r>
    <n v="2456"/>
    <x v="83"/>
    <n v="2549"/>
    <n v="20"/>
    <s v="127,45"/>
    <s v="La Praille"/>
    <x v="2"/>
    <d v="2020-03-31T00:00:00"/>
    <x v="14"/>
  </r>
  <r>
    <n v="1464"/>
    <x v="86"/>
    <n v="3774"/>
    <n v="20"/>
    <s v="188,70"/>
    <s v="La Praille"/>
    <x v="2"/>
    <d v="2020-03-31T00:00:00"/>
    <x v="14"/>
  </r>
  <r>
    <n v="1381"/>
    <x v="28"/>
    <n v="2106"/>
    <n v="12"/>
    <s v="175,50"/>
    <s v="La Praille"/>
    <x v="2"/>
    <d v="2020-03-31T00:00:00"/>
    <x v="14"/>
  </r>
  <r>
    <n v="1868"/>
    <x v="18"/>
    <n v="1420"/>
    <n v="8"/>
    <s v="177,50"/>
    <s v="La Praille"/>
    <x v="2"/>
    <d v="2020-03-31T00:00:00"/>
    <x v="14"/>
  </r>
  <r>
    <n v="1869"/>
    <x v="95"/>
    <n v="573"/>
    <n v="4"/>
    <s v="143,25"/>
    <s v="La Praille"/>
    <x v="2"/>
    <d v="2020-03-31T00:00:00"/>
    <x v="14"/>
  </r>
  <r>
    <n v="1522"/>
    <x v="20"/>
    <n v="2342"/>
    <n v="12"/>
    <n v="195.17"/>
    <s v="Echandens"/>
    <x v="0"/>
    <s v="03-08.03.2020"/>
    <x v="15"/>
  </r>
  <r>
    <n v="1819"/>
    <x v="0"/>
    <n v="3079"/>
    <n v="18"/>
    <n v="171.06"/>
    <s v="Echandens"/>
    <x v="0"/>
    <s v="03-08.03.2020"/>
    <x v="15"/>
  </r>
  <r>
    <n v="210"/>
    <x v="22"/>
    <n v="2246"/>
    <n v="12"/>
    <n v="187.17"/>
    <s v="Echandens"/>
    <x v="0"/>
    <s v="03-08.03.2020"/>
    <x v="15"/>
  </r>
  <r>
    <n v="323"/>
    <x v="2"/>
    <n v="2393"/>
    <n v="12"/>
    <n v="199.42"/>
    <s v="Echandens"/>
    <x v="0"/>
    <s v="03-08.03.2020"/>
    <x v="15"/>
  </r>
  <r>
    <n v="1172"/>
    <x v="4"/>
    <n v="2221"/>
    <n v="12"/>
    <n v="185.08"/>
    <s v="Echandens"/>
    <x v="0"/>
    <s v="03-08.03.2020"/>
    <x v="15"/>
  </r>
  <r>
    <n v="522"/>
    <x v="9"/>
    <n v="1208"/>
    <n v="6"/>
    <n v="201.33"/>
    <s v="Echandens"/>
    <x v="0"/>
    <s v="03-08.03.2020"/>
    <x v="15"/>
  </r>
  <r>
    <n v="2294"/>
    <x v="19"/>
    <n v="2145"/>
    <n v="12"/>
    <n v="178.75"/>
    <s v="Echandens"/>
    <x v="0"/>
    <s v="03-08.03.2020"/>
    <x v="15"/>
  </r>
  <r>
    <n v="1825"/>
    <x v="12"/>
    <n v="2342"/>
    <n v="12"/>
    <n v="195.17"/>
    <s v="Echandens"/>
    <x v="0"/>
    <s v="03-08.03.2020"/>
    <x v="15"/>
  </r>
  <r>
    <n v="2456"/>
    <x v="17"/>
    <n v="2263"/>
    <n v="12"/>
    <n v="188.58"/>
    <s v="Echandens"/>
    <x v="0"/>
    <s v="03-08.03.2020"/>
    <x v="15"/>
  </r>
  <r>
    <n v="1467"/>
    <x v="87"/>
    <n v="1913"/>
    <n v="12"/>
    <n v="159.41999999999999"/>
    <s v="Echandens"/>
    <x v="0"/>
    <s v="03-08.03.2020"/>
    <x v="15"/>
  </r>
  <r>
    <n v="2596"/>
    <x v="88"/>
    <n v="1903"/>
    <n v="12"/>
    <n v="158.58000000000001"/>
    <s v="Echandens"/>
    <x v="0"/>
    <s v="03-08.03.2020"/>
    <x v="15"/>
  </r>
  <r>
    <n v="1868"/>
    <x v="28"/>
    <n v="2273"/>
    <n v="12"/>
    <n v="189.42"/>
    <s v="Echandens"/>
    <x v="0"/>
    <s v="03-08.03.2020"/>
    <x v="15"/>
  </r>
  <r>
    <n v="1869"/>
    <x v="18"/>
    <n v="1992"/>
    <n v="12"/>
    <n v="166"/>
    <s v="Echandens"/>
    <x v="0"/>
    <s v="03-08.03.2020"/>
    <x v="15"/>
  </r>
  <r>
    <n v="1819"/>
    <x v="0"/>
    <n v="2414"/>
    <n v="15"/>
    <s v="160,93"/>
    <s v="Vidy"/>
    <x v="0"/>
    <s v="30.10-03.11.2019"/>
    <x v="16"/>
  </r>
  <r>
    <n v="2138"/>
    <x v="21"/>
    <n v="1065"/>
    <n v="6"/>
    <s v="177,50"/>
    <s v="Vidy"/>
    <x v="0"/>
    <s v="30.10-03.11.2019"/>
    <x v="16"/>
  </r>
  <r>
    <n v="2822"/>
    <x v="100"/>
    <n v="1017"/>
    <n v="6"/>
    <s v="169,50"/>
    <s v="Vidy"/>
    <x v="0"/>
    <s v="30.10-03.11.2019"/>
    <x v="16"/>
  </r>
  <r>
    <n v="189"/>
    <x v="43"/>
    <n v="1009"/>
    <n v="6"/>
    <s v="168,17"/>
    <s v="Vidy"/>
    <x v="0"/>
    <s v="30.10-03.11.2019"/>
    <x v="16"/>
  </r>
  <r>
    <n v="290"/>
    <x v="23"/>
    <n v="1004"/>
    <n v="6"/>
    <s v="167,33"/>
    <s v="Vidy"/>
    <x v="0"/>
    <s v="30.10-03.11.2019"/>
    <x v="16"/>
  </r>
  <r>
    <n v="323"/>
    <x v="2"/>
    <n v="2899"/>
    <n v="15"/>
    <s v="193,27"/>
    <s v="Vidy"/>
    <x v="0"/>
    <s v="30.10-03.11.2019"/>
    <x v="16"/>
  </r>
  <r>
    <n v="1172"/>
    <x v="4"/>
    <n v="848"/>
    <n v="6"/>
    <s v="141,33"/>
    <s v="Vidy"/>
    <x v="0"/>
    <s v="30.10-03.11.2019"/>
    <x v="16"/>
  </r>
  <r>
    <n v="540"/>
    <x v="10"/>
    <n v="1718"/>
    <n v="10"/>
    <s v="171,80"/>
    <s v="Vidy"/>
    <x v="0"/>
    <s v="30.10-03.11.2019"/>
    <x v="16"/>
  </r>
  <r>
    <n v="1825"/>
    <x v="12"/>
    <n v="1095"/>
    <n v="6"/>
    <s v="182,50"/>
    <s v="Vidy"/>
    <x v="0"/>
    <s v="30.10-03.11.2019"/>
    <x v="16"/>
  </r>
  <r>
    <n v="1377"/>
    <x v="27"/>
    <n v="1075"/>
    <n v="6"/>
    <s v="179,17"/>
    <s v="Vidy"/>
    <x v="0"/>
    <s v="30.10-03.11.2019"/>
    <x v="16"/>
  </r>
  <r>
    <n v="656"/>
    <x v="14"/>
    <n v="1028"/>
    <n v="6"/>
    <s v="171,33"/>
    <s v="Vidy"/>
    <x v="0"/>
    <s v="30.10-03.11.2019"/>
    <x v="16"/>
  </r>
  <r>
    <n v="541"/>
    <x v="15"/>
    <n v="1020"/>
    <n v="6"/>
    <s v="170,00"/>
    <s v="Vidy"/>
    <x v="0"/>
    <s v="30.10-03.11.2019"/>
    <x v="16"/>
  </r>
  <r>
    <n v="2456"/>
    <x v="17"/>
    <n v="1077"/>
    <n v="6"/>
    <s v="179,50"/>
    <s v="Vidy"/>
    <x v="0"/>
    <s v="30.10-03.11.2019"/>
    <x v="16"/>
  </r>
  <r>
    <n v="1868"/>
    <x v="28"/>
    <n v="1076"/>
    <n v="6"/>
    <s v="179,33"/>
    <s v="Vidy"/>
    <x v="0"/>
    <s v="30.10-03.11.2019"/>
    <x v="16"/>
  </r>
  <r>
    <n v="1869"/>
    <x v="18"/>
    <n v="897"/>
    <n v="6"/>
    <s v="149,50"/>
    <s v="Vidy"/>
    <x v="0"/>
    <s v="30.10-03.11.2019"/>
    <x v="16"/>
  </r>
  <r>
    <n v="1819"/>
    <x v="0"/>
    <n v="1389"/>
    <n v="8"/>
    <s v="173,63"/>
    <s v="Vidy"/>
    <x v="0"/>
    <d v="2020-02-01T00:00:00"/>
    <x v="17"/>
  </r>
  <r>
    <n v="323"/>
    <x v="2"/>
    <n v="1383"/>
    <n v="8"/>
    <s v="172,88"/>
    <s v="Vidy"/>
    <x v="0"/>
    <d v="2020-02-01T00:00:00"/>
    <x v="17"/>
  </r>
  <r>
    <n v="1172"/>
    <x v="4"/>
    <n v="1185"/>
    <n v="8"/>
    <s v="148,13"/>
    <s v="Vidy"/>
    <x v="0"/>
    <d v="2020-02-01T00:00:00"/>
    <x v="17"/>
  </r>
  <r>
    <n v="356"/>
    <x v="5"/>
    <n v="1518"/>
    <n v="8"/>
    <s v="189,75"/>
    <s v="Vidy"/>
    <x v="0"/>
    <d v="2020-02-01T00:00:00"/>
    <x v="17"/>
  </r>
  <r>
    <n v="2223"/>
    <x v="7"/>
    <n v="1312"/>
    <n v="8"/>
    <s v="164,00"/>
    <s v="Vidy"/>
    <x v="0"/>
    <d v="2020-02-01T00:00:00"/>
    <x v="17"/>
  </r>
  <r>
    <n v="522"/>
    <x v="9"/>
    <n v="1299"/>
    <n v="8"/>
    <s v="162,38"/>
    <s v="Vidy"/>
    <x v="0"/>
    <d v="2020-02-01T00:00:00"/>
    <x v="17"/>
  </r>
  <r>
    <n v="540"/>
    <x v="10"/>
    <n v="1475"/>
    <n v="8"/>
    <s v="184,38"/>
    <s v="Vidy"/>
    <x v="0"/>
    <d v="2020-02-01T00:00:00"/>
    <x v="17"/>
  </r>
  <r>
    <n v="1825"/>
    <x v="12"/>
    <n v="1348"/>
    <n v="8"/>
    <s v="168,50"/>
    <s v="Vidy"/>
    <x v="0"/>
    <d v="2020-02-01T00:00:00"/>
    <x v="17"/>
  </r>
  <r>
    <n v="13065"/>
    <x v="13"/>
    <n v="983"/>
    <n v="8"/>
    <s v="122,88"/>
    <s v="Vidy"/>
    <x v="0"/>
    <d v="2020-02-01T00:00:00"/>
    <x v="17"/>
  </r>
  <r>
    <n v="656"/>
    <x v="14"/>
    <n v="1495"/>
    <n v="8"/>
    <s v="186,88"/>
    <s v="Vidy"/>
    <x v="0"/>
    <d v="2020-02-01T00:00:00"/>
    <x v="17"/>
  </r>
  <r>
    <n v="541"/>
    <x v="15"/>
    <n v="1411"/>
    <n v="8"/>
    <s v="176,38"/>
    <s v="Vidy"/>
    <x v="0"/>
    <d v="2020-02-01T00:00:00"/>
    <x v="17"/>
  </r>
  <r>
    <n v="1467"/>
    <x v="87"/>
    <n v="1262"/>
    <n v="8"/>
    <s v="157,75"/>
    <s v="Vidy"/>
    <x v="0"/>
    <d v="2020-02-01T00:00:00"/>
    <x v="17"/>
  </r>
  <r>
    <n v="1869"/>
    <x v="18"/>
    <n v="1346"/>
    <n v="8"/>
    <s v="168,25"/>
    <s v="Vidy"/>
    <x v="0"/>
    <d v="2020-02-01T00:00:00"/>
    <x v="17"/>
  </r>
  <r>
    <n v="189"/>
    <x v="43"/>
    <n v="1405"/>
    <n v="8"/>
    <n v="175.125"/>
    <s v="Echandens"/>
    <x v="0"/>
    <d v="2020-02-01T00:00:00"/>
    <x v="18"/>
  </r>
  <r>
    <n v="2327"/>
    <x v="34"/>
    <n v="1373"/>
    <n v="8"/>
    <s v="171,63"/>
    <s v="Echandens"/>
    <x v="0"/>
    <d v="2020-02-01T00:00:00"/>
    <x v="19"/>
  </r>
  <r>
    <n v="2804"/>
    <x v="1"/>
    <n v="1404"/>
    <n v="8"/>
    <s v="175,50"/>
    <s v="Echandens"/>
    <x v="0"/>
    <d v="2020-02-01T00:00:00"/>
    <x v="19"/>
  </r>
  <r>
    <n v="1002"/>
    <x v="37"/>
    <n v="1298"/>
    <n v="8"/>
    <s v="162,25"/>
    <s v="Echandens"/>
    <x v="0"/>
    <d v="2020-02-01T00:00:00"/>
    <x v="19"/>
  </r>
  <r>
    <n v="149"/>
    <x v="29"/>
    <n v="1463"/>
    <n v="8"/>
    <s v="182,88"/>
    <s v="Echandens"/>
    <x v="0"/>
    <d v="2020-02-01T00:00:00"/>
    <x v="19"/>
  </r>
  <r>
    <n v="1210"/>
    <x v="31"/>
    <n v="1332"/>
    <n v="8"/>
    <s v="166,50"/>
    <s v="Echandens"/>
    <x v="0"/>
    <d v="2020-02-01T00:00:00"/>
    <x v="19"/>
  </r>
  <r>
    <n v="2792"/>
    <x v="42"/>
    <n v="1364"/>
    <n v="8"/>
    <s v="170,50"/>
    <s v="Echandens"/>
    <x v="0"/>
    <d v="2020-02-01T00:00:00"/>
    <x v="19"/>
  </r>
  <r>
    <n v="2819"/>
    <x v="44"/>
    <n v="1443"/>
    <n v="8"/>
    <n v="180.38"/>
    <s v="Echandens"/>
    <x v="0"/>
    <d v="2020-02-01T00:00:00"/>
    <x v="19"/>
  </r>
  <r>
    <n v="2693"/>
    <x v="45"/>
    <n v="1376"/>
    <n v="8"/>
    <s v="172,00"/>
    <s v="Echandens"/>
    <x v="0"/>
    <d v="2020-02-01T00:00:00"/>
    <x v="19"/>
  </r>
  <r>
    <n v="210"/>
    <x v="22"/>
    <n v="1311"/>
    <n v="8"/>
    <s v="163,88"/>
    <s v="Echandens"/>
    <x v="0"/>
    <d v="2020-02-01T00:00:00"/>
    <x v="19"/>
  </r>
  <r>
    <n v="2694"/>
    <x v="47"/>
    <n v="1386"/>
    <n v="8"/>
    <s v="173,25"/>
    <s v="Echandens"/>
    <x v="0"/>
    <d v="2020-02-01T00:00:00"/>
    <x v="19"/>
  </r>
  <r>
    <n v="2635"/>
    <x v="51"/>
    <n v="1183"/>
    <n v="8"/>
    <s v="147,88"/>
    <s v="Echandens"/>
    <x v="0"/>
    <d v="2020-02-01T00:00:00"/>
    <x v="19"/>
  </r>
  <r>
    <n v="272"/>
    <x v="53"/>
    <n v="1239"/>
    <n v="8"/>
    <s v="154,88"/>
    <s v="Echandens"/>
    <x v="0"/>
    <d v="2020-02-01T00:00:00"/>
    <x v="19"/>
  </r>
  <r>
    <n v="2265"/>
    <x v="3"/>
    <n v="1432"/>
    <n v="8"/>
    <s v="179,00"/>
    <s v="Echandens"/>
    <x v="0"/>
    <d v="2020-02-01T00:00:00"/>
    <x v="19"/>
  </r>
  <r>
    <n v="2632"/>
    <x v="58"/>
    <n v="1320"/>
    <n v="8"/>
    <s v="165,00"/>
    <s v="Echandens"/>
    <x v="0"/>
    <d v="2020-02-01T00:00:00"/>
    <x v="19"/>
  </r>
  <r>
    <n v="407"/>
    <x v="6"/>
    <n v="1527"/>
    <n v="8"/>
    <s v="190,88"/>
    <s v="Echandens"/>
    <x v="0"/>
    <d v="2020-02-01T00:00:00"/>
    <x v="19"/>
  </r>
  <r>
    <n v="408"/>
    <x v="24"/>
    <n v="1295"/>
    <n v="8"/>
    <s v="161,88"/>
    <s v="Echandens"/>
    <x v="0"/>
    <d v="2020-02-01T00:00:00"/>
    <x v="19"/>
  </r>
  <r>
    <n v="2222"/>
    <x v="8"/>
    <n v="1556"/>
    <n v="8"/>
    <s v="194,50"/>
    <s v="Echandens"/>
    <x v="0"/>
    <d v="2020-02-01T00:00:00"/>
    <x v="19"/>
  </r>
  <r>
    <n v="1946"/>
    <x v="66"/>
    <n v="1315"/>
    <n v="8"/>
    <s v="164,38"/>
    <s v="Echandens"/>
    <x v="0"/>
    <d v="2020-02-01T00:00:00"/>
    <x v="19"/>
  </r>
  <r>
    <n v="522"/>
    <x v="67"/>
    <n v="1274"/>
    <n v="8"/>
    <s v="159,25"/>
    <s v="Echandens"/>
    <x v="0"/>
    <d v="2020-02-01T00:00:00"/>
    <x v="19"/>
  </r>
  <r>
    <n v="1301"/>
    <x v="26"/>
    <n v="1365"/>
    <n v="8"/>
    <s v="170,63"/>
    <s v="Echandens"/>
    <x v="0"/>
    <d v="2020-02-01T00:00:00"/>
    <x v="19"/>
  </r>
  <r>
    <n v="566"/>
    <x v="11"/>
    <n v="1571"/>
    <n v="8"/>
    <s v="196,38"/>
    <s v="Echandens"/>
    <x v="0"/>
    <d v="2020-02-01T00:00:00"/>
    <x v="19"/>
  </r>
  <r>
    <n v="2294"/>
    <x v="19"/>
    <n v="1461"/>
    <n v="8"/>
    <s v="182,63"/>
    <s v="Echandens"/>
    <x v="0"/>
    <d v="2020-02-01T00:00:00"/>
    <x v="19"/>
  </r>
  <r>
    <n v="582"/>
    <x v="71"/>
    <n v="1256"/>
    <n v="8"/>
    <s v="157,00"/>
    <s v="Echandens"/>
    <x v="0"/>
    <d v="2020-02-01T00:00:00"/>
    <x v="19"/>
  </r>
  <r>
    <n v="2349"/>
    <x v="72"/>
    <n v="1286"/>
    <n v="8"/>
    <s v="160,75"/>
    <s v="Echandens"/>
    <x v="0"/>
    <d v="2020-02-01T00:00:00"/>
    <x v="19"/>
  </r>
  <r>
    <n v="586"/>
    <x v="74"/>
    <n v="1399"/>
    <n v="8"/>
    <s v="174,88"/>
    <s v="Echandens"/>
    <x v="0"/>
    <d v="2020-02-01T00:00:00"/>
    <x v="19"/>
  </r>
  <r>
    <n v="1378"/>
    <x v="81"/>
    <n v="1385"/>
    <n v="8"/>
    <s v="173,13"/>
    <s v="Echandens"/>
    <x v="0"/>
    <d v="2020-02-01T00:00:00"/>
    <x v="19"/>
  </r>
  <r>
    <n v="2455"/>
    <x v="16"/>
    <n v="1482"/>
    <n v="8"/>
    <s v="185,25"/>
    <s v="Echandens"/>
    <x v="0"/>
    <d v="2020-02-01T00:00:00"/>
    <x v="19"/>
  </r>
  <r>
    <n v="2456"/>
    <x v="17"/>
    <n v="1495"/>
    <n v="8"/>
    <s v="186,88"/>
    <s v="Echandens"/>
    <x v="0"/>
    <d v="2020-02-01T00:00:00"/>
    <x v="19"/>
  </r>
  <r>
    <n v="2596"/>
    <x v="88"/>
    <n v="1151"/>
    <n v="8"/>
    <s v="143,88"/>
    <s v="Echandens"/>
    <x v="0"/>
    <d v="2020-02-01T00:00:00"/>
    <x v="19"/>
  </r>
  <r>
    <n v="2775"/>
    <x v="89"/>
    <n v="1262"/>
    <n v="8"/>
    <s v="157,75"/>
    <s v="Echandens"/>
    <x v="0"/>
    <d v="2020-02-01T00:00:00"/>
    <x v="19"/>
  </r>
  <r>
    <n v="1868"/>
    <x v="28"/>
    <n v="1462"/>
    <n v="8"/>
    <s v="182,75"/>
    <s v="Echandens"/>
    <x v="0"/>
    <d v="2020-02-01T00:00:00"/>
    <x v="19"/>
  </r>
  <r>
    <n v="2327"/>
    <x v="34"/>
    <n v="1137"/>
    <n v="6"/>
    <n v="189.5"/>
    <s v="La Praille"/>
    <x v="1"/>
    <d v="2019-09-07T00:00:00"/>
    <x v="20"/>
  </r>
  <r>
    <n v="149"/>
    <x v="29"/>
    <n v="1106"/>
    <n v="6"/>
    <n v="184.33"/>
    <s v="La Praille"/>
    <x v="1"/>
    <d v="2019-09-07T00:00:00"/>
    <x v="20"/>
  </r>
  <r>
    <n v="192"/>
    <x v="44"/>
    <n v="993"/>
    <n v="6"/>
    <n v="165.5"/>
    <s v="La Praille"/>
    <x v="1"/>
    <d v="2019-09-07T00:00:00"/>
    <x v="20"/>
  </r>
  <r>
    <n v="2265"/>
    <x v="3"/>
    <n v="1011"/>
    <n v="6"/>
    <n v="168.5"/>
    <s v="La Praille"/>
    <x v="1"/>
    <d v="2019-09-07T00:00:00"/>
    <x v="20"/>
  </r>
  <r>
    <n v="2632"/>
    <x v="58"/>
    <n v="919"/>
    <n v="6"/>
    <n v="153.16999999999999"/>
    <s v="La Praille"/>
    <x v="1"/>
    <d v="2019-09-07T00:00:00"/>
    <x v="20"/>
  </r>
  <r>
    <n v="356"/>
    <x v="5"/>
    <n v="1098"/>
    <n v="6"/>
    <n v="183"/>
    <s v="La Praille"/>
    <x v="1"/>
    <d v="2019-09-07T00:00:00"/>
    <x v="20"/>
  </r>
  <r>
    <n v="407"/>
    <x v="6"/>
    <n v="1108"/>
    <n v="6"/>
    <n v="184.67"/>
    <s v="La Praille"/>
    <x v="1"/>
    <d v="2019-09-07T00:00:00"/>
    <x v="20"/>
  </r>
  <r>
    <n v="2805"/>
    <x v="64"/>
    <n v="984"/>
    <n v="6"/>
    <n v="164"/>
    <s v="La Praille"/>
    <x v="1"/>
    <d v="2019-09-07T00:00:00"/>
    <x v="20"/>
  </r>
  <r>
    <n v="2223"/>
    <x v="7"/>
    <n v="814"/>
    <n v="5"/>
    <n v="172.8"/>
    <s v="La Praille"/>
    <x v="1"/>
    <d v="2019-09-07T00:00:00"/>
    <x v="20"/>
  </r>
  <r>
    <n v="2222"/>
    <x v="8"/>
    <n v="912"/>
    <n v="5"/>
    <n v="182.4"/>
    <s v="La Praille"/>
    <x v="1"/>
    <d v="2019-09-07T00:00:00"/>
    <x v="20"/>
  </r>
  <r>
    <n v="1946"/>
    <x v="66"/>
    <n v="1053"/>
    <n v="6"/>
    <n v="175.5"/>
    <s v="La Praille"/>
    <x v="1"/>
    <d v="2019-09-07T00:00:00"/>
    <x v="20"/>
  </r>
  <r>
    <n v="566"/>
    <x v="11"/>
    <n v="1052"/>
    <n v="6"/>
    <n v="175.33"/>
    <s v="La Praille"/>
    <x v="1"/>
    <d v="2019-09-07T00:00:00"/>
    <x v="20"/>
  </r>
  <r>
    <n v="582"/>
    <x v="71"/>
    <n v="907"/>
    <n v="6"/>
    <n v="151.16999999999999"/>
    <s v="La Praille"/>
    <x v="1"/>
    <d v="2019-09-07T00:00:00"/>
    <x v="20"/>
  </r>
  <r>
    <n v="1825"/>
    <x v="12"/>
    <n v="1155"/>
    <n v="6"/>
    <n v="192.5"/>
    <s v="La Praille"/>
    <x v="1"/>
    <d v="2019-09-07T00:00:00"/>
    <x v="20"/>
  </r>
  <r>
    <n v="586"/>
    <x v="74"/>
    <n v="986"/>
    <n v="6"/>
    <n v="164.33"/>
    <s v="La Praille"/>
    <x v="1"/>
    <d v="2019-09-07T00:00:00"/>
    <x v="20"/>
  </r>
  <r>
    <n v="1378"/>
    <x v="81"/>
    <n v="1074"/>
    <n v="6"/>
    <n v="179"/>
    <s v="La Praille"/>
    <x v="1"/>
    <d v="2019-09-07T00:00:00"/>
    <x v="20"/>
  </r>
  <r>
    <n v="721"/>
    <x v="82"/>
    <n v="1044"/>
    <n v="6"/>
    <n v="174"/>
    <s v="La Praille"/>
    <x v="1"/>
    <d v="2019-09-07T00:00:00"/>
    <x v="20"/>
  </r>
  <r>
    <n v="2455"/>
    <x v="16"/>
    <n v="823"/>
    <n v="5"/>
    <n v="164.6"/>
    <s v="La Praille"/>
    <x v="1"/>
    <d v="2019-09-07T00:00:00"/>
    <x v="20"/>
  </r>
  <r>
    <n v="2456"/>
    <x v="17"/>
    <n v="1169"/>
    <n v="6"/>
    <n v="194.83"/>
    <s v="La Praille"/>
    <x v="1"/>
    <d v="2019-09-07T00:00:00"/>
    <x v="20"/>
  </r>
  <r>
    <n v="1868"/>
    <x v="28"/>
    <n v="853"/>
    <n v="5"/>
    <n v="170.6"/>
    <s v="La Praille"/>
    <x v="1"/>
    <d v="2019-09-07T00:00:00"/>
    <x v="20"/>
  </r>
  <r>
    <n v="1869"/>
    <x v="18"/>
    <n v="713"/>
    <n v="4"/>
    <n v="188.25"/>
    <s v="La Praille"/>
    <x v="1"/>
    <d v="2019-09-07T00:00:00"/>
    <x v="20"/>
  </r>
  <r>
    <n v="48"/>
    <x v="96"/>
    <n v="2009"/>
    <n v="12"/>
    <n v="167.42"/>
    <s v="Echandens"/>
    <x v="0"/>
    <s v="21-22.09.2019"/>
    <x v="21"/>
  </r>
  <r>
    <n v="149"/>
    <x v="29"/>
    <n v="1167"/>
    <n v="7"/>
    <n v="166.71"/>
    <s v="Echandens"/>
    <x v="0"/>
    <s v="21-22.09.2019"/>
    <x v="21"/>
  </r>
  <r>
    <n v="151"/>
    <x v="30"/>
    <n v="1788"/>
    <n v="11"/>
    <n v="162.55000000000001"/>
    <s v="Echandens"/>
    <x v="0"/>
    <s v="21-22.09.2019"/>
    <x v="21"/>
  </r>
  <r>
    <n v="181"/>
    <x v="41"/>
    <n v="2564"/>
    <n v="15"/>
    <n v="170.93"/>
    <s v="Echandens"/>
    <x v="0"/>
    <s v="21-22.09.2019"/>
    <x v="21"/>
  </r>
  <r>
    <n v="189"/>
    <x v="43"/>
    <n v="1532"/>
    <n v="9"/>
    <n v="170.22"/>
    <s v="Echandens"/>
    <x v="0"/>
    <s v="21-22.09.2019"/>
    <x v="21"/>
  </r>
  <r>
    <n v="236"/>
    <x v="93"/>
    <n v="2694"/>
    <n v="15"/>
    <n v="179.6"/>
    <s v="Echandens"/>
    <x v="0"/>
    <s v="21-22.09.2019"/>
    <x v="21"/>
  </r>
  <r>
    <n v="323"/>
    <x v="2"/>
    <n v="2726"/>
    <n v="15"/>
    <n v="181.73"/>
    <s v="Echandens"/>
    <x v="0"/>
    <s v="21-22.09.2019"/>
    <x v="21"/>
  </r>
  <r>
    <n v="407"/>
    <x v="6"/>
    <n v="2622"/>
    <n v="15"/>
    <n v="174.8"/>
    <s v="Echandens"/>
    <x v="0"/>
    <s v="21-22.09.2019"/>
    <x v="21"/>
  </r>
  <r>
    <n v="1825"/>
    <x v="12"/>
    <n v="2578"/>
    <n v="15"/>
    <n v="171.87"/>
    <s v="Echandens"/>
    <x v="0"/>
    <s v="21-22.09.2019"/>
    <x v="21"/>
  </r>
  <r>
    <n v="1522"/>
    <x v="20"/>
    <n v="3670"/>
    <n v="18"/>
    <n v="203.89"/>
    <s v="Martigny"/>
    <x v="0"/>
    <s v="30.11-1.12.2019"/>
    <x v="22"/>
  </r>
  <r>
    <n v="149"/>
    <x v="29"/>
    <n v="1043"/>
    <n v="6"/>
    <n v="173.83"/>
    <s v="Martigny"/>
    <x v="0"/>
    <s v="30.11-1.12.2019"/>
    <x v="22"/>
  </r>
  <r>
    <n v="2138"/>
    <x v="21"/>
    <n v="2337"/>
    <n v="12"/>
    <n v="194.75"/>
    <s v="Martigny"/>
    <x v="0"/>
    <s v="30.11-1.12.2019"/>
    <x v="22"/>
  </r>
  <r>
    <n v="2220"/>
    <x v="40"/>
    <n v="1148"/>
    <n v="6"/>
    <n v="191.33"/>
    <s v="Martigny"/>
    <x v="0"/>
    <s v="30.11-1.12.2019"/>
    <x v="22"/>
  </r>
  <r>
    <n v="228"/>
    <x v="48"/>
    <n v="939"/>
    <n v="6"/>
    <n v="156.5"/>
    <s v="Martigny"/>
    <x v="0"/>
    <s v="30.11-1.12.2019"/>
    <x v="22"/>
  </r>
  <r>
    <n v="290"/>
    <x v="23"/>
    <n v="1162"/>
    <n v="6"/>
    <n v="193.67"/>
    <s v="Martigny"/>
    <x v="0"/>
    <s v="30.11-1.12.2019"/>
    <x v="22"/>
  </r>
  <r>
    <n v="1172"/>
    <x v="4"/>
    <n v="965"/>
    <n v="6"/>
    <n v="160.83000000000001"/>
    <s v="Martigny"/>
    <x v="0"/>
    <s v="30.11-1.12.2019"/>
    <x v="22"/>
  </r>
  <r>
    <n v="540"/>
    <x v="10"/>
    <n v="994"/>
    <n v="6"/>
    <n v="165.67"/>
    <s v="Martigny"/>
    <x v="0"/>
    <s v="30.11-1.12.2019"/>
    <x v="22"/>
  </r>
  <r>
    <n v="1825"/>
    <x v="12"/>
    <n v="1060"/>
    <n v="6"/>
    <n v="176.67"/>
    <s v="Martigny"/>
    <x v="0"/>
    <s v="30.11-1.12.2019"/>
    <x v="22"/>
  </r>
  <r>
    <n v="1636"/>
    <x v="77"/>
    <n v="846"/>
    <n v="6"/>
    <n v="141"/>
    <s v="Martigny"/>
    <x v="0"/>
    <s v="30.11-1.12.2019"/>
    <x v="22"/>
  </r>
  <r>
    <n v="1377"/>
    <x v="27"/>
    <n v="978"/>
    <n v="6"/>
    <n v="163"/>
    <s v="Martigny"/>
    <x v="0"/>
    <s v="30.11-1.12.2019"/>
    <x v="22"/>
  </r>
  <r>
    <n v="656"/>
    <x v="14"/>
    <n v="1134"/>
    <n v="6"/>
    <n v="189"/>
    <s v="Martigny"/>
    <x v="0"/>
    <s v="30.11-1.12.2019"/>
    <x v="22"/>
  </r>
  <r>
    <n v="541"/>
    <x v="15"/>
    <n v="1100"/>
    <n v="6"/>
    <n v="183.33"/>
    <s v="Martigny"/>
    <x v="0"/>
    <s v="30.11-1.12.2019"/>
    <x v="22"/>
  </r>
  <r>
    <n v="859"/>
    <x v="110"/>
    <n v="1081"/>
    <n v="6"/>
    <n v="180.17"/>
    <s v="Martigny"/>
    <x v="0"/>
    <s v="30.11-1.12.2019"/>
    <x v="22"/>
  </r>
  <r>
    <n v="1868"/>
    <x v="28"/>
    <n v="1070"/>
    <n v="6"/>
    <n v="178.33"/>
    <s v="Martigny"/>
    <x v="0"/>
    <s v="30.11-1.12.2019"/>
    <x v="22"/>
  </r>
  <r>
    <n v="1869"/>
    <x v="18"/>
    <n v="964"/>
    <n v="6"/>
    <n v="160.66999999999999"/>
    <s v="Martigny"/>
    <x v="0"/>
    <s v="30.11-1.12.2019"/>
    <x v="22"/>
  </r>
  <r>
    <n v="1819"/>
    <x v="0"/>
    <n v="1139"/>
    <n v="8"/>
    <n v="142.375"/>
    <s v="La Praille"/>
    <x v="1"/>
    <s v="19-20.06.2021"/>
    <x v="23"/>
  </r>
  <r>
    <n v="2327"/>
    <x v="34"/>
    <n v="1369"/>
    <n v="8"/>
    <n v="171.125"/>
    <s v="La Praille"/>
    <x v="1"/>
    <s v="19-20.06.2021"/>
    <x v="23"/>
  </r>
  <r>
    <n v="149"/>
    <x v="29"/>
    <n v="1551"/>
    <n v="8"/>
    <n v="193.875"/>
    <s v="La Praille"/>
    <x v="1"/>
    <s v="19-20.06.2021"/>
    <x v="23"/>
  </r>
  <r>
    <n v="2138"/>
    <x v="21"/>
    <n v="1454"/>
    <n v="8"/>
    <n v="181.75"/>
    <s v="La Praille"/>
    <x v="1"/>
    <s v="19-20.06.2021"/>
    <x v="23"/>
  </r>
  <r>
    <n v="2220"/>
    <x v="40"/>
    <n v="1433"/>
    <n v="8"/>
    <n v="179.125"/>
    <s v="La Praille"/>
    <x v="1"/>
    <s v="19-20.06.2021"/>
    <x v="23"/>
  </r>
  <r>
    <n v="189"/>
    <x v="43"/>
    <n v="1341"/>
    <n v="8"/>
    <n v="167.625"/>
    <s v="La Praille"/>
    <x v="1"/>
    <s v="19-20.06.2021"/>
    <x v="23"/>
  </r>
  <r>
    <n v="210"/>
    <x v="22"/>
    <n v="1343"/>
    <n v="8"/>
    <n v="167.875"/>
    <s v="La Praille"/>
    <x v="1"/>
    <s v="19-20.06.2021"/>
    <x v="23"/>
  </r>
  <r>
    <n v="2474"/>
    <x v="46"/>
    <n v="855"/>
    <n v="8"/>
    <n v="106.875"/>
    <s v="La Praille"/>
    <x v="1"/>
    <s v="19-20.06.2021"/>
    <x v="23"/>
  </r>
  <r>
    <n v="2694"/>
    <x v="47"/>
    <n v="1283"/>
    <n v="8"/>
    <n v="160.375"/>
    <s v="La Praille"/>
    <x v="1"/>
    <s v="19-20.06.2021"/>
    <x v="23"/>
  </r>
  <r>
    <n v="1640"/>
    <x v="116"/>
    <n v="1202"/>
    <n v="8"/>
    <n v="150.25"/>
    <s v="La Praille"/>
    <x v="1"/>
    <s v="19-20.06.2021"/>
    <x v="23"/>
  </r>
  <r>
    <n v="1615"/>
    <x v="98"/>
    <n v="1388"/>
    <n v="8"/>
    <n v="173.5"/>
    <s v="La Praille"/>
    <x v="1"/>
    <s v="19-20.06.2021"/>
    <x v="23"/>
  </r>
  <r>
    <n v="272"/>
    <x v="53"/>
    <n v="1110"/>
    <n v="8"/>
    <n v="138.75"/>
    <s v="La Praille"/>
    <x v="1"/>
    <s v="19-20.06.2021"/>
    <x v="23"/>
  </r>
  <r>
    <n v="1747"/>
    <x v="117"/>
    <n v="1107"/>
    <n v="8"/>
    <n v="138.375"/>
    <s v="La Praille"/>
    <x v="1"/>
    <s v="19-20.06.2021"/>
    <x v="23"/>
  </r>
  <r>
    <n v="2831"/>
    <x v="57"/>
    <n v="701"/>
    <n v="5"/>
    <n v="140.19999999999999"/>
    <s v="La Praille"/>
    <x v="1"/>
    <s v="19-20.06.2021"/>
    <x v="23"/>
  </r>
  <r>
    <n v="323"/>
    <x v="2"/>
    <n v="1348"/>
    <n v="8"/>
    <n v="168.5"/>
    <s v="La Praille"/>
    <x v="1"/>
    <s v="19-20.06.2021"/>
    <x v="23"/>
  </r>
  <r>
    <n v="1172"/>
    <x v="4"/>
    <n v="1318"/>
    <n v="8"/>
    <n v="164.75"/>
    <s v="La Praille"/>
    <x v="1"/>
    <s v="19-20.06.2021"/>
    <x v="23"/>
  </r>
  <r>
    <n v="2223"/>
    <x v="7"/>
    <n v="1103"/>
    <n v="8"/>
    <n v="137.875"/>
    <s v="La Praille"/>
    <x v="1"/>
    <s v="19-20.06.2021"/>
    <x v="23"/>
  </r>
  <r>
    <n v="540"/>
    <x v="10"/>
    <n v="1289"/>
    <n v="8"/>
    <n v="161.125"/>
    <s v="La Praille"/>
    <x v="1"/>
    <s v="19-20.06.2021"/>
    <x v="23"/>
  </r>
  <r>
    <n v="1946"/>
    <x v="66"/>
    <n v="1353"/>
    <n v="8"/>
    <n v="169.125"/>
    <s v="La Praille"/>
    <x v="1"/>
    <s v="19-20.06.2021"/>
    <x v="23"/>
  </r>
  <r>
    <n v="522"/>
    <x v="9"/>
    <n v="1539"/>
    <n v="8"/>
    <n v="192.375"/>
    <s v="La Praille"/>
    <x v="1"/>
    <s v="19-20.06.2021"/>
    <x v="23"/>
  </r>
  <r>
    <n v="2832"/>
    <x v="67"/>
    <n v="1240"/>
    <n v="8"/>
    <n v="155"/>
    <s v="La Praille"/>
    <x v="1"/>
    <s v="19-20.06.2021"/>
    <x v="23"/>
  </r>
  <r>
    <n v="1301"/>
    <x v="26"/>
    <n v="1364"/>
    <n v="8"/>
    <n v="170.5"/>
    <s v="La Praille"/>
    <x v="1"/>
    <s v="19-20.06.2021"/>
    <x v="23"/>
  </r>
  <r>
    <n v="2294"/>
    <x v="19"/>
    <n v="1610"/>
    <n v="8"/>
    <n v="201.25"/>
    <s v="La Praille"/>
    <x v="1"/>
    <s v="19-20.06.2021"/>
    <x v="23"/>
  </r>
  <r>
    <n v="1825"/>
    <x v="12"/>
    <n v="1473"/>
    <n v="8"/>
    <n v="184.125"/>
    <s v="La Praille"/>
    <x v="1"/>
    <s v="19-20.06.2021"/>
    <x v="23"/>
  </r>
  <r>
    <n v="586"/>
    <x v="74"/>
    <n v="1125"/>
    <n v="8"/>
    <n v="140.625"/>
    <s v="La Praille"/>
    <x v="1"/>
    <s v="19-20.06.2021"/>
    <x v="23"/>
  </r>
  <r>
    <n v="1636"/>
    <x v="77"/>
    <n v="1228"/>
    <n v="8"/>
    <n v="153.5"/>
    <s v="La Praille"/>
    <x v="1"/>
    <s v="19-20.06.2021"/>
    <x v="23"/>
  </r>
  <r>
    <n v="2820"/>
    <x v="13"/>
    <n v="1103"/>
    <n v="8"/>
    <n v="137.875"/>
    <s v="La Praille"/>
    <x v="1"/>
    <s v="19-20.06.2021"/>
    <x v="23"/>
  </r>
  <r>
    <n v="1377"/>
    <x v="27"/>
    <n v="1623"/>
    <n v="8"/>
    <n v="202.875"/>
    <s v="La Praille"/>
    <x v="1"/>
    <s v="19-20.06.2021"/>
    <x v="23"/>
  </r>
  <r>
    <n v="656"/>
    <x v="14"/>
    <n v="1471"/>
    <n v="8"/>
    <n v="183.875"/>
    <s v="La Praille"/>
    <x v="1"/>
    <s v="19-20.06.2021"/>
    <x v="23"/>
  </r>
  <r>
    <n v="1378"/>
    <x v="81"/>
    <n v="1390"/>
    <n v="8"/>
    <n v="173.75"/>
    <s v="La Praille"/>
    <x v="1"/>
    <s v="19-20.06.2021"/>
    <x v="23"/>
  </r>
  <r>
    <n v="2455"/>
    <x v="16"/>
    <n v="1368"/>
    <n v="8"/>
    <n v="171"/>
    <s v="La Praille"/>
    <x v="1"/>
    <s v="19-20.06.2021"/>
    <x v="23"/>
  </r>
  <r>
    <n v="2456"/>
    <x v="17"/>
    <n v="1625"/>
    <n v="8"/>
    <n v="203.125"/>
    <s v="La Praille"/>
    <x v="1"/>
    <s v="19-20.06.2021"/>
    <x v="23"/>
  </r>
  <r>
    <n v="1467"/>
    <x v="87"/>
    <n v="1311"/>
    <n v="8"/>
    <n v="163.875"/>
    <s v="La Praille"/>
    <x v="1"/>
    <s v="19-20.06.2021"/>
    <x v="23"/>
  </r>
  <r>
    <n v="1868"/>
    <x v="28"/>
    <n v="429"/>
    <n v="3"/>
    <n v="143"/>
    <s v="La Praille"/>
    <x v="1"/>
    <s v="19-20.06.2021"/>
    <x v="23"/>
  </r>
  <r>
    <n v="1868"/>
    <x v="18"/>
    <n v="1236"/>
    <n v="8"/>
    <n v="154.5"/>
    <s v="La Praille"/>
    <x v="1"/>
    <s v="19-20.06.2021"/>
    <x v="23"/>
  </r>
  <r>
    <n v="2220"/>
    <x v="40"/>
    <n v="1359"/>
    <n v="8"/>
    <n v="169.875"/>
    <s v="Rumikon"/>
    <x v="0"/>
    <s v="30-31.09.2020"/>
    <x v="24"/>
  </r>
  <r>
    <n v="541"/>
    <x v="15"/>
    <n v="1414"/>
    <n v="8"/>
    <n v="176.75"/>
    <s v="Rumikon"/>
    <x v="0"/>
    <s v="30-31.09.2020"/>
    <x v="24"/>
  </r>
  <r>
    <n v="2634"/>
    <x v="54"/>
    <n v="1649"/>
    <n v="8"/>
    <n v="206.125"/>
    <s v="Rumikon"/>
    <x v="0"/>
    <s v="30-31.09.2020"/>
    <x v="24"/>
  </r>
  <r>
    <n v="2693"/>
    <x v="45"/>
    <n v="1162"/>
    <n v="8"/>
    <n v="145.25"/>
    <s v="Echandens"/>
    <x v="0"/>
    <d v="2021-06-12T00:00:00"/>
    <x v="25"/>
  </r>
  <r>
    <n v="2398"/>
    <x v="101"/>
    <n v="1590"/>
    <n v="10"/>
    <n v="159"/>
    <s v="Rumikon"/>
    <x v="0"/>
    <d v="2020-09-05T00:00:00"/>
    <x v="26"/>
  </r>
  <r>
    <n v="2631"/>
    <x v="79"/>
    <n v="1236"/>
    <n v="9"/>
    <n v="137.33000000000001"/>
    <s v="Rumikon"/>
    <x v="0"/>
    <d v="2020-09-05T00:00:00"/>
    <x v="26"/>
  </r>
  <r>
    <n v="2456"/>
    <x v="17"/>
    <n v="1514"/>
    <n v="9"/>
    <n v="168.22"/>
    <s v="Rumikon"/>
    <x v="0"/>
    <d v="2020-09-19T00:00:00"/>
    <x v="27"/>
  </r>
  <r>
    <n v="2265"/>
    <x v="3"/>
    <n v="1460"/>
    <n v="9"/>
    <n v="162.22"/>
    <s v="Rumikon"/>
    <x v="0"/>
    <d v="2020-09-19T00:00:00"/>
    <x v="28"/>
  </r>
  <r>
    <n v="2222"/>
    <x v="7"/>
    <n v="1470"/>
    <n v="9"/>
    <n v="163.33000000000001"/>
    <s v="Rumikon"/>
    <x v="0"/>
    <d v="2020-09-19T00:00:00"/>
    <x v="29"/>
  </r>
  <r>
    <n v="1172"/>
    <x v="4"/>
    <n v="1503"/>
    <n v="9"/>
    <n v="167"/>
    <s v="Rumikon"/>
    <x v="0"/>
    <d v="2020-09-19T00:00:00"/>
    <x v="29"/>
  </r>
  <r>
    <n v="1869"/>
    <x v="18"/>
    <n v="1441"/>
    <n v="9"/>
    <n v="160.11000000000001"/>
    <s v="Rumikon"/>
    <x v="0"/>
    <d v="2020-09-19T00:00:00"/>
    <x v="29"/>
  </r>
  <r>
    <n v="1819"/>
    <x v="0"/>
    <n v="1333"/>
    <n v="9"/>
    <n v="148.11000000000001"/>
    <s v="Rumikon"/>
    <x v="0"/>
    <d v="2020-09-19T00:00:00"/>
    <x v="29"/>
  </r>
  <r>
    <n v="541"/>
    <x v="15"/>
    <n v="1618"/>
    <n v="9"/>
    <n v="179.78"/>
    <s v="Rumikon"/>
    <x v="0"/>
    <d v="2020-09-20T00:00:00"/>
    <x v="30"/>
  </r>
  <r>
    <n v="540"/>
    <x v="10"/>
    <n v="1592"/>
    <n v="9"/>
    <n v="176.89"/>
    <s v="Rumikon"/>
    <x v="0"/>
    <d v="2020-09-20T00:00:00"/>
    <x v="30"/>
  </r>
  <r>
    <n v="656"/>
    <x v="14"/>
    <n v="1610"/>
    <n v="9"/>
    <n v="178.89"/>
    <s v="Rumikon"/>
    <x v="0"/>
    <d v="2020-09-20T00:00:00"/>
    <x v="31"/>
  </r>
  <r>
    <n v="323"/>
    <x v="2"/>
    <n v="1551"/>
    <n v="9"/>
    <n v="172.33"/>
    <s v="Rumikon"/>
    <x v="0"/>
    <d v="2020-09-20T00:00:00"/>
    <x v="31"/>
  </r>
  <r>
    <n v="1819"/>
    <x v="0"/>
    <n v="2306"/>
    <n v="14"/>
    <n v="164.71"/>
    <s v="Echandens"/>
    <x v="0"/>
    <s v="1-4.10.2020"/>
    <x v="32"/>
  </r>
  <r>
    <n v="2220"/>
    <x v="40"/>
    <n v="1501"/>
    <n v="8"/>
    <n v="187.63"/>
    <s v="Echandens"/>
    <x v="0"/>
    <s v="1-4.10.2020"/>
    <x v="32"/>
  </r>
  <r>
    <n v="1825"/>
    <x v="12"/>
    <n v="1459"/>
    <n v="8"/>
    <n v="182.38"/>
    <s v="Echandens"/>
    <x v="0"/>
    <s v="1-4.10.2020"/>
    <x v="32"/>
  </r>
  <r>
    <n v="2456"/>
    <x v="17"/>
    <n v="1473"/>
    <n v="8"/>
    <n v="184.13"/>
    <s v="Echandens"/>
    <x v="0"/>
    <s v="1-4.10.2020"/>
    <x v="32"/>
  </r>
  <r>
    <n v="440"/>
    <x v="25"/>
    <n v="1323"/>
    <n v="8"/>
    <n v="165.38"/>
    <s v="Echandens"/>
    <x v="0"/>
    <s v="1-4.10.2020"/>
    <x v="32"/>
  </r>
  <r>
    <n v="181"/>
    <x v="41"/>
    <n v="1478"/>
    <n v="8"/>
    <n v="184.75"/>
    <s v="Echandens"/>
    <x v="0"/>
    <s v="1-4.10.2020"/>
    <x v="32"/>
  </r>
  <r>
    <n v="1301"/>
    <x v="26"/>
    <n v="1340"/>
    <n v="8"/>
    <n v="167.5"/>
    <s v="Echandens"/>
    <x v="0"/>
    <s v="1-4.10.2020"/>
    <x v="32"/>
  </r>
  <r>
    <n v="1172"/>
    <x v="4"/>
    <n v="1342"/>
    <n v="8"/>
    <n v="167.75"/>
    <s v="Echandens"/>
    <x v="0"/>
    <s v="1-4.10.2020"/>
    <x v="32"/>
  </r>
  <r>
    <n v="860"/>
    <x v="32"/>
    <n v="1397"/>
    <n v="8"/>
    <n v="174.63"/>
    <s v="Echandens"/>
    <x v="0"/>
    <s v="1-4.10.2020"/>
    <x v="32"/>
  </r>
  <r>
    <n v="2792"/>
    <x v="42"/>
    <n v="1137"/>
    <n v="8"/>
    <n v="142.13"/>
    <s v="Echandens"/>
    <x v="0"/>
    <s v="1-4.10.2020"/>
    <x v="32"/>
  </r>
  <r>
    <n v="540"/>
    <x v="10"/>
    <n v="1399"/>
    <n v="8"/>
    <n v="174.88"/>
    <s v="Echandens"/>
    <x v="0"/>
    <s v="1-4.10.2020"/>
    <x v="32"/>
  </r>
  <r>
    <n v="656"/>
    <x v="14"/>
    <n v="2756"/>
    <n v="14"/>
    <n v="196.86"/>
    <s v="Echandens"/>
    <x v="0"/>
    <s v="1-4.10.2020"/>
    <x v="32"/>
  </r>
  <r>
    <n v="1868"/>
    <x v="28"/>
    <n v="1264"/>
    <n v="8"/>
    <n v="158"/>
    <s v="Echandens"/>
    <x v="0"/>
    <s v="1-4.10.2020"/>
    <x v="32"/>
  </r>
  <r>
    <n v="1869"/>
    <x v="18"/>
    <n v="1250"/>
    <n v="8"/>
    <n v="156.25"/>
    <s v="Echandens"/>
    <x v="0"/>
    <s v="1-4.10.2020"/>
    <x v="32"/>
  </r>
  <r>
    <n v="1757"/>
    <x v="92"/>
    <n v="1127"/>
    <n v="8"/>
    <n v="140.88"/>
    <s v="Echandens"/>
    <x v="0"/>
    <s v="1-4.10.2020"/>
    <x v="32"/>
  </r>
  <r>
    <n v="1377"/>
    <x v="27"/>
    <n v="1547"/>
    <n v="8"/>
    <n v="193.38"/>
    <s v="Echandens"/>
    <x v="0"/>
    <s v="1-4.10.2020"/>
    <x v="32"/>
  </r>
  <r>
    <n v="541"/>
    <x v="15"/>
    <n v="1439"/>
    <n v="8"/>
    <n v="179.88"/>
    <s v="Echandens"/>
    <x v="0"/>
    <s v="1-4.10.2020"/>
    <x v="32"/>
  </r>
  <r>
    <n v="210"/>
    <x v="22"/>
    <n v="1384"/>
    <n v="8"/>
    <n v="173"/>
    <s v="Echandens"/>
    <x v="0"/>
    <s v="1-4.10.2020"/>
    <x v="32"/>
  </r>
  <r>
    <n v="290"/>
    <x v="23"/>
    <n v="1316"/>
    <n v="8"/>
    <n v="164.5"/>
    <s v="Rumikon"/>
    <x v="0"/>
    <s v="24-25.10.2020"/>
    <x v="33"/>
  </r>
  <r>
    <n v="2222"/>
    <x v="8"/>
    <n v="1263"/>
    <n v="8"/>
    <n v="157.88"/>
    <s v="Rumikon"/>
    <x v="0"/>
    <s v="24-25.10.2020"/>
    <x v="33"/>
  </r>
  <r>
    <n v="1301"/>
    <x v="26"/>
    <n v="1338"/>
    <n v="8"/>
    <n v="167.25"/>
    <s v="Rumikon"/>
    <x v="0"/>
    <s v="24-25.10.2020"/>
    <x v="33"/>
  </r>
  <r>
    <n v="1825"/>
    <x v="12"/>
    <n v="1293"/>
    <n v="8"/>
    <n v="161.63"/>
    <s v="Rumikon"/>
    <x v="0"/>
    <s v="24-25.10.2020"/>
    <x v="33"/>
  </r>
  <r>
    <n v="1375"/>
    <x v="75"/>
    <n v="1126"/>
    <n v="8"/>
    <n v="140.75"/>
    <s v="Rumikon"/>
    <x v="0"/>
    <s v="24-25.10.2020"/>
    <x v="33"/>
  </r>
  <r>
    <n v="1377"/>
    <x v="27"/>
    <n v="1522"/>
    <n v="8"/>
    <n v="190.25"/>
    <s v="Rumikon"/>
    <x v="0"/>
    <s v="24-25.10.2020"/>
    <x v="33"/>
  </r>
  <r>
    <n v="1378"/>
    <x v="81"/>
    <n v="1255"/>
    <n v="8"/>
    <n v="156.88"/>
    <s v="Rumikon"/>
    <x v="0"/>
    <s v="24-25.10.2020"/>
    <x v="33"/>
  </r>
  <r>
    <n v="2456"/>
    <x v="17"/>
    <n v="2583"/>
    <n v="13"/>
    <n v="198.69"/>
    <s v="Rumikon"/>
    <x v="0"/>
    <s v="24-25.10.2020"/>
    <x v="33"/>
  </r>
  <r>
    <n v="1868"/>
    <x v="28"/>
    <n v="1333"/>
    <n v="8"/>
    <n v="166.63"/>
    <s v="Rumikon"/>
    <x v="0"/>
    <s v="24-25.10.2020"/>
    <x v="33"/>
  </r>
  <r>
    <n v="272"/>
    <x v="53"/>
    <n v="1074"/>
    <n v="8"/>
    <n v="134.25"/>
    <s v="Rumikon"/>
    <x v="0"/>
    <s v="24-25.10.2020"/>
    <x v="33"/>
  </r>
  <r>
    <n v="323"/>
    <x v="2"/>
    <n v="2645"/>
    <n v="15"/>
    <n v="176.33"/>
    <s v="Rumikon"/>
    <x v="0"/>
    <s v="24-25.10.2020"/>
    <x v="33"/>
  </r>
  <r>
    <n v="586"/>
    <x v="74"/>
    <n v="1362"/>
    <n v="8"/>
    <n v="170.25"/>
    <s v="Rumikon"/>
    <x v="0"/>
    <s v="24-25.10.2020"/>
    <x v="33"/>
  </r>
  <r>
    <n v="1640"/>
    <x v="118"/>
    <n v="1895"/>
    <n v="12"/>
    <n v="157.91999999999999"/>
    <s v="Rumikon"/>
    <x v="0"/>
    <s v="24-25.10.2020"/>
    <x v="33"/>
  </r>
  <r>
    <n v="1615"/>
    <x v="98"/>
    <n v="2022"/>
    <n v="12"/>
    <n v="168.5"/>
    <s v="Rumikon"/>
    <x v="0"/>
    <s v="24-25.10.2020"/>
    <x v="33"/>
  </r>
  <r>
    <n v="440"/>
    <x v="25"/>
    <n v="2589"/>
    <n v="15"/>
    <n v="172.6"/>
    <s v="Rumikon"/>
    <x v="0"/>
    <s v="24-25.10.2020"/>
    <x v="33"/>
  </r>
  <r>
    <n v="2222"/>
    <x v="7"/>
    <n v="1124"/>
    <n v="8"/>
    <n v="140.5"/>
    <s v="Rumikon"/>
    <x v="0"/>
    <s v="24-25.10.2020"/>
    <x v="33"/>
  </r>
  <r>
    <n v="1869"/>
    <x v="18"/>
    <n v="1132"/>
    <n v="8"/>
    <n v="141.5"/>
    <s v="Rumikon"/>
    <x v="0"/>
    <s v="24-25.10.2020"/>
    <x v="33"/>
  </r>
  <r>
    <n v="2220"/>
    <x v="40"/>
    <n v="1056"/>
    <n v="6"/>
    <n v="176"/>
    <s v="Echandens"/>
    <x v="0"/>
    <d v="2020-07-04T00:00:00"/>
    <x v="34"/>
  </r>
  <r>
    <n v="1522"/>
    <x v="20"/>
    <n v="588"/>
    <n v="3"/>
    <n v="196"/>
    <s v="The Balexert"/>
    <x v="2"/>
    <d v="2020-10-12T00:00:00"/>
    <x v="35"/>
  </r>
  <r>
    <n v="1819"/>
    <x v="0"/>
    <n v="2320"/>
    <n v="15"/>
    <n v="154.66999999999999"/>
    <s v="The Balexert"/>
    <x v="2"/>
    <d v="2020-10-12T00:00:00"/>
    <x v="35"/>
  </r>
  <r>
    <n v="236"/>
    <x v="119"/>
    <n v="1080"/>
    <n v="6"/>
    <n v="180"/>
    <s v="The Balexert"/>
    <x v="2"/>
    <d v="2020-10-12T00:00:00"/>
    <x v="35"/>
  </r>
  <r>
    <n v="111"/>
    <x v="35"/>
    <n v="3065"/>
    <n v="18"/>
    <n v="170.28"/>
    <s v="The Balexert"/>
    <x v="2"/>
    <d v="2020-10-12T00:00:00"/>
    <x v="35"/>
  </r>
  <r>
    <n v="123"/>
    <x v="112"/>
    <n v="2245"/>
    <n v="12"/>
    <n v="187.08"/>
    <s v="The Balexert"/>
    <x v="2"/>
    <d v="2020-10-12T00:00:00"/>
    <x v="35"/>
  </r>
  <r>
    <n v="132"/>
    <x v="36"/>
    <n v="1502"/>
    <n v="9"/>
    <n v="166.89"/>
    <s v="The Balexert"/>
    <x v="2"/>
    <d v="2020-10-12T00:00:00"/>
    <x v="35"/>
  </r>
  <r>
    <n v="142"/>
    <x v="102"/>
    <n v="2113"/>
    <n v="12"/>
    <n v="176.08"/>
    <s v="The Balexert"/>
    <x v="2"/>
    <d v="2020-10-12T00:00:00"/>
    <x v="35"/>
  </r>
  <r>
    <n v="2138"/>
    <x v="21"/>
    <n v="2910"/>
    <n v="18"/>
    <n v="161.66999999999999"/>
    <s v="The Balexert"/>
    <x v="2"/>
    <d v="2020-10-12T00:00:00"/>
    <x v="35"/>
  </r>
  <r>
    <n v="1782"/>
    <x v="97"/>
    <n v="2519"/>
    <n v="15"/>
    <n v="167.93"/>
    <s v="The Balexert"/>
    <x v="2"/>
    <d v="2020-10-12T00:00:00"/>
    <x v="35"/>
  </r>
  <r>
    <n v="1210"/>
    <x v="31"/>
    <n v="2802"/>
    <n v="18"/>
    <n v="155.66999999999999"/>
    <s v="The Balexert"/>
    <x v="2"/>
    <d v="2020-10-12T00:00:00"/>
    <x v="35"/>
  </r>
  <r>
    <n v="181"/>
    <x v="41"/>
    <n v="3084"/>
    <n v="18"/>
    <n v="171.33"/>
    <s v="The Balexert"/>
    <x v="2"/>
    <d v="2020-10-12T00:00:00"/>
    <x v="35"/>
  </r>
  <r>
    <n v="189"/>
    <x v="43"/>
    <n v="3471"/>
    <n v="18"/>
    <n v="192.83"/>
    <s v="The Balexert"/>
    <x v="2"/>
    <d v="2020-10-12T00:00:00"/>
    <x v="35"/>
  </r>
  <r>
    <n v="192"/>
    <x v="120"/>
    <n v="2005"/>
    <n v="12"/>
    <n v="167.08"/>
    <s v="The Balexert"/>
    <x v="2"/>
    <d v="2020-10-12T00:00:00"/>
    <x v="35"/>
  </r>
  <r>
    <n v="2819"/>
    <x v="44"/>
    <n v="527"/>
    <n v="3"/>
    <n v="175.67"/>
    <s v="The Balexert"/>
    <x v="2"/>
    <d v="2020-10-12T00:00:00"/>
    <x v="35"/>
  </r>
  <r>
    <n v="1967"/>
    <x v="104"/>
    <n v="1794"/>
    <n v="12"/>
    <n v="149.5"/>
    <s v="The Balexert"/>
    <x v="2"/>
    <d v="2020-10-12T00:00:00"/>
    <x v="35"/>
  </r>
  <r>
    <n v="230"/>
    <x v="49"/>
    <n v="1498"/>
    <n v="9"/>
    <n v="166.44"/>
    <s v="The Balexert"/>
    <x v="2"/>
    <d v="2020-10-12T00:00:00"/>
    <x v="35"/>
  </r>
  <r>
    <n v="2635"/>
    <x v="51"/>
    <n v="1015"/>
    <n v="6"/>
    <n v="169.17"/>
    <s v="The Balexert"/>
    <x v="2"/>
    <d v="2020-10-12T00:00:00"/>
    <x v="35"/>
  </r>
  <r>
    <n v="290"/>
    <x v="23"/>
    <n v="1479"/>
    <n v="9"/>
    <n v="164.33"/>
    <s v="The Balexert"/>
    <x v="2"/>
    <d v="2020-10-12T00:00:00"/>
    <x v="35"/>
  </r>
  <r>
    <n v="323"/>
    <x v="2"/>
    <n v="3422"/>
    <n v="18"/>
    <n v="190.11"/>
    <s v="The Balexert"/>
    <x v="2"/>
    <d v="2020-10-12T00:00:00"/>
    <x v="35"/>
  </r>
  <r>
    <n v="2265"/>
    <x v="3"/>
    <n v="1047"/>
    <n v="6"/>
    <n v="174.5"/>
    <s v="The Balexert"/>
    <x v="2"/>
    <d v="2020-10-12T00:00:00"/>
    <x v="35"/>
  </r>
  <r>
    <n v="356"/>
    <x v="5"/>
    <n v="3383"/>
    <n v="18"/>
    <n v="187.94"/>
    <s v="The Balexert"/>
    <x v="2"/>
    <d v="2020-10-12T00:00:00"/>
    <x v="35"/>
  </r>
  <r>
    <n v="2526"/>
    <x v="63"/>
    <n v="438"/>
    <n v="3"/>
    <n v="146"/>
    <s v="The Balexert"/>
    <x v="2"/>
    <d v="2020-10-12T00:00:00"/>
    <x v="35"/>
  </r>
  <r>
    <n v="407"/>
    <x v="6"/>
    <n v="2108"/>
    <n v="12"/>
    <n v="175.67"/>
    <s v="The Balexert"/>
    <x v="2"/>
    <d v="2020-10-12T00:00:00"/>
    <x v="35"/>
  </r>
  <r>
    <n v="408"/>
    <x v="24"/>
    <n v="2394"/>
    <n v="15"/>
    <n v="159.6"/>
    <s v="The Balexert"/>
    <x v="2"/>
    <d v="2020-10-12T00:00:00"/>
    <x v="35"/>
  </r>
  <r>
    <n v="440"/>
    <x v="25"/>
    <n v="2285"/>
    <n v="12"/>
    <n v="190.42"/>
    <s v="The Balexert"/>
    <x v="2"/>
    <d v="2020-10-12T00:00:00"/>
    <x v="35"/>
  </r>
  <r>
    <n v="1492"/>
    <x v="105"/>
    <n v="1362"/>
    <n v="9"/>
    <n v="151.33000000000001"/>
    <s v="The Balexert"/>
    <x v="2"/>
    <d v="2020-10-12T00:00:00"/>
    <x v="35"/>
  </r>
  <r>
    <n v="2222"/>
    <x v="7"/>
    <n v="1970"/>
    <n v="12"/>
    <n v="164.17"/>
    <s v="The Balexert"/>
    <x v="2"/>
    <d v="2020-10-12T00:00:00"/>
    <x v="35"/>
  </r>
  <r>
    <n v="2222"/>
    <x v="8"/>
    <n v="1537"/>
    <n v="9"/>
    <n v="170.78"/>
    <s v="The Balexert"/>
    <x v="2"/>
    <d v="2020-10-12T00:00:00"/>
    <x v="35"/>
  </r>
  <r>
    <n v="1946"/>
    <x v="66"/>
    <n v="2223"/>
    <n v="12"/>
    <n v="185.25"/>
    <s v="The Balexert"/>
    <x v="2"/>
    <d v="2020-10-12T00:00:00"/>
    <x v="35"/>
  </r>
  <r>
    <n v="522"/>
    <x v="9"/>
    <n v="2147"/>
    <n v="12"/>
    <n v="178.92"/>
    <s v="The Balexert"/>
    <x v="2"/>
    <d v="2020-10-12T00:00:00"/>
    <x v="35"/>
  </r>
  <r>
    <n v="566"/>
    <x v="11"/>
    <n v="2603"/>
    <n v="15"/>
    <n v="173.53"/>
    <s v="The Balexert"/>
    <x v="2"/>
    <d v="2020-10-12T00:00:00"/>
    <x v="35"/>
  </r>
  <r>
    <n v="2500"/>
    <x v="106"/>
    <n v="1747"/>
    <n v="12"/>
    <n v="145.58000000000001"/>
    <s v="The Balexert"/>
    <x v="2"/>
    <d v="2020-10-12T00:00:00"/>
    <x v="35"/>
  </r>
  <r>
    <n v="1375"/>
    <x v="75"/>
    <n v="924"/>
    <n v="6"/>
    <n v="154"/>
    <s v="The Balexert"/>
    <x v="2"/>
    <d v="2020-10-12T00:00:00"/>
    <x v="35"/>
  </r>
  <r>
    <n v="1168"/>
    <x v="107"/>
    <n v="1601"/>
    <n v="9"/>
    <n v="177.89"/>
    <s v="The Balexert"/>
    <x v="2"/>
    <d v="2020-10-12T00:00:00"/>
    <x v="35"/>
  </r>
  <r>
    <n v="1377"/>
    <x v="27"/>
    <n v="3481"/>
    <n v="18"/>
    <n v="193.39"/>
    <s v="The Balexert"/>
    <x v="2"/>
    <d v="2020-10-12T00:00:00"/>
    <x v="35"/>
  </r>
  <r>
    <n v="656"/>
    <x v="14"/>
    <n v="3152"/>
    <n v="18"/>
    <n v="175.11"/>
    <s v="The Balexert"/>
    <x v="2"/>
    <d v="2020-10-12T00:00:00"/>
    <x v="35"/>
  </r>
  <r>
    <n v="1378"/>
    <x v="81"/>
    <n v="482"/>
    <n v="3"/>
    <n v="160.66999999999999"/>
    <s v="The Balexert"/>
    <x v="2"/>
    <d v="2020-10-12T00:00:00"/>
    <x v="35"/>
  </r>
  <r>
    <n v="721"/>
    <x v="82"/>
    <n v="2533"/>
    <n v="15"/>
    <n v="168.87"/>
    <s v="The Balexert"/>
    <x v="2"/>
    <d v="2020-10-12T00:00:00"/>
    <x v="35"/>
  </r>
  <r>
    <n v="2455"/>
    <x v="16"/>
    <n v="1408"/>
    <n v="9"/>
    <n v="156.44"/>
    <s v="The Balexert"/>
    <x v="2"/>
    <d v="2020-10-12T00:00:00"/>
    <x v="35"/>
  </r>
  <r>
    <n v="2456"/>
    <x v="17"/>
    <n v="3034"/>
    <n v="18"/>
    <n v="168.56"/>
    <s v="The Balexert"/>
    <x v="2"/>
    <d v="2020-10-12T00:00:00"/>
    <x v="35"/>
  </r>
  <r>
    <n v="790"/>
    <x v="85"/>
    <n v="3371"/>
    <n v="18"/>
    <n v="187.28"/>
    <s v="The Balexert"/>
    <x v="2"/>
    <d v="2020-10-12T00:00:00"/>
    <x v="35"/>
  </r>
  <r>
    <n v="1381"/>
    <x v="86"/>
    <n v="2741"/>
    <n v="15"/>
    <n v="182.73"/>
    <s v="The Balexert"/>
    <x v="2"/>
    <d v="2020-10-12T00:00:00"/>
    <x v="35"/>
  </r>
  <r>
    <n v="1467"/>
    <x v="87"/>
    <n v="1469"/>
    <n v="9"/>
    <n v="163.22"/>
    <s v="The Balexert"/>
    <x v="2"/>
    <d v="2020-10-12T00:00:00"/>
    <x v="35"/>
  </r>
  <r>
    <n v="859"/>
    <x v="110"/>
    <n v="2638"/>
    <n v="15"/>
    <n v="175.87"/>
    <s v="The Balexert"/>
    <x v="2"/>
    <d v="2020-10-12T00:00:00"/>
    <x v="35"/>
  </r>
  <r>
    <n v="893"/>
    <x v="91"/>
    <n v="3174"/>
    <n v="18"/>
    <n v="176.33"/>
    <s v="The Balexert"/>
    <x v="2"/>
    <d v="2020-10-12T00:00:00"/>
    <x v="35"/>
  </r>
  <r>
    <n v="913"/>
    <x v="95"/>
    <n v="1743"/>
    <n v="12"/>
    <n v="145.25"/>
    <s v="The Balexert"/>
    <x v="2"/>
    <d v="2020-10-12T00:00:00"/>
    <x v="35"/>
  </r>
  <r>
    <n v="1522"/>
    <x v="20"/>
    <n v="4440"/>
    <n v="24"/>
    <n v="185"/>
    <s v="La Praille"/>
    <x v="2"/>
    <d v="2020-10-14T00:00:00"/>
    <x v="36"/>
  </r>
  <r>
    <n v="1819"/>
    <x v="0"/>
    <n v="2005"/>
    <n v="12"/>
    <n v="167.08"/>
    <s v="La Praille"/>
    <x v="2"/>
    <d v="2020-10-14T00:00:00"/>
    <x v="36"/>
  </r>
  <r>
    <n v="111"/>
    <x v="35"/>
    <n v="3367"/>
    <n v="20"/>
    <n v="168.35"/>
    <s v="La Praille"/>
    <x v="2"/>
    <d v="2020-10-14T00:00:00"/>
    <x v="36"/>
  </r>
  <r>
    <n v="123"/>
    <x v="112"/>
    <n v="3181"/>
    <n v="16"/>
    <n v="198.81"/>
    <s v="La Praille"/>
    <x v="2"/>
    <d v="2020-10-14T00:00:00"/>
    <x v="36"/>
  </r>
  <r>
    <n v="2138"/>
    <x v="21"/>
    <n v="3821"/>
    <n v="24"/>
    <n v="159.21"/>
    <s v="La Praille"/>
    <x v="2"/>
    <d v="2020-10-14T00:00:00"/>
    <x v="36"/>
  </r>
  <r>
    <n v="2220"/>
    <x v="40"/>
    <n v="2925"/>
    <n v="16"/>
    <n v="182.81"/>
    <s v="La Praille"/>
    <x v="2"/>
    <d v="2020-10-14T00:00:00"/>
    <x v="36"/>
  </r>
  <r>
    <n v="189"/>
    <x v="43"/>
    <n v="4158"/>
    <n v="24"/>
    <n v="173.25"/>
    <s v="La Praille"/>
    <x v="2"/>
    <d v="2020-10-14T00:00:00"/>
    <x v="36"/>
  </r>
  <r>
    <n v="2819"/>
    <x v="44"/>
    <n v="735"/>
    <n v="4"/>
    <n v="183.75"/>
    <s v="La Praille"/>
    <x v="2"/>
    <d v="2020-10-14T00:00:00"/>
    <x v="36"/>
  </r>
  <r>
    <n v="2694"/>
    <x v="47"/>
    <n v="1979"/>
    <n v="12"/>
    <n v="164.92"/>
    <s v="La Praille"/>
    <x v="2"/>
    <d v="2020-10-14T00:00:00"/>
    <x v="36"/>
  </r>
  <r>
    <n v="1615"/>
    <x v="98"/>
    <n v="633"/>
    <n v="4"/>
    <n v="158.25"/>
    <s v="La Praille"/>
    <x v="2"/>
    <d v="2020-10-14T00:00:00"/>
    <x v="36"/>
  </r>
  <r>
    <n v="2635"/>
    <x v="51"/>
    <n v="1301"/>
    <n v="8"/>
    <n v="162.63"/>
    <s v="La Praille"/>
    <x v="2"/>
    <d v="2020-10-14T00:00:00"/>
    <x v="36"/>
  </r>
  <r>
    <n v="272"/>
    <x v="53"/>
    <n v="3339"/>
    <n v="24"/>
    <n v="139.13"/>
    <s v="La Praille"/>
    <x v="2"/>
    <d v="2020-10-14T00:00:00"/>
    <x v="36"/>
  </r>
  <r>
    <n v="290"/>
    <x v="23"/>
    <n v="3205"/>
    <n v="16"/>
    <n v="200.31"/>
    <s v="La Praille"/>
    <x v="2"/>
    <d v="2020-10-14T00:00:00"/>
    <x v="36"/>
  </r>
  <r>
    <n v="2831"/>
    <x v="57"/>
    <n v="2434"/>
    <n v="16"/>
    <n v="152.13"/>
    <s v="La Praille"/>
    <x v="2"/>
    <d v="2020-10-14T00:00:00"/>
    <x v="36"/>
  </r>
  <r>
    <n v="323"/>
    <x v="2"/>
    <n v="4485"/>
    <n v="24"/>
    <n v="186.88"/>
    <s v="La Praille"/>
    <x v="2"/>
    <d v="2020-10-14T00:00:00"/>
    <x v="36"/>
  </r>
  <r>
    <n v="1172"/>
    <x v="4"/>
    <n v="3810"/>
    <n v="24"/>
    <n v="158.75"/>
    <s v="La Praille"/>
    <x v="2"/>
    <d v="2020-10-14T00:00:00"/>
    <x v="36"/>
  </r>
  <r>
    <n v="2632"/>
    <x v="58"/>
    <n v="3753"/>
    <n v="24"/>
    <n v="156.38"/>
    <s v="La Praille"/>
    <x v="2"/>
    <d v="2020-10-14T00:00:00"/>
    <x v="36"/>
  </r>
  <r>
    <n v="2453"/>
    <x v="59"/>
    <n v="1320"/>
    <n v="8"/>
    <n v="165"/>
    <s v="La Praille"/>
    <x v="2"/>
    <d v="2020-10-14T00:00:00"/>
    <x v="36"/>
  </r>
  <r>
    <n v="356"/>
    <x v="5"/>
    <n v="811"/>
    <n v="4"/>
    <n v="202.75"/>
    <s v="La Praille"/>
    <x v="2"/>
    <d v="2020-10-14T00:00:00"/>
    <x v="36"/>
  </r>
  <r>
    <n v="2526"/>
    <x v="63"/>
    <n v="1768"/>
    <n v="12"/>
    <n v="147.33000000000001"/>
    <s v="La Praille"/>
    <x v="2"/>
    <d v="2020-10-14T00:00:00"/>
    <x v="36"/>
  </r>
  <r>
    <n v="2222"/>
    <x v="7"/>
    <n v="3584"/>
    <n v="24"/>
    <n v="149.33000000000001"/>
    <s v="La Praille"/>
    <x v="2"/>
    <d v="2020-10-14T00:00:00"/>
    <x v="36"/>
  </r>
  <r>
    <n v="1946"/>
    <x v="66"/>
    <n v="792"/>
    <n v="4"/>
    <n v="198"/>
    <s v="La Praille"/>
    <x v="2"/>
    <d v="2020-10-14T00:00:00"/>
    <x v="36"/>
  </r>
  <r>
    <n v="2832"/>
    <x v="67"/>
    <n v="2830"/>
    <n v="20"/>
    <n v="141.5"/>
    <s v="La Praille"/>
    <x v="2"/>
    <d v="2020-10-14T00:00:00"/>
    <x v="36"/>
  </r>
  <r>
    <n v="1301"/>
    <x v="26"/>
    <n v="2264"/>
    <n v="12"/>
    <n v="188.67"/>
    <s v="La Praille"/>
    <x v="2"/>
    <d v="2020-10-14T00:00:00"/>
    <x v="36"/>
  </r>
  <r>
    <n v="540"/>
    <x v="10"/>
    <n v="3838"/>
    <n v="24"/>
    <n v="159.91999999999999"/>
    <s v="La Praille"/>
    <x v="2"/>
    <d v="2020-10-14T00:00:00"/>
    <x v="36"/>
  </r>
  <r>
    <n v="1825"/>
    <x v="12"/>
    <n v="1551"/>
    <n v="8"/>
    <n v="193.88"/>
    <s v="La Praille"/>
    <x v="2"/>
    <d v="2020-10-14T00:00:00"/>
    <x v="36"/>
  </r>
  <r>
    <n v="586"/>
    <x v="74"/>
    <n v="2535"/>
    <n v="16"/>
    <n v="158.44"/>
    <s v="La Praille"/>
    <x v="2"/>
    <d v="2020-10-14T00:00:00"/>
    <x v="36"/>
  </r>
  <r>
    <n v="1168"/>
    <x v="107"/>
    <n v="2338"/>
    <n v="16"/>
    <n v="146.13"/>
    <s v="La Praille"/>
    <x v="2"/>
    <d v="2020-10-14T00:00:00"/>
    <x v="36"/>
  </r>
  <r>
    <n v="2820"/>
    <x v="13"/>
    <n v="2908"/>
    <n v="20"/>
    <n v="145.4"/>
    <s v="La Praille"/>
    <x v="2"/>
    <d v="2020-10-14T00:00:00"/>
    <x v="36"/>
  </r>
  <r>
    <n v="656"/>
    <x v="14"/>
    <n v="705"/>
    <n v="4"/>
    <n v="176.25"/>
    <s v="La Praille"/>
    <x v="2"/>
    <d v="2020-10-14T00:00:00"/>
    <x v="36"/>
  </r>
  <r>
    <n v="1378"/>
    <x v="81"/>
    <n v="649"/>
    <n v="4"/>
    <n v="162.25"/>
    <s v="La Praille"/>
    <x v="2"/>
    <d v="2020-10-14T00:00:00"/>
    <x v="36"/>
  </r>
  <r>
    <n v="2455"/>
    <x v="16"/>
    <n v="1335"/>
    <n v="8"/>
    <n v="166.88"/>
    <s v="La Praille"/>
    <x v="2"/>
    <d v="2020-10-14T00:00:00"/>
    <x v="36"/>
  </r>
  <r>
    <n v="2456"/>
    <x v="17"/>
    <n v="2994"/>
    <n v="16"/>
    <n v="187.13"/>
    <s v="La Praille"/>
    <x v="2"/>
    <d v="2020-10-14T00:00:00"/>
    <x v="36"/>
  </r>
  <r>
    <n v="2295"/>
    <x v="84"/>
    <n v="1068"/>
    <n v="8"/>
    <n v="133.5"/>
    <s v="La Praille"/>
    <x v="2"/>
    <d v="2020-10-14T00:00:00"/>
    <x v="36"/>
  </r>
  <r>
    <n v="1381"/>
    <x v="86"/>
    <n v="4271"/>
    <n v="24"/>
    <n v="177.96"/>
    <s v="La Praille"/>
    <x v="2"/>
    <d v="2020-10-14T00:00:00"/>
    <x v="36"/>
  </r>
  <r>
    <n v="859"/>
    <x v="110"/>
    <n v="2958"/>
    <n v="16"/>
    <n v="184.88"/>
    <s v="La Praille"/>
    <x v="2"/>
    <d v="2020-10-14T00:00:00"/>
    <x v="36"/>
  </r>
  <r>
    <n v="860"/>
    <x v="32"/>
    <n v="810"/>
    <n v="4"/>
    <n v="202.5"/>
    <s v="La Praille"/>
    <x v="2"/>
    <d v="2020-10-14T00:00:00"/>
    <x v="36"/>
  </r>
  <r>
    <n v="1868"/>
    <x v="28"/>
    <n v="2871"/>
    <n v="16"/>
    <n v="179.44"/>
    <s v="La Praille"/>
    <x v="2"/>
    <d v="2020-10-14T00:00:00"/>
    <x v="36"/>
  </r>
  <r>
    <n v="1869"/>
    <x v="18"/>
    <n v="2551"/>
    <n v="16"/>
    <n v="159.44"/>
    <s v="La Praille"/>
    <x v="2"/>
    <d v="2020-10-14T00:00:00"/>
    <x v="36"/>
  </r>
  <r>
    <n v="111"/>
    <x v="35"/>
    <n v="1999"/>
    <n v="12"/>
    <n v="166.58"/>
    <s v="La Praille"/>
    <x v="1"/>
    <d v="2020-10-11T00:00:00"/>
    <x v="37"/>
  </r>
  <r>
    <n v="2220"/>
    <x v="40"/>
    <n v="2247"/>
    <n v="12"/>
    <n v="187.25"/>
    <s v="La Praille"/>
    <x v="1"/>
    <d v="2020-10-11T00:00:00"/>
    <x v="37"/>
  </r>
  <r>
    <n v="181"/>
    <x v="41"/>
    <n v="2099"/>
    <n v="12"/>
    <n v="174.92"/>
    <s v="La Praille"/>
    <x v="1"/>
    <d v="2020-10-11T00:00:00"/>
    <x v="37"/>
  </r>
  <r>
    <n v="2792"/>
    <x v="42"/>
    <n v="1080"/>
    <n v="6"/>
    <n v="180"/>
    <s v="La Praille"/>
    <x v="1"/>
    <d v="2020-10-11T00:00:00"/>
    <x v="37"/>
  </r>
  <r>
    <n v="189"/>
    <x v="43"/>
    <n v="2133"/>
    <n v="12"/>
    <n v="177.75"/>
    <s v="La Praille"/>
    <x v="1"/>
    <d v="2020-10-11T00:00:00"/>
    <x v="37"/>
  </r>
  <r>
    <n v="210"/>
    <x v="22"/>
    <n v="2166"/>
    <n v="12"/>
    <n v="180.5"/>
    <s v="La Praille"/>
    <x v="1"/>
    <d v="2020-10-11T00:00:00"/>
    <x v="37"/>
  </r>
  <r>
    <n v="1817"/>
    <x v="121"/>
    <n v="1133"/>
    <n v="6"/>
    <n v="188.83"/>
    <s v="La Praille"/>
    <x v="1"/>
    <d v="2020-10-11T00:00:00"/>
    <x v="37"/>
  </r>
  <r>
    <n v="1640"/>
    <x v="118"/>
    <n v="942"/>
    <n v="6"/>
    <n v="157"/>
    <s v="La Praille"/>
    <x v="1"/>
    <d v="2020-10-11T00:00:00"/>
    <x v="37"/>
  </r>
  <r>
    <n v="1615"/>
    <x v="98"/>
    <n v="2058"/>
    <n v="12"/>
    <n v="171.5"/>
    <s v="La Praille"/>
    <x v="1"/>
    <d v="2020-10-11T00:00:00"/>
    <x v="37"/>
  </r>
  <r>
    <n v="290"/>
    <x v="23"/>
    <n v="2203"/>
    <n v="12"/>
    <n v="183.58"/>
    <s v="La Praille"/>
    <x v="1"/>
    <d v="2020-10-11T00:00:00"/>
    <x v="37"/>
  </r>
  <r>
    <n v="323"/>
    <x v="2"/>
    <n v="2134"/>
    <n v="12"/>
    <n v="177.83"/>
    <s v="La Praille"/>
    <x v="1"/>
    <d v="2020-10-11T00:00:00"/>
    <x v="37"/>
  </r>
  <r>
    <n v="1172"/>
    <x v="4"/>
    <n v="1003"/>
    <n v="6"/>
    <n v="167.17"/>
    <s v="La Praille"/>
    <x v="1"/>
    <d v="2020-10-11T00:00:00"/>
    <x v="37"/>
  </r>
  <r>
    <n v="2526"/>
    <x v="63"/>
    <n v="892"/>
    <n v="6"/>
    <n v="148.66999999999999"/>
    <s v="La Praille"/>
    <x v="1"/>
    <d v="2020-10-11T00:00:00"/>
    <x v="37"/>
  </r>
  <r>
    <n v="440"/>
    <x v="25"/>
    <n v="1025"/>
    <n v="6"/>
    <n v="170.83"/>
    <s v="La Praille"/>
    <x v="1"/>
    <d v="2020-10-11T00:00:00"/>
    <x v="37"/>
  </r>
  <r>
    <n v="2222"/>
    <x v="7"/>
    <n v="1952"/>
    <n v="12"/>
    <n v="162.66999999999999"/>
    <s v="La Praille"/>
    <x v="1"/>
    <d v="2020-10-11T00:00:00"/>
    <x v="37"/>
  </r>
  <r>
    <n v="2222"/>
    <x v="8"/>
    <n v="2075"/>
    <n v="12"/>
    <n v="172.92"/>
    <s v="La Praille"/>
    <x v="1"/>
    <d v="2020-10-11T00:00:00"/>
    <x v="37"/>
  </r>
  <r>
    <n v="1301"/>
    <x v="26"/>
    <n v="2078"/>
    <n v="12"/>
    <n v="173.17"/>
    <s v="La Praille"/>
    <x v="1"/>
    <d v="2020-10-11T00:00:00"/>
    <x v="37"/>
  </r>
  <r>
    <n v="1763"/>
    <x v="94"/>
    <n v="2014"/>
    <n v="12"/>
    <n v="167.83"/>
    <s v="La Praille"/>
    <x v="1"/>
    <d v="2020-10-11T00:00:00"/>
    <x v="37"/>
  </r>
  <r>
    <n v="2820"/>
    <x v="13"/>
    <n v="1812"/>
    <n v="12"/>
    <n v="151"/>
    <s v="La Praille"/>
    <x v="1"/>
    <d v="2020-10-11T00:00:00"/>
    <x v="37"/>
  </r>
  <r>
    <n v="2631"/>
    <x v="79"/>
    <n v="912"/>
    <n v="6"/>
    <n v="152"/>
    <s v="La Praille"/>
    <x v="1"/>
    <d v="2020-10-11T00:00:00"/>
    <x v="37"/>
  </r>
  <r>
    <n v="1377"/>
    <x v="27"/>
    <n v="1319"/>
    <n v="6"/>
    <n v="219.83"/>
    <s v="La Praille"/>
    <x v="1"/>
    <d v="2020-10-11T00:00:00"/>
    <x v="37"/>
  </r>
  <r>
    <n v="2456"/>
    <x v="17"/>
    <n v="2141"/>
    <n v="12"/>
    <n v="178.42"/>
    <s v="La Praille"/>
    <x v="1"/>
    <d v="2020-10-11T00:00:00"/>
    <x v="37"/>
  </r>
  <r>
    <n v="2295"/>
    <x v="84"/>
    <n v="1708"/>
    <n v="12"/>
    <n v="142.33000000000001"/>
    <s v="La Praille"/>
    <x v="1"/>
    <d v="2020-10-11T00:00:00"/>
    <x v="37"/>
  </r>
  <r>
    <n v="790"/>
    <x v="85"/>
    <n v="2241"/>
    <n v="12"/>
    <n v="186.75"/>
    <s v="La Praille"/>
    <x v="1"/>
    <d v="2020-10-11T00:00:00"/>
    <x v="37"/>
  </r>
  <r>
    <n v="1868"/>
    <x v="28"/>
    <n v="2096"/>
    <n v="12"/>
    <n v="174.67"/>
    <s v="La Praille"/>
    <x v="1"/>
    <d v="2020-10-11T00:00:00"/>
    <x v="37"/>
  </r>
  <r>
    <n v="1869"/>
    <x v="18"/>
    <n v="1898"/>
    <n v="12"/>
    <n v="158.16999999999999"/>
    <s v="La Praille"/>
    <x v="1"/>
    <d v="2020-10-11T00:00:00"/>
    <x v="37"/>
  </r>
  <r>
    <n v="893"/>
    <x v="91"/>
    <n v="2256"/>
    <n v="12"/>
    <n v="188"/>
    <s v="La Praille"/>
    <x v="1"/>
    <d v="2020-10-11T00:00:00"/>
    <x v="3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4" cacheId="1" applyNumberFormats="0" applyBorderFormats="0" applyFontFormats="0" applyPatternFormats="0" applyAlignmentFormats="0" applyWidthHeightFormats="1" dataCaption="Données" updatedVersion="7" minRefreshableVersion="3" showMemberPropertyTips="0" useAutoFormatting="1" itemPrintTitles="1" createdVersion="7" indent="0" compact="0" compactData="0" gridDropZones="1">
  <location ref="A3:D82" firstHeaderRow="1" firstDataRow="2" firstDataCol="1" rowPageCount="1" colPageCount="1"/>
  <pivotFields count="10">
    <pivotField compact="0" numFmtId="1" outline="0" subtotalTop="0" showAll="0" includeNewItemsInFilter="1"/>
    <pivotField axis="axisRow" compact="0" outline="0" subtotalTop="0" showAll="0" includeNewItemsInFilter="1">
      <items count="122">
        <item x="0"/>
        <item x="1"/>
        <item x="52"/>
        <item x="53"/>
        <item x="54"/>
        <item x="55"/>
        <item x="3"/>
        <item x="56"/>
        <item x="57"/>
        <item x="4"/>
        <item m="1" x="112"/>
        <item x="42"/>
        <item x="5"/>
        <item x="6"/>
        <item x="60"/>
        <item m="1" x="117"/>
        <item x="61"/>
        <item m="1" x="99"/>
        <item m="1" x="105"/>
        <item x="46"/>
        <item m="1" x="89"/>
        <item x="14"/>
        <item x="40"/>
        <item m="1" x="110"/>
        <item x="65"/>
        <item x="66"/>
        <item x="41"/>
        <item x="67"/>
        <item x="47"/>
        <item x="17"/>
        <item m="1" x="114"/>
        <item m="1" x="95"/>
        <item m="1" x="106"/>
        <item m="1" x="79"/>
        <item x="23"/>
        <item x="24"/>
        <item x="48"/>
        <item m="1" x="81"/>
        <item x="25"/>
        <item m="1" x="83"/>
        <item x="27"/>
        <item x="28"/>
        <item x="29"/>
        <item x="71"/>
        <item m="1" x="111"/>
        <item m="1" x="100"/>
        <item m="1" x="98"/>
        <item x="72"/>
        <item x="32"/>
        <item x="74"/>
        <item x="43"/>
        <item x="33"/>
        <item x="34"/>
        <item x="75"/>
        <item m="1" x="97"/>
        <item x="11"/>
        <item x="10"/>
        <item x="22"/>
        <item m="1" x="104"/>
        <item x="68"/>
        <item x="18"/>
        <item x="2"/>
        <item m="1" x="108"/>
        <item x="31"/>
        <item m="1" x="101"/>
        <item x="16"/>
        <item x="63"/>
        <item x="59"/>
        <item x="30"/>
        <item m="1" x="92"/>
        <item x="50"/>
        <item x="21"/>
        <item x="35"/>
        <item m="1" x="116"/>
        <item x="15"/>
        <item m="1" x="113"/>
        <item x="64"/>
        <item m="1" x="91"/>
        <item x="8"/>
        <item m="1" x="94"/>
        <item m="1" x="88"/>
        <item m="1" x="86"/>
        <item x="26"/>
        <item x="73"/>
        <item x="19"/>
        <item x="69"/>
        <item m="1" x="78"/>
        <item x="39"/>
        <item m="1" x="120"/>
        <item x="44"/>
        <item x="7"/>
        <item x="70"/>
        <item m="1" x="96"/>
        <item m="1" x="103"/>
        <item m="1" x="87"/>
        <item x="37"/>
        <item x="38"/>
        <item m="1" x="107"/>
        <item m="1" x="115"/>
        <item m="1" x="84"/>
        <item m="1" x="90"/>
        <item x="76"/>
        <item x="45"/>
        <item x="36"/>
        <item m="1" x="118"/>
        <item x="62"/>
        <item m="1" x="82"/>
        <item x="20"/>
        <item m="1" x="93"/>
        <item m="1" x="109"/>
        <item m="1" x="85"/>
        <item m="1" x="80"/>
        <item m="1" x="119"/>
        <item x="13"/>
        <item m="1" x="102"/>
        <item m="1" x="77"/>
        <item x="9"/>
        <item x="12"/>
        <item x="49"/>
        <item x="51"/>
        <item x="58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compact="0" numFmtId="165" outline="0" subtotalTop="0" showAll="0" includeNewItemsInFilter="1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axis="axisPage" compact="0" outline="0" subtotalTop="0" showAll="0" includeNewItemsInFilter="1">
      <items count="33">
        <item m="1" x="15"/>
        <item m="1" x="17"/>
        <item m="1" x="24"/>
        <item m="1" x="30"/>
        <item m="1" x="29"/>
        <item m="1" x="21"/>
        <item m="1" x="19"/>
        <item m="1" x="20"/>
        <item m="1" x="25"/>
        <item m="1" x="18"/>
        <item m="1" x="16"/>
        <item m="1" x="26"/>
        <item m="1" x="31"/>
        <item m="1" x="27"/>
        <item m="1" x="23"/>
        <item m="1" x="28"/>
        <item m="1" x="22"/>
        <item x="1"/>
        <item x="3"/>
        <item m="1" x="14"/>
        <item x="0"/>
        <item x="2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dataField="1" compact="0" outline="0" subtotalTop="0" dragToRow="0" dragToCol="0" dragToPage="0" showAll="0" includeNewItemsInFilter="1" defaultSubtotal="0"/>
  </pivotFields>
  <rowFields count="1">
    <field x="1"/>
  </rowFields>
  <rowItems count="7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1"/>
    </i>
    <i>
      <x v="12"/>
    </i>
    <i>
      <x v="13"/>
    </i>
    <i>
      <x v="14"/>
    </i>
    <i>
      <x v="16"/>
    </i>
    <i>
      <x v="19"/>
    </i>
    <i>
      <x v="21"/>
    </i>
    <i>
      <x v="22"/>
    </i>
    <i>
      <x v="24"/>
    </i>
    <i>
      <x v="25"/>
    </i>
    <i>
      <x v="26"/>
    </i>
    <i>
      <x v="27"/>
    </i>
    <i>
      <x v="28"/>
    </i>
    <i>
      <x v="29"/>
    </i>
    <i>
      <x v="34"/>
    </i>
    <i>
      <x v="35"/>
    </i>
    <i>
      <x v="36"/>
    </i>
    <i>
      <x v="38"/>
    </i>
    <i>
      <x v="40"/>
    </i>
    <i>
      <x v="41"/>
    </i>
    <i>
      <x v="42"/>
    </i>
    <i>
      <x v="43"/>
    </i>
    <i>
      <x v="47"/>
    </i>
    <i>
      <x v="48"/>
    </i>
    <i>
      <x v="49"/>
    </i>
    <i>
      <x v="50"/>
    </i>
    <i>
      <x v="51"/>
    </i>
    <i>
      <x v="52"/>
    </i>
    <i>
      <x v="53"/>
    </i>
    <i>
      <x v="55"/>
    </i>
    <i>
      <x v="56"/>
    </i>
    <i>
      <x v="57"/>
    </i>
    <i>
      <x v="59"/>
    </i>
    <i>
      <x v="60"/>
    </i>
    <i>
      <x v="61"/>
    </i>
    <i>
      <x v="63"/>
    </i>
    <i>
      <x v="65"/>
    </i>
    <i>
      <x v="66"/>
    </i>
    <i>
      <x v="67"/>
    </i>
    <i>
      <x v="68"/>
    </i>
    <i>
      <x v="70"/>
    </i>
    <i>
      <x v="71"/>
    </i>
    <i>
      <x v="72"/>
    </i>
    <i>
      <x v="74"/>
    </i>
    <i>
      <x v="76"/>
    </i>
    <i>
      <x v="78"/>
    </i>
    <i>
      <x v="82"/>
    </i>
    <i>
      <x v="83"/>
    </i>
    <i>
      <x v="84"/>
    </i>
    <i>
      <x v="85"/>
    </i>
    <i>
      <x v="87"/>
    </i>
    <i>
      <x v="89"/>
    </i>
    <i>
      <x v="90"/>
    </i>
    <i>
      <x v="91"/>
    </i>
    <i>
      <x v="95"/>
    </i>
    <i>
      <x v="96"/>
    </i>
    <i>
      <x v="101"/>
    </i>
    <i>
      <x v="102"/>
    </i>
    <i>
      <x v="103"/>
    </i>
    <i>
      <x v="105"/>
    </i>
    <i>
      <x v="107"/>
    </i>
    <i>
      <x v="113"/>
    </i>
    <i>
      <x v="116"/>
    </i>
    <i>
      <x v="117"/>
    </i>
    <i>
      <x v="118"/>
    </i>
    <i>
      <x v="119"/>
    </i>
    <i>
      <x v="120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8" hier="0"/>
  </pageFields>
  <dataFields count="3">
    <dataField name="Somme de Quilles" fld="2" baseField="0" baseItem="0"/>
    <dataField name="Somme de Parties" fld="3" baseField="0" baseItem="0"/>
    <dataField name="Somme de Moyennes" fld="9" baseField="0" baseItem="0" numFmtId="165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E2B743-6283-462B-B5C6-2EBB58E5C44A}" name="Tableau croisé dynamique1" cacheId="0" dataOnRows="1" applyNumberFormats="0" applyBorderFormats="0" applyFontFormats="0" applyPatternFormats="0" applyAlignmentFormats="0" applyWidthHeightFormats="1" dataCaption="Valeurs" updatedVersion="7" minRefreshableVersion="3" useAutoFormatting="1" itemPrintTitles="1" createdVersion="7" indent="0" outline="1" outlineData="1" multipleFieldFilters="0">
  <location ref="A3:E159" firstHeaderRow="1" firstDataRow="2" firstDataCol="1" rowPageCount="1" colPageCount="1"/>
  <pivotFields count="10">
    <pivotField showAll="0"/>
    <pivotField axis="axisPage" showAll="0">
      <items count="123">
        <item x="20"/>
        <item x="0"/>
        <item x="114"/>
        <item x="96"/>
        <item x="33"/>
        <item x="34"/>
        <item x="119"/>
        <item x="1"/>
        <item x="35"/>
        <item x="112"/>
        <item x="36"/>
        <item x="37"/>
        <item x="38"/>
        <item x="102"/>
        <item x="39"/>
        <item x="29"/>
        <item x="30"/>
        <item x="21"/>
        <item x="100"/>
        <item x="97"/>
        <item x="31"/>
        <item x="40"/>
        <item x="103"/>
        <item x="41"/>
        <item x="42"/>
        <item x="43"/>
        <item x="120"/>
        <item x="44"/>
        <item x="45"/>
        <item x="22"/>
        <item x="104"/>
        <item x="46"/>
        <item x="47"/>
        <item x="48"/>
        <item x="49"/>
        <item x="121"/>
        <item x="50"/>
        <item x="118"/>
        <item x="116"/>
        <item x="98"/>
        <item x="51"/>
        <item x="52"/>
        <item x="53"/>
        <item x="117"/>
        <item x="54"/>
        <item x="55"/>
        <item x="56"/>
        <item x="23"/>
        <item x="93"/>
        <item x="57"/>
        <item x="2"/>
        <item x="3"/>
        <item x="115"/>
        <item x="4"/>
        <item x="58"/>
        <item x="59"/>
        <item x="60"/>
        <item x="61"/>
        <item x="62"/>
        <item x="5"/>
        <item x="63"/>
        <item x="6"/>
        <item x="24"/>
        <item x="25"/>
        <item x="105"/>
        <item x="113"/>
        <item x="64"/>
        <item x="7"/>
        <item x="101"/>
        <item x="8"/>
        <item x="65"/>
        <item x="66"/>
        <item x="9"/>
        <item x="67"/>
        <item x="26"/>
        <item x="10"/>
        <item x="68"/>
        <item x="69"/>
        <item x="11"/>
        <item x="70"/>
        <item x="19"/>
        <item x="71"/>
        <item x="72"/>
        <item x="12"/>
        <item x="73"/>
        <item x="74"/>
        <item x="106"/>
        <item x="94"/>
        <item x="75"/>
        <item x="76"/>
        <item x="107"/>
        <item x="77"/>
        <item x="78"/>
        <item x="13"/>
        <item x="108"/>
        <item x="79"/>
        <item x="27"/>
        <item x="14"/>
        <item x="80"/>
        <item x="81"/>
        <item x="15"/>
        <item x="99"/>
        <item x="82"/>
        <item x="16"/>
        <item x="17"/>
        <item x="83"/>
        <item x="109"/>
        <item x="84"/>
        <item x="85"/>
        <item x="86"/>
        <item x="87"/>
        <item x="88"/>
        <item x="89"/>
        <item x="90"/>
        <item x="110"/>
        <item x="32"/>
        <item x="28"/>
        <item x="18"/>
        <item x="91"/>
        <item x="95"/>
        <item x="92"/>
        <item x="111"/>
        <item t="default"/>
      </items>
    </pivotField>
    <pivotField dataField="1" showAll="0"/>
    <pivotField dataField="1" showAll="0"/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  <pivotField axis="axisRow" showAll="0">
      <items count="39">
        <item x="0"/>
        <item x="1"/>
        <item x="2"/>
        <item x="24"/>
        <item x="3"/>
        <item x="30"/>
        <item x="29"/>
        <item x="31"/>
        <item x="27"/>
        <item x="28"/>
        <item x="26"/>
        <item x="25"/>
        <item x="33"/>
        <item x="34"/>
        <item x="4"/>
        <item x="5"/>
        <item x="6"/>
        <item x="32"/>
        <item x="7"/>
        <item x="8"/>
        <item x="9"/>
        <item x="10"/>
        <item x="37"/>
        <item x="11"/>
        <item x="12"/>
        <item x="35"/>
        <item x="13"/>
        <item x="14"/>
        <item x="36"/>
        <item x="15"/>
        <item x="16"/>
        <item x="17"/>
        <item x="18"/>
        <item x="19"/>
        <item x="23"/>
        <item x="20"/>
        <item x="21"/>
        <item x="22"/>
        <item t="default"/>
      </items>
    </pivotField>
    <pivotField dataField="1" dragToRow="0" dragToCol="0" dragToPage="0" showAll="0" defaultSubtotal="0"/>
  </pivotFields>
  <rowFields count="2">
    <field x="8"/>
    <field x="-2"/>
  </rowFields>
  <rowItems count="155">
    <i>
      <x/>
    </i>
    <i r="1">
      <x/>
    </i>
    <i r="1" i="1">
      <x v="1"/>
    </i>
    <i r="1" i="2">
      <x v="2"/>
    </i>
    <i>
      <x v="1"/>
    </i>
    <i r="1">
      <x/>
    </i>
    <i r="1" i="1">
      <x v="1"/>
    </i>
    <i r="1" i="2">
      <x v="2"/>
    </i>
    <i>
      <x v="2"/>
    </i>
    <i r="1">
      <x/>
    </i>
    <i r="1" i="1">
      <x v="1"/>
    </i>
    <i r="1" i="2">
      <x v="2"/>
    </i>
    <i>
      <x v="3"/>
    </i>
    <i r="1">
      <x/>
    </i>
    <i r="1" i="1">
      <x v="1"/>
    </i>
    <i r="1" i="2">
      <x v="2"/>
    </i>
    <i>
      <x v="4"/>
    </i>
    <i r="1">
      <x/>
    </i>
    <i r="1" i="1">
      <x v="1"/>
    </i>
    <i r="1" i="2">
      <x v="2"/>
    </i>
    <i>
      <x v="5"/>
    </i>
    <i r="1">
      <x/>
    </i>
    <i r="1" i="1">
      <x v="1"/>
    </i>
    <i r="1" i="2">
      <x v="2"/>
    </i>
    <i>
      <x v="6"/>
    </i>
    <i r="1">
      <x/>
    </i>
    <i r="1" i="1">
      <x v="1"/>
    </i>
    <i r="1" i="2">
      <x v="2"/>
    </i>
    <i>
      <x v="7"/>
    </i>
    <i r="1">
      <x/>
    </i>
    <i r="1" i="1">
      <x v="1"/>
    </i>
    <i r="1" i="2">
      <x v="2"/>
    </i>
    <i>
      <x v="8"/>
    </i>
    <i r="1">
      <x/>
    </i>
    <i r="1" i="1">
      <x v="1"/>
    </i>
    <i r="1" i="2">
      <x v="2"/>
    </i>
    <i>
      <x v="9"/>
    </i>
    <i r="1">
      <x/>
    </i>
    <i r="1" i="1">
      <x v="1"/>
    </i>
    <i r="1" i="2">
      <x v="2"/>
    </i>
    <i>
      <x v="10"/>
    </i>
    <i r="1">
      <x/>
    </i>
    <i r="1" i="1">
      <x v="1"/>
    </i>
    <i r="1" i="2">
      <x v="2"/>
    </i>
    <i>
      <x v="11"/>
    </i>
    <i r="1">
      <x/>
    </i>
    <i r="1" i="1">
      <x v="1"/>
    </i>
    <i r="1" i="2">
      <x v="2"/>
    </i>
    <i>
      <x v="12"/>
    </i>
    <i r="1">
      <x/>
    </i>
    <i r="1" i="1">
      <x v="1"/>
    </i>
    <i r="1" i="2">
      <x v="2"/>
    </i>
    <i>
      <x v="13"/>
    </i>
    <i r="1">
      <x/>
    </i>
    <i r="1" i="1">
      <x v="1"/>
    </i>
    <i r="1" i="2">
      <x v="2"/>
    </i>
    <i>
      <x v="14"/>
    </i>
    <i r="1">
      <x/>
    </i>
    <i r="1" i="1">
      <x v="1"/>
    </i>
    <i r="1" i="2">
      <x v="2"/>
    </i>
    <i>
      <x v="15"/>
    </i>
    <i r="1">
      <x/>
    </i>
    <i r="1" i="1">
      <x v="1"/>
    </i>
    <i r="1" i="2">
      <x v="2"/>
    </i>
    <i>
      <x v="16"/>
    </i>
    <i r="1">
      <x/>
    </i>
    <i r="1" i="1">
      <x v="1"/>
    </i>
    <i r="1" i="2">
      <x v="2"/>
    </i>
    <i>
      <x v="17"/>
    </i>
    <i r="1">
      <x/>
    </i>
    <i r="1" i="1">
      <x v="1"/>
    </i>
    <i r="1" i="2">
      <x v="2"/>
    </i>
    <i>
      <x v="18"/>
    </i>
    <i r="1">
      <x/>
    </i>
    <i r="1" i="1">
      <x v="1"/>
    </i>
    <i r="1" i="2">
      <x v="2"/>
    </i>
    <i>
      <x v="19"/>
    </i>
    <i r="1">
      <x/>
    </i>
    <i r="1" i="1">
      <x v="1"/>
    </i>
    <i r="1" i="2">
      <x v="2"/>
    </i>
    <i>
      <x v="20"/>
    </i>
    <i r="1">
      <x/>
    </i>
    <i r="1" i="1">
      <x v="1"/>
    </i>
    <i r="1" i="2">
      <x v="2"/>
    </i>
    <i>
      <x v="21"/>
    </i>
    <i r="1">
      <x/>
    </i>
    <i r="1" i="1">
      <x v="1"/>
    </i>
    <i r="1" i="2">
      <x v="2"/>
    </i>
    <i>
      <x v="22"/>
    </i>
    <i r="1">
      <x/>
    </i>
    <i r="1" i="1">
      <x v="1"/>
    </i>
    <i r="1" i="2">
      <x v="2"/>
    </i>
    <i>
      <x v="23"/>
    </i>
    <i r="1">
      <x/>
    </i>
    <i r="1" i="1">
      <x v="1"/>
    </i>
    <i r="1" i="2">
      <x v="2"/>
    </i>
    <i>
      <x v="24"/>
    </i>
    <i r="1">
      <x/>
    </i>
    <i r="1" i="1">
      <x v="1"/>
    </i>
    <i r="1" i="2">
      <x v="2"/>
    </i>
    <i>
      <x v="25"/>
    </i>
    <i r="1">
      <x/>
    </i>
    <i r="1" i="1">
      <x v="1"/>
    </i>
    <i r="1" i="2">
      <x v="2"/>
    </i>
    <i>
      <x v="26"/>
    </i>
    <i r="1">
      <x/>
    </i>
    <i r="1" i="1">
      <x v="1"/>
    </i>
    <i r="1" i="2">
      <x v="2"/>
    </i>
    <i>
      <x v="27"/>
    </i>
    <i r="1">
      <x/>
    </i>
    <i r="1" i="1">
      <x v="1"/>
    </i>
    <i r="1" i="2">
      <x v="2"/>
    </i>
    <i>
      <x v="28"/>
    </i>
    <i r="1">
      <x/>
    </i>
    <i r="1" i="1">
      <x v="1"/>
    </i>
    <i r="1" i="2">
      <x v="2"/>
    </i>
    <i>
      <x v="29"/>
    </i>
    <i r="1">
      <x/>
    </i>
    <i r="1" i="1">
      <x v="1"/>
    </i>
    <i r="1" i="2">
      <x v="2"/>
    </i>
    <i>
      <x v="30"/>
    </i>
    <i r="1">
      <x/>
    </i>
    <i r="1" i="1">
      <x v="1"/>
    </i>
    <i r="1" i="2">
      <x v="2"/>
    </i>
    <i>
      <x v="31"/>
    </i>
    <i r="1">
      <x/>
    </i>
    <i r="1" i="1">
      <x v="1"/>
    </i>
    <i r="1" i="2">
      <x v="2"/>
    </i>
    <i>
      <x v="32"/>
    </i>
    <i r="1">
      <x/>
    </i>
    <i r="1" i="1">
      <x v="1"/>
    </i>
    <i r="1" i="2">
      <x v="2"/>
    </i>
    <i>
      <x v="33"/>
    </i>
    <i r="1">
      <x/>
    </i>
    <i r="1" i="1">
      <x v="1"/>
    </i>
    <i r="1" i="2">
      <x v="2"/>
    </i>
    <i>
      <x v="34"/>
    </i>
    <i r="1">
      <x/>
    </i>
    <i r="1" i="1">
      <x v="1"/>
    </i>
    <i r="1" i="2">
      <x v="2"/>
    </i>
    <i>
      <x v="35"/>
    </i>
    <i r="1">
      <x/>
    </i>
    <i r="1" i="1">
      <x v="1"/>
    </i>
    <i r="1" i="2">
      <x v="2"/>
    </i>
    <i>
      <x v="36"/>
    </i>
    <i r="1">
      <x/>
    </i>
    <i r="1" i="1">
      <x v="1"/>
    </i>
    <i r="1" i="2">
      <x v="2"/>
    </i>
    <i>
      <x v="37"/>
    </i>
    <i r="1">
      <x/>
    </i>
    <i r="1" i="1">
      <x v="1"/>
    </i>
    <i r="1" i="2">
      <x v="2"/>
    </i>
    <i t="grand">
      <x/>
    </i>
    <i t="grand" i="1">
      <x/>
    </i>
    <i t="grand" i="2">
      <x/>
    </i>
  </rowItems>
  <colFields count="1">
    <field x="6"/>
  </colFields>
  <colItems count="4">
    <i>
      <x/>
    </i>
    <i>
      <x v="1"/>
    </i>
    <i>
      <x v="2"/>
    </i>
    <i t="grand">
      <x/>
    </i>
  </colItems>
  <pageFields count="1">
    <pageField fld="1" hier="-1"/>
  </pageFields>
  <dataFields count="3">
    <dataField name="Somme de Quilles" fld="2" baseField="0" baseItem="0"/>
    <dataField name="Somme de Parties" fld="3" baseField="0" baseItem="0"/>
    <dataField name="Somme de Moyennes" fld="9" baseField="8" baseItem="0" numFmtId="2"/>
  </dataFields>
  <formats count="276">
    <format dxfId="302">
      <pivotArea outline="0" collapsedLevelsAreSubtotals="1" fieldPosition="0"/>
    </format>
    <format dxfId="303">
      <pivotArea dataOnly="0" labelOnly="1" outline="0" fieldPosition="0">
        <references count="1">
          <reference field="1" count="0"/>
        </references>
      </pivotArea>
    </format>
    <format dxfId="304">
      <pivotArea field="6" type="button" dataOnly="0" labelOnly="1" outline="0" axis="axisCol" fieldPosition="0"/>
    </format>
    <format dxfId="305">
      <pivotArea type="topRight" dataOnly="0" labelOnly="1" outline="0" fieldPosition="0"/>
    </format>
    <format dxfId="306">
      <pivotArea dataOnly="0" labelOnly="1" fieldPosition="0">
        <references count="1">
          <reference field="6" count="0"/>
        </references>
      </pivotArea>
    </format>
    <format dxfId="307">
      <pivotArea dataOnly="0" labelOnly="1" grandCol="1" outline="0" fieldPosition="0"/>
    </format>
    <format dxfId="308">
      <pivotArea outline="0" collapsedLevelsAreSubtotals="1" fieldPosition="0"/>
    </format>
    <format dxfId="309">
      <pivotArea dataOnly="0" labelOnly="1" outline="0" fieldPosition="0">
        <references count="1">
          <reference field="1" count="0"/>
        </references>
      </pivotArea>
    </format>
    <format dxfId="310">
      <pivotArea field="6" type="button" dataOnly="0" labelOnly="1" outline="0" axis="axisCol" fieldPosition="0"/>
    </format>
    <format dxfId="311">
      <pivotArea type="topRight" dataOnly="0" labelOnly="1" outline="0" fieldPosition="0"/>
    </format>
    <format dxfId="312">
      <pivotArea dataOnly="0" labelOnly="1" fieldPosition="0">
        <references count="1">
          <reference field="6" count="0"/>
        </references>
      </pivotArea>
    </format>
    <format dxfId="313">
      <pivotArea dataOnly="0" labelOnly="1" grandCol="1" outline="0" fieldPosition="0"/>
    </format>
    <format dxfId="314">
      <pivotArea dataOnly="0" fieldPosition="0">
        <references count="2">
          <reference field="4294967294" count="0" defaultSubtotal="1" sumSubtotal="1" countASubtotal="1" avgSubtotal="1" maxSubtotal="1" minSubtotal="1" productSubtotal="1" countSubtotal="1" stdDevSubtotal="1" stdDevPSubtotal="1" varSubtotal="1" varPSubtotal="1"/>
          <reference field="8" count="1">
            <x v="0"/>
          </reference>
        </references>
      </pivotArea>
    </format>
    <format dxfId="315">
      <pivotArea collapsedLevelsAreSubtotals="1" fieldPosition="0">
        <references count="1">
          <reference field="8" count="1">
            <x v="1"/>
          </reference>
        </references>
      </pivotArea>
    </format>
    <format dxfId="31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317">
      <pivotArea dataOnly="0" labelOnly="1" fieldPosition="0">
        <references count="1">
          <reference field="8" count="1">
            <x v="1"/>
          </reference>
        </references>
      </pivotArea>
    </format>
    <format dxfId="31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319">
      <pivotArea collapsedLevelsAreSubtotals="1" fieldPosition="0">
        <references count="1">
          <reference field="8" count="1">
            <x v="2"/>
          </reference>
        </references>
      </pivotArea>
    </format>
    <format dxfId="32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321">
      <pivotArea dataOnly="0" labelOnly="1" fieldPosition="0">
        <references count="1">
          <reference field="8" count="1">
            <x v="2"/>
          </reference>
        </references>
      </pivotArea>
    </format>
    <format dxfId="32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323">
      <pivotArea collapsedLevelsAreSubtotals="1" fieldPosition="0">
        <references count="1">
          <reference field="8" count="1">
            <x v="3"/>
          </reference>
        </references>
      </pivotArea>
    </format>
    <format dxfId="32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"/>
          </reference>
        </references>
      </pivotArea>
    </format>
    <format dxfId="325">
      <pivotArea dataOnly="0" labelOnly="1" fieldPosition="0">
        <references count="1">
          <reference field="8" count="1">
            <x v="3"/>
          </reference>
        </references>
      </pivotArea>
    </format>
    <format dxfId="32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"/>
          </reference>
        </references>
      </pivotArea>
    </format>
    <format dxfId="327">
      <pivotArea collapsedLevelsAreSubtotals="1" fieldPosition="0">
        <references count="1">
          <reference field="8" count="1">
            <x v="4"/>
          </reference>
        </references>
      </pivotArea>
    </format>
    <format dxfId="32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4"/>
          </reference>
        </references>
      </pivotArea>
    </format>
    <format dxfId="329">
      <pivotArea dataOnly="0" labelOnly="1" fieldPosition="0">
        <references count="1">
          <reference field="8" count="1">
            <x v="4"/>
          </reference>
        </references>
      </pivotArea>
    </format>
    <format dxfId="33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4"/>
          </reference>
        </references>
      </pivotArea>
    </format>
    <format dxfId="331">
      <pivotArea collapsedLevelsAreSubtotals="1" fieldPosition="0">
        <references count="1">
          <reference field="8" count="1">
            <x v="5"/>
          </reference>
        </references>
      </pivotArea>
    </format>
    <format dxfId="332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5"/>
          </reference>
        </references>
      </pivotArea>
    </format>
    <format dxfId="333">
      <pivotArea dataOnly="0" labelOnly="1" fieldPosition="0">
        <references count="1">
          <reference field="8" count="1">
            <x v="5"/>
          </reference>
        </references>
      </pivotArea>
    </format>
    <format dxfId="33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5"/>
          </reference>
        </references>
      </pivotArea>
    </format>
    <format dxfId="335">
      <pivotArea collapsedLevelsAreSubtotals="1" fieldPosition="0">
        <references count="1">
          <reference field="8" count="1">
            <x v="6"/>
          </reference>
        </references>
      </pivotArea>
    </format>
    <format dxfId="33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6"/>
          </reference>
        </references>
      </pivotArea>
    </format>
    <format dxfId="337">
      <pivotArea dataOnly="0" labelOnly="1" fieldPosition="0">
        <references count="1">
          <reference field="8" count="1">
            <x v="6"/>
          </reference>
        </references>
      </pivotArea>
    </format>
    <format dxfId="33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6"/>
          </reference>
        </references>
      </pivotArea>
    </format>
    <format dxfId="339">
      <pivotArea collapsedLevelsAreSubtotals="1" fieldPosition="0">
        <references count="1">
          <reference field="8" count="1">
            <x v="7"/>
          </reference>
        </references>
      </pivotArea>
    </format>
    <format dxfId="34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7"/>
          </reference>
        </references>
      </pivotArea>
    </format>
    <format dxfId="341">
      <pivotArea dataOnly="0" labelOnly="1" fieldPosition="0">
        <references count="1">
          <reference field="8" count="1">
            <x v="7"/>
          </reference>
        </references>
      </pivotArea>
    </format>
    <format dxfId="34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7"/>
          </reference>
        </references>
      </pivotArea>
    </format>
    <format dxfId="343">
      <pivotArea collapsedLevelsAreSubtotals="1" fieldPosition="0">
        <references count="1">
          <reference field="8" count="1">
            <x v="8"/>
          </reference>
        </references>
      </pivotArea>
    </format>
    <format dxfId="34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8"/>
          </reference>
        </references>
      </pivotArea>
    </format>
    <format dxfId="345">
      <pivotArea dataOnly="0" labelOnly="1" fieldPosition="0">
        <references count="1">
          <reference field="8" count="1">
            <x v="8"/>
          </reference>
        </references>
      </pivotArea>
    </format>
    <format dxfId="34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8"/>
          </reference>
        </references>
      </pivotArea>
    </format>
    <format dxfId="347">
      <pivotArea collapsedLevelsAreSubtotals="1" fieldPosition="0">
        <references count="1">
          <reference field="8" count="1">
            <x v="9"/>
          </reference>
        </references>
      </pivotArea>
    </format>
    <format dxfId="34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9"/>
          </reference>
        </references>
      </pivotArea>
    </format>
    <format dxfId="349">
      <pivotArea dataOnly="0" labelOnly="1" fieldPosition="0">
        <references count="1">
          <reference field="8" count="1">
            <x v="9"/>
          </reference>
        </references>
      </pivotArea>
    </format>
    <format dxfId="35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9"/>
          </reference>
        </references>
      </pivotArea>
    </format>
    <format dxfId="351">
      <pivotArea collapsedLevelsAreSubtotals="1" fieldPosition="0">
        <references count="1">
          <reference field="8" count="1">
            <x v="10"/>
          </reference>
        </references>
      </pivotArea>
    </format>
    <format dxfId="352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0"/>
          </reference>
        </references>
      </pivotArea>
    </format>
    <format dxfId="353">
      <pivotArea dataOnly="0" labelOnly="1" fieldPosition="0">
        <references count="1">
          <reference field="8" count="1">
            <x v="10"/>
          </reference>
        </references>
      </pivotArea>
    </format>
    <format dxfId="35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0"/>
          </reference>
        </references>
      </pivotArea>
    </format>
    <format dxfId="355">
      <pivotArea collapsedLevelsAreSubtotals="1" fieldPosition="0">
        <references count="1">
          <reference field="8" count="1">
            <x v="11"/>
          </reference>
        </references>
      </pivotArea>
    </format>
    <format dxfId="35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1"/>
          </reference>
        </references>
      </pivotArea>
    </format>
    <format dxfId="357">
      <pivotArea dataOnly="0" labelOnly="1" fieldPosition="0">
        <references count="1">
          <reference field="8" count="1">
            <x v="11"/>
          </reference>
        </references>
      </pivotArea>
    </format>
    <format dxfId="35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1"/>
          </reference>
        </references>
      </pivotArea>
    </format>
    <format dxfId="359">
      <pivotArea collapsedLevelsAreSubtotals="1" fieldPosition="0">
        <references count="1">
          <reference field="8" count="1">
            <x v="12"/>
          </reference>
        </references>
      </pivotArea>
    </format>
    <format dxfId="36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2"/>
          </reference>
        </references>
      </pivotArea>
    </format>
    <format dxfId="361">
      <pivotArea dataOnly="0" labelOnly="1" fieldPosition="0">
        <references count="1">
          <reference field="8" count="1">
            <x v="12"/>
          </reference>
        </references>
      </pivotArea>
    </format>
    <format dxfId="36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2"/>
          </reference>
        </references>
      </pivotArea>
    </format>
    <format dxfId="363">
      <pivotArea collapsedLevelsAreSubtotals="1" fieldPosition="0">
        <references count="1">
          <reference field="8" count="1">
            <x v="13"/>
          </reference>
        </references>
      </pivotArea>
    </format>
    <format dxfId="36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3"/>
          </reference>
        </references>
      </pivotArea>
    </format>
    <format dxfId="365">
      <pivotArea dataOnly="0" labelOnly="1" fieldPosition="0">
        <references count="1">
          <reference field="8" count="1">
            <x v="13"/>
          </reference>
        </references>
      </pivotArea>
    </format>
    <format dxfId="36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3"/>
          </reference>
        </references>
      </pivotArea>
    </format>
    <format dxfId="367">
      <pivotArea collapsedLevelsAreSubtotals="1" fieldPosition="0">
        <references count="1">
          <reference field="8" count="1">
            <x v="14"/>
          </reference>
        </references>
      </pivotArea>
    </format>
    <format dxfId="36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4"/>
          </reference>
        </references>
      </pivotArea>
    </format>
    <format dxfId="369">
      <pivotArea dataOnly="0" labelOnly="1" fieldPosition="0">
        <references count="1">
          <reference field="8" count="1">
            <x v="14"/>
          </reference>
        </references>
      </pivotArea>
    </format>
    <format dxfId="37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4"/>
          </reference>
        </references>
      </pivotArea>
    </format>
    <format dxfId="371">
      <pivotArea collapsedLevelsAreSubtotals="1" fieldPosition="0">
        <references count="1">
          <reference field="8" count="1">
            <x v="15"/>
          </reference>
        </references>
      </pivotArea>
    </format>
    <format dxfId="372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5"/>
          </reference>
        </references>
      </pivotArea>
    </format>
    <format dxfId="373">
      <pivotArea dataOnly="0" labelOnly="1" fieldPosition="0">
        <references count="1">
          <reference field="8" count="1">
            <x v="15"/>
          </reference>
        </references>
      </pivotArea>
    </format>
    <format dxfId="37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5"/>
          </reference>
        </references>
      </pivotArea>
    </format>
    <format dxfId="375">
      <pivotArea collapsedLevelsAreSubtotals="1" fieldPosition="0">
        <references count="1">
          <reference field="8" count="1">
            <x v="16"/>
          </reference>
        </references>
      </pivotArea>
    </format>
    <format dxfId="37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6"/>
          </reference>
        </references>
      </pivotArea>
    </format>
    <format dxfId="377">
      <pivotArea dataOnly="0" labelOnly="1" fieldPosition="0">
        <references count="1">
          <reference field="8" count="1">
            <x v="16"/>
          </reference>
        </references>
      </pivotArea>
    </format>
    <format dxfId="37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6"/>
          </reference>
        </references>
      </pivotArea>
    </format>
    <format dxfId="379">
      <pivotArea collapsedLevelsAreSubtotals="1" fieldPosition="0">
        <references count="1">
          <reference field="8" count="1">
            <x v="17"/>
          </reference>
        </references>
      </pivotArea>
    </format>
    <format dxfId="38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7"/>
          </reference>
        </references>
      </pivotArea>
    </format>
    <format dxfId="381">
      <pivotArea dataOnly="0" labelOnly="1" fieldPosition="0">
        <references count="1">
          <reference field="8" count="1">
            <x v="17"/>
          </reference>
        </references>
      </pivotArea>
    </format>
    <format dxfId="38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7"/>
          </reference>
        </references>
      </pivotArea>
    </format>
    <format dxfId="383">
      <pivotArea collapsedLevelsAreSubtotals="1" fieldPosition="0">
        <references count="1">
          <reference field="8" count="1">
            <x v="18"/>
          </reference>
        </references>
      </pivotArea>
    </format>
    <format dxfId="38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8"/>
          </reference>
        </references>
      </pivotArea>
    </format>
    <format dxfId="385">
      <pivotArea dataOnly="0" labelOnly="1" fieldPosition="0">
        <references count="1">
          <reference field="8" count="1">
            <x v="18"/>
          </reference>
        </references>
      </pivotArea>
    </format>
    <format dxfId="38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8"/>
          </reference>
        </references>
      </pivotArea>
    </format>
    <format dxfId="387">
      <pivotArea collapsedLevelsAreSubtotals="1" fieldPosition="0">
        <references count="1">
          <reference field="8" count="1">
            <x v="19"/>
          </reference>
        </references>
      </pivotArea>
    </format>
    <format dxfId="38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9"/>
          </reference>
        </references>
      </pivotArea>
    </format>
    <format dxfId="389">
      <pivotArea dataOnly="0" labelOnly="1" fieldPosition="0">
        <references count="1">
          <reference field="8" count="1">
            <x v="19"/>
          </reference>
        </references>
      </pivotArea>
    </format>
    <format dxfId="39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9"/>
          </reference>
        </references>
      </pivotArea>
    </format>
    <format dxfId="391">
      <pivotArea collapsedLevelsAreSubtotals="1" fieldPosition="0">
        <references count="1">
          <reference field="8" count="1">
            <x v="20"/>
          </reference>
        </references>
      </pivotArea>
    </format>
    <format dxfId="392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0"/>
          </reference>
        </references>
      </pivotArea>
    </format>
    <format dxfId="393">
      <pivotArea dataOnly="0" labelOnly="1" fieldPosition="0">
        <references count="1">
          <reference field="8" count="1">
            <x v="20"/>
          </reference>
        </references>
      </pivotArea>
    </format>
    <format dxfId="39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0"/>
          </reference>
        </references>
      </pivotArea>
    </format>
    <format dxfId="395">
      <pivotArea collapsedLevelsAreSubtotals="1" fieldPosition="0">
        <references count="1">
          <reference field="8" count="1">
            <x v="21"/>
          </reference>
        </references>
      </pivotArea>
    </format>
    <format dxfId="39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1"/>
          </reference>
        </references>
      </pivotArea>
    </format>
    <format dxfId="397">
      <pivotArea dataOnly="0" labelOnly="1" fieldPosition="0">
        <references count="1">
          <reference field="8" count="1">
            <x v="21"/>
          </reference>
        </references>
      </pivotArea>
    </format>
    <format dxfId="39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1"/>
          </reference>
        </references>
      </pivotArea>
    </format>
    <format dxfId="399">
      <pivotArea collapsedLevelsAreSubtotals="1" fieldPosition="0">
        <references count="1">
          <reference field="8" count="1">
            <x v="22"/>
          </reference>
        </references>
      </pivotArea>
    </format>
    <format dxfId="40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2"/>
          </reference>
        </references>
      </pivotArea>
    </format>
    <format dxfId="401">
      <pivotArea dataOnly="0" labelOnly="1" fieldPosition="0">
        <references count="1">
          <reference field="8" count="1">
            <x v="22"/>
          </reference>
        </references>
      </pivotArea>
    </format>
    <format dxfId="40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2"/>
          </reference>
        </references>
      </pivotArea>
    </format>
    <format dxfId="403">
      <pivotArea collapsedLevelsAreSubtotals="1" fieldPosition="0">
        <references count="1">
          <reference field="8" count="1">
            <x v="23"/>
          </reference>
        </references>
      </pivotArea>
    </format>
    <format dxfId="40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3"/>
          </reference>
        </references>
      </pivotArea>
    </format>
    <format dxfId="405">
      <pivotArea dataOnly="0" labelOnly="1" fieldPosition="0">
        <references count="1">
          <reference field="8" count="1">
            <x v="23"/>
          </reference>
        </references>
      </pivotArea>
    </format>
    <format dxfId="40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3"/>
          </reference>
        </references>
      </pivotArea>
    </format>
    <format dxfId="407">
      <pivotArea collapsedLevelsAreSubtotals="1" fieldPosition="0">
        <references count="1">
          <reference field="8" count="1">
            <x v="24"/>
          </reference>
        </references>
      </pivotArea>
    </format>
    <format dxfId="40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4"/>
          </reference>
        </references>
      </pivotArea>
    </format>
    <format dxfId="409">
      <pivotArea dataOnly="0" labelOnly="1" fieldPosition="0">
        <references count="1">
          <reference field="8" count="1">
            <x v="24"/>
          </reference>
        </references>
      </pivotArea>
    </format>
    <format dxfId="41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4"/>
          </reference>
        </references>
      </pivotArea>
    </format>
    <format dxfId="411">
      <pivotArea collapsedLevelsAreSubtotals="1" fieldPosition="0">
        <references count="1">
          <reference field="8" count="1">
            <x v="25"/>
          </reference>
        </references>
      </pivotArea>
    </format>
    <format dxfId="412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5"/>
          </reference>
        </references>
      </pivotArea>
    </format>
    <format dxfId="413">
      <pivotArea dataOnly="0" labelOnly="1" fieldPosition="0">
        <references count="1">
          <reference field="8" count="1">
            <x v="25"/>
          </reference>
        </references>
      </pivotArea>
    </format>
    <format dxfId="41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5"/>
          </reference>
        </references>
      </pivotArea>
    </format>
    <format dxfId="415">
      <pivotArea collapsedLevelsAreSubtotals="1" fieldPosition="0">
        <references count="1">
          <reference field="8" count="1">
            <x v="26"/>
          </reference>
        </references>
      </pivotArea>
    </format>
    <format dxfId="41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6"/>
          </reference>
        </references>
      </pivotArea>
    </format>
    <format dxfId="417">
      <pivotArea dataOnly="0" labelOnly="1" fieldPosition="0">
        <references count="1">
          <reference field="8" count="1">
            <x v="26"/>
          </reference>
        </references>
      </pivotArea>
    </format>
    <format dxfId="41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6"/>
          </reference>
        </references>
      </pivotArea>
    </format>
    <format dxfId="419">
      <pivotArea collapsedLevelsAreSubtotals="1" fieldPosition="0">
        <references count="1">
          <reference field="8" count="1">
            <x v="27"/>
          </reference>
        </references>
      </pivotArea>
    </format>
    <format dxfId="42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7"/>
          </reference>
        </references>
      </pivotArea>
    </format>
    <format dxfId="421">
      <pivotArea dataOnly="0" labelOnly="1" fieldPosition="0">
        <references count="1">
          <reference field="8" count="1">
            <x v="27"/>
          </reference>
        </references>
      </pivotArea>
    </format>
    <format dxfId="42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7"/>
          </reference>
        </references>
      </pivotArea>
    </format>
    <format dxfId="423">
      <pivotArea collapsedLevelsAreSubtotals="1" fieldPosition="0">
        <references count="1">
          <reference field="8" count="1">
            <x v="28"/>
          </reference>
        </references>
      </pivotArea>
    </format>
    <format dxfId="42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8"/>
          </reference>
        </references>
      </pivotArea>
    </format>
    <format dxfId="425">
      <pivotArea dataOnly="0" labelOnly="1" fieldPosition="0">
        <references count="1">
          <reference field="8" count="1">
            <x v="28"/>
          </reference>
        </references>
      </pivotArea>
    </format>
    <format dxfId="42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8"/>
          </reference>
        </references>
      </pivotArea>
    </format>
    <format dxfId="427">
      <pivotArea collapsedLevelsAreSubtotals="1" fieldPosition="0">
        <references count="1">
          <reference field="8" count="1">
            <x v="29"/>
          </reference>
        </references>
      </pivotArea>
    </format>
    <format dxfId="42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9"/>
          </reference>
        </references>
      </pivotArea>
    </format>
    <format dxfId="429">
      <pivotArea dataOnly="0" labelOnly="1" fieldPosition="0">
        <references count="1">
          <reference field="8" count="1">
            <x v="29"/>
          </reference>
        </references>
      </pivotArea>
    </format>
    <format dxfId="43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9"/>
          </reference>
        </references>
      </pivotArea>
    </format>
    <format dxfId="431">
      <pivotArea collapsedLevelsAreSubtotals="1" fieldPosition="0">
        <references count="1">
          <reference field="8" count="1">
            <x v="30"/>
          </reference>
        </references>
      </pivotArea>
    </format>
    <format dxfId="432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0"/>
          </reference>
        </references>
      </pivotArea>
    </format>
    <format dxfId="433">
      <pivotArea dataOnly="0" labelOnly="1" fieldPosition="0">
        <references count="1">
          <reference field="8" count="1">
            <x v="30"/>
          </reference>
        </references>
      </pivotArea>
    </format>
    <format dxfId="43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0"/>
          </reference>
        </references>
      </pivotArea>
    </format>
    <format dxfId="435">
      <pivotArea collapsedLevelsAreSubtotals="1" fieldPosition="0">
        <references count="1">
          <reference field="8" count="1">
            <x v="31"/>
          </reference>
        </references>
      </pivotArea>
    </format>
    <format dxfId="43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1"/>
          </reference>
        </references>
      </pivotArea>
    </format>
    <format dxfId="437">
      <pivotArea dataOnly="0" labelOnly="1" fieldPosition="0">
        <references count="1">
          <reference field="8" count="1">
            <x v="31"/>
          </reference>
        </references>
      </pivotArea>
    </format>
    <format dxfId="43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1"/>
          </reference>
        </references>
      </pivotArea>
    </format>
    <format dxfId="439">
      <pivotArea collapsedLevelsAreSubtotals="1" fieldPosition="0">
        <references count="1">
          <reference field="8" count="1">
            <x v="32"/>
          </reference>
        </references>
      </pivotArea>
    </format>
    <format dxfId="44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2"/>
          </reference>
        </references>
      </pivotArea>
    </format>
    <format dxfId="441">
      <pivotArea dataOnly="0" labelOnly="1" fieldPosition="0">
        <references count="1">
          <reference field="8" count="1">
            <x v="32"/>
          </reference>
        </references>
      </pivotArea>
    </format>
    <format dxfId="44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2"/>
          </reference>
        </references>
      </pivotArea>
    </format>
    <format dxfId="443">
      <pivotArea collapsedLevelsAreSubtotals="1" fieldPosition="0">
        <references count="1">
          <reference field="8" count="1">
            <x v="33"/>
          </reference>
        </references>
      </pivotArea>
    </format>
    <format dxfId="44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3"/>
          </reference>
        </references>
      </pivotArea>
    </format>
    <format dxfId="445">
      <pivotArea dataOnly="0" labelOnly="1" fieldPosition="0">
        <references count="1">
          <reference field="8" count="1">
            <x v="33"/>
          </reference>
        </references>
      </pivotArea>
    </format>
    <format dxfId="44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3"/>
          </reference>
        </references>
      </pivotArea>
    </format>
    <format dxfId="447">
      <pivotArea collapsedLevelsAreSubtotals="1" fieldPosition="0">
        <references count="1">
          <reference field="8" count="1">
            <x v="34"/>
          </reference>
        </references>
      </pivotArea>
    </format>
    <format dxfId="44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4"/>
          </reference>
        </references>
      </pivotArea>
    </format>
    <format dxfId="449">
      <pivotArea dataOnly="0" labelOnly="1" fieldPosition="0">
        <references count="1">
          <reference field="8" count="1">
            <x v="34"/>
          </reference>
        </references>
      </pivotArea>
    </format>
    <format dxfId="450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4"/>
          </reference>
        </references>
      </pivotArea>
    </format>
    <format dxfId="451">
      <pivotArea collapsedLevelsAreSubtotals="1" fieldPosition="0">
        <references count="1">
          <reference field="8" count="1">
            <x v="35"/>
          </reference>
        </references>
      </pivotArea>
    </format>
    <format dxfId="452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5"/>
          </reference>
        </references>
      </pivotArea>
    </format>
    <format dxfId="453">
      <pivotArea dataOnly="0" labelOnly="1" fieldPosition="0">
        <references count="1">
          <reference field="8" count="1">
            <x v="35"/>
          </reference>
        </references>
      </pivotArea>
    </format>
    <format dxfId="45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5"/>
          </reference>
        </references>
      </pivotArea>
    </format>
    <format dxfId="455">
      <pivotArea collapsedLevelsAreSubtotals="1" fieldPosition="0">
        <references count="1">
          <reference field="8" count="1">
            <x v="36"/>
          </reference>
        </references>
      </pivotArea>
    </format>
    <format dxfId="45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6"/>
          </reference>
        </references>
      </pivotArea>
    </format>
    <format dxfId="457">
      <pivotArea dataOnly="0" labelOnly="1" fieldPosition="0">
        <references count="1">
          <reference field="8" count="1">
            <x v="36"/>
          </reference>
        </references>
      </pivotArea>
    </format>
    <format dxfId="45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6"/>
          </reference>
        </references>
      </pivotArea>
    </format>
    <format dxfId="459">
      <pivotArea collapsedLevelsAreSubtotals="1" fieldPosition="0">
        <references count="1">
          <reference field="8" count="1">
            <x v="37"/>
          </reference>
        </references>
      </pivotArea>
    </format>
    <format dxfId="460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7"/>
          </reference>
        </references>
      </pivotArea>
    </format>
    <format dxfId="461">
      <pivotArea dataOnly="0" labelOnly="1" fieldPosition="0">
        <references count="1">
          <reference field="8" count="1">
            <x v="37"/>
          </reference>
        </references>
      </pivotArea>
    </format>
    <format dxfId="462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7"/>
          </reference>
        </references>
      </pivotArea>
    </format>
    <format dxfId="46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464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46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466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46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468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469">
      <pivotArea collapsedLevelsAreSubtotals="1" fieldPosition="0">
        <references count="2">
          <reference field="4294967294" count="1">
            <x v="0"/>
          </reference>
          <reference field="8" count="1" selected="0">
            <x v="3"/>
          </reference>
        </references>
      </pivotArea>
    </format>
    <format dxfId="470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"/>
          </reference>
        </references>
      </pivotArea>
    </format>
    <format dxfId="471">
      <pivotArea collapsedLevelsAreSubtotals="1" fieldPosition="0">
        <references count="2">
          <reference field="4294967294" count="1">
            <x v="0"/>
          </reference>
          <reference field="8" count="1" selected="0">
            <x v="4"/>
          </reference>
        </references>
      </pivotArea>
    </format>
    <format dxfId="472">
      <pivotArea dataOnly="0" labelOnly="1" outline="0" fieldPosition="0">
        <references count="2">
          <reference field="4294967294" count="1">
            <x v="0"/>
          </reference>
          <reference field="8" count="1" selected="0">
            <x v="4"/>
          </reference>
        </references>
      </pivotArea>
    </format>
    <format dxfId="473">
      <pivotArea collapsedLevelsAreSubtotals="1" fieldPosition="0">
        <references count="2">
          <reference field="4294967294" count="1">
            <x v="0"/>
          </reference>
          <reference field="8" count="1" selected="0">
            <x v="5"/>
          </reference>
        </references>
      </pivotArea>
    </format>
    <format dxfId="474">
      <pivotArea dataOnly="0" labelOnly="1" outline="0" fieldPosition="0">
        <references count="2">
          <reference field="4294967294" count="1">
            <x v="0"/>
          </reference>
          <reference field="8" count="1" selected="0">
            <x v="5"/>
          </reference>
        </references>
      </pivotArea>
    </format>
    <format dxfId="475">
      <pivotArea collapsedLevelsAreSubtotals="1" fieldPosition="0">
        <references count="2">
          <reference field="4294967294" count="1">
            <x v="0"/>
          </reference>
          <reference field="8" count="1" selected="0">
            <x v="6"/>
          </reference>
        </references>
      </pivotArea>
    </format>
    <format dxfId="476">
      <pivotArea dataOnly="0" labelOnly="1" outline="0" fieldPosition="0">
        <references count="2">
          <reference field="4294967294" count="1">
            <x v="0"/>
          </reference>
          <reference field="8" count="1" selected="0">
            <x v="6"/>
          </reference>
        </references>
      </pivotArea>
    </format>
    <format dxfId="477">
      <pivotArea collapsedLevelsAreSubtotals="1" fieldPosition="0">
        <references count="2">
          <reference field="4294967294" count="1">
            <x v="0"/>
          </reference>
          <reference field="8" count="1" selected="0">
            <x v="7"/>
          </reference>
        </references>
      </pivotArea>
    </format>
    <format dxfId="478">
      <pivotArea dataOnly="0" labelOnly="1" outline="0" fieldPosition="0">
        <references count="2">
          <reference field="4294967294" count="1">
            <x v="0"/>
          </reference>
          <reference field="8" count="1" selected="0">
            <x v="7"/>
          </reference>
        </references>
      </pivotArea>
    </format>
    <format dxfId="479">
      <pivotArea collapsedLevelsAreSubtotals="1" fieldPosition="0">
        <references count="2">
          <reference field="4294967294" count="1">
            <x v="0"/>
          </reference>
          <reference field="8" count="1" selected="0">
            <x v="8"/>
          </reference>
        </references>
      </pivotArea>
    </format>
    <format dxfId="480">
      <pivotArea dataOnly="0" labelOnly="1" outline="0" fieldPosition="0">
        <references count="2">
          <reference field="4294967294" count="1">
            <x v="0"/>
          </reference>
          <reference field="8" count="1" selected="0">
            <x v="8"/>
          </reference>
        </references>
      </pivotArea>
    </format>
    <format dxfId="481">
      <pivotArea collapsedLevelsAreSubtotals="1" fieldPosition="0">
        <references count="2">
          <reference field="4294967294" count="1">
            <x v="0"/>
          </reference>
          <reference field="8" count="1" selected="0">
            <x v="9"/>
          </reference>
        </references>
      </pivotArea>
    </format>
    <format dxfId="482">
      <pivotArea dataOnly="0" labelOnly="1" outline="0" fieldPosition="0">
        <references count="2">
          <reference field="4294967294" count="1">
            <x v="0"/>
          </reference>
          <reference field="8" count="1" selected="0">
            <x v="9"/>
          </reference>
        </references>
      </pivotArea>
    </format>
    <format dxfId="483">
      <pivotArea collapsedLevelsAreSubtotals="1" fieldPosition="0">
        <references count="2">
          <reference field="4294967294" count="1">
            <x v="0"/>
          </reference>
          <reference field="8" count="1" selected="0">
            <x v="10"/>
          </reference>
        </references>
      </pivotArea>
    </format>
    <format dxfId="484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0"/>
          </reference>
        </references>
      </pivotArea>
    </format>
    <format dxfId="485">
      <pivotArea collapsedLevelsAreSubtotals="1" fieldPosition="0">
        <references count="2">
          <reference field="4294967294" count="1">
            <x v="0"/>
          </reference>
          <reference field="8" count="1" selected="0">
            <x v="11"/>
          </reference>
        </references>
      </pivotArea>
    </format>
    <format dxfId="486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1"/>
          </reference>
        </references>
      </pivotArea>
    </format>
    <format dxfId="487">
      <pivotArea collapsedLevelsAreSubtotals="1" fieldPosition="0">
        <references count="2">
          <reference field="4294967294" count="1">
            <x v="0"/>
          </reference>
          <reference field="8" count="1" selected="0">
            <x v="12"/>
          </reference>
        </references>
      </pivotArea>
    </format>
    <format dxfId="488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2"/>
          </reference>
        </references>
      </pivotArea>
    </format>
    <format dxfId="489">
      <pivotArea collapsedLevelsAreSubtotals="1" fieldPosition="0">
        <references count="2">
          <reference field="4294967294" count="1">
            <x v="0"/>
          </reference>
          <reference field="8" count="1" selected="0">
            <x v="13"/>
          </reference>
        </references>
      </pivotArea>
    </format>
    <format dxfId="490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3"/>
          </reference>
        </references>
      </pivotArea>
    </format>
    <format dxfId="491">
      <pivotArea collapsedLevelsAreSubtotals="1" fieldPosition="0">
        <references count="2">
          <reference field="4294967294" count="1">
            <x v="0"/>
          </reference>
          <reference field="8" count="1" selected="0">
            <x v="14"/>
          </reference>
        </references>
      </pivotArea>
    </format>
    <format dxfId="492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4"/>
          </reference>
        </references>
      </pivotArea>
    </format>
    <format dxfId="493">
      <pivotArea collapsedLevelsAreSubtotals="1" fieldPosition="0">
        <references count="2">
          <reference field="4294967294" count="1">
            <x v="0"/>
          </reference>
          <reference field="8" count="1" selected="0">
            <x v="15"/>
          </reference>
        </references>
      </pivotArea>
    </format>
    <format dxfId="494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5"/>
          </reference>
        </references>
      </pivotArea>
    </format>
    <format dxfId="495">
      <pivotArea collapsedLevelsAreSubtotals="1" fieldPosition="0">
        <references count="2">
          <reference field="4294967294" count="1">
            <x v="0"/>
          </reference>
          <reference field="8" count="1" selected="0">
            <x v="16"/>
          </reference>
        </references>
      </pivotArea>
    </format>
    <format dxfId="496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6"/>
          </reference>
        </references>
      </pivotArea>
    </format>
    <format dxfId="497">
      <pivotArea collapsedLevelsAreSubtotals="1" fieldPosition="0">
        <references count="2">
          <reference field="4294967294" count="1">
            <x v="0"/>
          </reference>
          <reference field="8" count="1" selected="0">
            <x v="17"/>
          </reference>
        </references>
      </pivotArea>
    </format>
    <format dxfId="498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7"/>
          </reference>
        </references>
      </pivotArea>
    </format>
    <format dxfId="499">
      <pivotArea collapsedLevelsAreSubtotals="1" fieldPosition="0">
        <references count="2">
          <reference field="4294967294" count="1">
            <x v="0"/>
          </reference>
          <reference field="8" count="1" selected="0">
            <x v="18"/>
          </reference>
        </references>
      </pivotArea>
    </format>
    <format dxfId="500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8"/>
          </reference>
        </references>
      </pivotArea>
    </format>
    <format dxfId="501">
      <pivotArea collapsedLevelsAreSubtotals="1" fieldPosition="0">
        <references count="2">
          <reference field="4294967294" count="1">
            <x v="0"/>
          </reference>
          <reference field="8" count="1" selected="0">
            <x v="19"/>
          </reference>
        </references>
      </pivotArea>
    </format>
    <format dxfId="502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9"/>
          </reference>
        </references>
      </pivotArea>
    </format>
    <format dxfId="503">
      <pivotArea collapsedLevelsAreSubtotals="1" fieldPosition="0">
        <references count="2">
          <reference field="4294967294" count="1">
            <x v="0"/>
          </reference>
          <reference field="8" count="1" selected="0">
            <x v="20"/>
          </reference>
        </references>
      </pivotArea>
    </format>
    <format dxfId="504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0"/>
          </reference>
        </references>
      </pivotArea>
    </format>
    <format dxfId="505">
      <pivotArea collapsedLevelsAreSubtotals="1" fieldPosition="0">
        <references count="2">
          <reference field="4294967294" count="1">
            <x v="0"/>
          </reference>
          <reference field="8" count="1" selected="0">
            <x v="21"/>
          </reference>
        </references>
      </pivotArea>
    </format>
    <format dxfId="506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1"/>
          </reference>
        </references>
      </pivotArea>
    </format>
    <format dxfId="507">
      <pivotArea collapsedLevelsAreSubtotals="1" fieldPosition="0">
        <references count="2">
          <reference field="4294967294" count="1">
            <x v="0"/>
          </reference>
          <reference field="8" count="1" selected="0">
            <x v="22"/>
          </reference>
        </references>
      </pivotArea>
    </format>
    <format dxfId="508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2"/>
          </reference>
        </references>
      </pivotArea>
    </format>
    <format dxfId="509">
      <pivotArea collapsedLevelsAreSubtotals="1" fieldPosition="0">
        <references count="2">
          <reference field="4294967294" count="1">
            <x v="0"/>
          </reference>
          <reference field="8" count="1" selected="0">
            <x v="23"/>
          </reference>
        </references>
      </pivotArea>
    </format>
    <format dxfId="510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3"/>
          </reference>
        </references>
      </pivotArea>
    </format>
    <format dxfId="511">
      <pivotArea collapsedLevelsAreSubtotals="1" fieldPosition="0">
        <references count="2">
          <reference field="4294967294" count="1">
            <x v="0"/>
          </reference>
          <reference field="8" count="1" selected="0">
            <x v="24"/>
          </reference>
        </references>
      </pivotArea>
    </format>
    <format dxfId="512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4"/>
          </reference>
        </references>
      </pivotArea>
    </format>
    <format dxfId="513">
      <pivotArea collapsedLevelsAreSubtotals="1" fieldPosition="0">
        <references count="2">
          <reference field="4294967294" count="1">
            <x v="0"/>
          </reference>
          <reference field="8" count="1" selected="0">
            <x v="25"/>
          </reference>
        </references>
      </pivotArea>
    </format>
    <format dxfId="514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5"/>
          </reference>
        </references>
      </pivotArea>
    </format>
    <format dxfId="515">
      <pivotArea collapsedLevelsAreSubtotals="1" fieldPosition="0">
        <references count="2">
          <reference field="4294967294" count="1">
            <x v="0"/>
          </reference>
          <reference field="8" count="1" selected="0">
            <x v="26"/>
          </reference>
        </references>
      </pivotArea>
    </format>
    <format dxfId="516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6"/>
          </reference>
        </references>
      </pivotArea>
    </format>
    <format dxfId="517">
      <pivotArea collapsedLevelsAreSubtotals="1" fieldPosition="0">
        <references count="2">
          <reference field="4294967294" count="1">
            <x v="0"/>
          </reference>
          <reference field="8" count="1" selected="0">
            <x v="27"/>
          </reference>
        </references>
      </pivotArea>
    </format>
    <format dxfId="518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7"/>
          </reference>
        </references>
      </pivotArea>
    </format>
    <format dxfId="519">
      <pivotArea collapsedLevelsAreSubtotals="1" fieldPosition="0">
        <references count="2">
          <reference field="4294967294" count="1">
            <x v="0"/>
          </reference>
          <reference field="8" count="1" selected="0">
            <x v="28"/>
          </reference>
        </references>
      </pivotArea>
    </format>
    <format dxfId="520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8"/>
          </reference>
        </references>
      </pivotArea>
    </format>
    <format dxfId="521">
      <pivotArea collapsedLevelsAreSubtotals="1" fieldPosition="0">
        <references count="2">
          <reference field="4294967294" count="1">
            <x v="0"/>
          </reference>
          <reference field="8" count="1" selected="0">
            <x v="29"/>
          </reference>
        </references>
      </pivotArea>
    </format>
    <format dxfId="522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9"/>
          </reference>
        </references>
      </pivotArea>
    </format>
    <format dxfId="523">
      <pivotArea collapsedLevelsAreSubtotals="1" fieldPosition="0">
        <references count="2">
          <reference field="4294967294" count="1">
            <x v="0"/>
          </reference>
          <reference field="8" count="1" selected="0">
            <x v="30"/>
          </reference>
        </references>
      </pivotArea>
    </format>
    <format dxfId="524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0"/>
          </reference>
        </references>
      </pivotArea>
    </format>
    <format dxfId="525">
      <pivotArea collapsedLevelsAreSubtotals="1" fieldPosition="0">
        <references count="2">
          <reference field="4294967294" count="1">
            <x v="0"/>
          </reference>
          <reference field="8" count="1" selected="0">
            <x v="31"/>
          </reference>
        </references>
      </pivotArea>
    </format>
    <format dxfId="526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1"/>
          </reference>
        </references>
      </pivotArea>
    </format>
    <format dxfId="527">
      <pivotArea collapsedLevelsAreSubtotals="1" fieldPosition="0">
        <references count="2">
          <reference field="4294967294" count="1">
            <x v="0"/>
          </reference>
          <reference field="8" count="1" selected="0">
            <x v="32"/>
          </reference>
        </references>
      </pivotArea>
    </format>
    <format dxfId="528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2"/>
          </reference>
        </references>
      </pivotArea>
    </format>
    <format dxfId="529">
      <pivotArea collapsedLevelsAreSubtotals="1" fieldPosition="0">
        <references count="2">
          <reference field="4294967294" count="1">
            <x v="0"/>
          </reference>
          <reference field="8" count="1" selected="0">
            <x v="33"/>
          </reference>
        </references>
      </pivotArea>
    </format>
    <format dxfId="530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3"/>
          </reference>
        </references>
      </pivotArea>
    </format>
    <format dxfId="531">
      <pivotArea collapsedLevelsAreSubtotals="1" fieldPosition="0">
        <references count="2">
          <reference field="4294967294" count="1">
            <x v="0"/>
          </reference>
          <reference field="8" count="1" selected="0">
            <x v="34"/>
          </reference>
        </references>
      </pivotArea>
    </format>
    <format dxfId="532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4"/>
          </reference>
        </references>
      </pivotArea>
    </format>
    <format dxfId="533">
      <pivotArea collapsedLevelsAreSubtotals="1" fieldPosition="0">
        <references count="2">
          <reference field="4294967294" count="1">
            <x v="0"/>
          </reference>
          <reference field="8" count="1" selected="0">
            <x v="35"/>
          </reference>
        </references>
      </pivotArea>
    </format>
    <format dxfId="534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5"/>
          </reference>
        </references>
      </pivotArea>
    </format>
    <format dxfId="535">
      <pivotArea collapsedLevelsAreSubtotals="1" fieldPosition="0">
        <references count="2">
          <reference field="4294967294" count="1">
            <x v="0"/>
          </reference>
          <reference field="8" count="1" selected="0">
            <x v="36"/>
          </reference>
        </references>
      </pivotArea>
    </format>
    <format dxfId="536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6"/>
          </reference>
        </references>
      </pivotArea>
    </format>
    <format dxfId="537">
      <pivotArea collapsedLevelsAreSubtotals="1" fieldPosition="0">
        <references count="2">
          <reference field="4294967294" count="1">
            <x v="0"/>
          </reference>
          <reference field="8" count="1" selected="0">
            <x v="37"/>
          </reference>
        </references>
      </pivotArea>
    </format>
    <format dxfId="538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7"/>
          </reference>
        </references>
      </pivotArea>
    </format>
    <format dxfId="539">
      <pivotArea field="8" dataOnly="0" grandRow="1" axis="axisRow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540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7"/>
          </reference>
        </references>
      </pivotArea>
    </format>
    <format dxfId="54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6"/>
          </reference>
        </references>
      </pivotArea>
    </format>
    <format dxfId="54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5"/>
          </reference>
        </references>
      </pivotArea>
    </format>
    <format dxfId="54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4"/>
          </reference>
        </references>
      </pivotArea>
    </format>
    <format dxfId="54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3"/>
          </reference>
        </references>
      </pivotArea>
    </format>
    <format dxfId="54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2"/>
          </reference>
        </references>
      </pivotArea>
    </format>
    <format dxfId="54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1"/>
          </reference>
        </references>
      </pivotArea>
    </format>
    <format dxfId="54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0"/>
          </reference>
        </references>
      </pivotArea>
    </format>
    <format dxfId="548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9"/>
          </reference>
        </references>
      </pivotArea>
    </format>
    <format dxfId="549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8"/>
          </reference>
        </references>
      </pivotArea>
    </format>
    <format dxfId="550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7"/>
          </reference>
        </references>
      </pivotArea>
    </format>
    <format dxfId="55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6"/>
          </reference>
        </references>
      </pivotArea>
    </format>
    <format dxfId="55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5"/>
          </reference>
        </references>
      </pivotArea>
    </format>
    <format dxfId="55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4"/>
          </reference>
        </references>
      </pivotArea>
    </format>
    <format dxfId="55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3"/>
          </reference>
        </references>
      </pivotArea>
    </format>
    <format dxfId="55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2"/>
          </reference>
        </references>
      </pivotArea>
    </format>
    <format dxfId="55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1"/>
          </reference>
        </references>
      </pivotArea>
    </format>
    <format dxfId="55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0"/>
          </reference>
        </references>
      </pivotArea>
    </format>
    <format dxfId="558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9"/>
          </reference>
        </references>
      </pivotArea>
    </format>
    <format dxfId="559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8"/>
          </reference>
        </references>
      </pivotArea>
    </format>
    <format dxfId="560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7"/>
          </reference>
        </references>
      </pivotArea>
    </format>
    <format dxfId="56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6"/>
          </reference>
        </references>
      </pivotArea>
    </format>
    <format dxfId="56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5"/>
          </reference>
        </references>
      </pivotArea>
    </format>
    <format dxfId="56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4"/>
          </reference>
        </references>
      </pivotArea>
    </format>
    <format dxfId="56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3"/>
          </reference>
        </references>
      </pivotArea>
    </format>
    <format dxfId="56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2"/>
          </reference>
        </references>
      </pivotArea>
    </format>
    <format dxfId="56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1"/>
          </reference>
        </references>
      </pivotArea>
    </format>
    <format dxfId="56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0"/>
          </reference>
        </references>
      </pivotArea>
    </format>
    <format dxfId="568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9"/>
          </reference>
        </references>
      </pivotArea>
    </format>
    <format dxfId="569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8"/>
          </reference>
        </references>
      </pivotArea>
    </format>
    <format dxfId="570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7"/>
          </reference>
        </references>
      </pivotArea>
    </format>
    <format dxfId="57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6"/>
          </reference>
        </references>
      </pivotArea>
    </format>
    <format dxfId="57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5"/>
          </reference>
        </references>
      </pivotArea>
    </format>
    <format dxfId="57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4"/>
          </reference>
        </references>
      </pivotArea>
    </format>
    <format dxfId="57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"/>
          </reference>
        </references>
      </pivotArea>
    </format>
    <format dxfId="57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"/>
          </reference>
        </references>
      </pivotArea>
    </format>
    <format dxfId="57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0"/>
          </reference>
        </references>
      </pivotArea>
    </format>
    <format dxfId="57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DD5F77-F8C4-4C36-95C7-2365E7F6E7D7}" name="Tableau croisé dynamique1" cacheId="0" dataOnRows="1" applyNumberFormats="0" applyBorderFormats="0" applyFontFormats="0" applyPatternFormats="0" applyAlignmentFormats="0" applyWidthHeightFormats="1" dataCaption="Valeurs" updatedVersion="7" minRefreshableVersion="3" useAutoFormatting="1" itemPrintTitles="1" createdVersion="7" indent="0" outline="1" outlineData="1" multipleFieldFilters="0">
  <location ref="A3:E159" firstHeaderRow="1" firstDataRow="2" firstDataCol="1" rowPageCount="1" colPageCount="1"/>
  <pivotFields count="10">
    <pivotField showAll="0"/>
    <pivotField axis="axisPage" showAll="0">
      <items count="123">
        <item x="20"/>
        <item x="0"/>
        <item x="114"/>
        <item x="96"/>
        <item x="33"/>
        <item x="34"/>
        <item x="119"/>
        <item x="1"/>
        <item x="35"/>
        <item x="112"/>
        <item x="36"/>
        <item x="37"/>
        <item x="38"/>
        <item x="102"/>
        <item x="39"/>
        <item x="29"/>
        <item x="30"/>
        <item x="21"/>
        <item x="100"/>
        <item x="97"/>
        <item x="31"/>
        <item x="40"/>
        <item x="103"/>
        <item x="41"/>
        <item x="42"/>
        <item x="43"/>
        <item x="120"/>
        <item x="44"/>
        <item x="45"/>
        <item x="22"/>
        <item x="104"/>
        <item x="46"/>
        <item x="47"/>
        <item x="48"/>
        <item x="49"/>
        <item x="121"/>
        <item x="50"/>
        <item x="118"/>
        <item x="116"/>
        <item x="98"/>
        <item x="51"/>
        <item x="52"/>
        <item x="53"/>
        <item x="117"/>
        <item x="54"/>
        <item x="55"/>
        <item x="56"/>
        <item x="23"/>
        <item x="93"/>
        <item x="57"/>
        <item x="2"/>
        <item x="3"/>
        <item x="115"/>
        <item x="4"/>
        <item x="58"/>
        <item x="59"/>
        <item x="60"/>
        <item x="61"/>
        <item x="62"/>
        <item x="5"/>
        <item x="63"/>
        <item x="6"/>
        <item x="24"/>
        <item x="25"/>
        <item x="105"/>
        <item x="113"/>
        <item x="64"/>
        <item x="7"/>
        <item x="101"/>
        <item x="8"/>
        <item x="65"/>
        <item x="66"/>
        <item x="9"/>
        <item x="67"/>
        <item x="26"/>
        <item x="10"/>
        <item x="68"/>
        <item x="69"/>
        <item x="11"/>
        <item x="70"/>
        <item x="19"/>
        <item x="71"/>
        <item x="72"/>
        <item x="12"/>
        <item x="73"/>
        <item x="74"/>
        <item x="106"/>
        <item x="94"/>
        <item x="75"/>
        <item x="76"/>
        <item x="107"/>
        <item x="77"/>
        <item x="78"/>
        <item x="13"/>
        <item x="108"/>
        <item x="79"/>
        <item x="27"/>
        <item x="14"/>
        <item x="80"/>
        <item x="81"/>
        <item x="15"/>
        <item x="99"/>
        <item x="82"/>
        <item x="16"/>
        <item x="17"/>
        <item x="83"/>
        <item x="109"/>
        <item x="84"/>
        <item x="85"/>
        <item x="86"/>
        <item x="87"/>
        <item x="88"/>
        <item x="89"/>
        <item x="90"/>
        <item x="110"/>
        <item x="32"/>
        <item x="28"/>
        <item x="18"/>
        <item x="91"/>
        <item x="95"/>
        <item x="92"/>
        <item x="111"/>
        <item t="default"/>
      </items>
    </pivotField>
    <pivotField dataField="1" showAll="0"/>
    <pivotField dataField="1" showAll="0"/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  <pivotField axis="axisRow" showAll="0">
      <items count="39">
        <item x="0"/>
        <item x="1"/>
        <item x="2"/>
        <item x="24"/>
        <item x="3"/>
        <item x="30"/>
        <item x="29"/>
        <item x="31"/>
        <item x="27"/>
        <item x="28"/>
        <item x="26"/>
        <item x="25"/>
        <item x="33"/>
        <item x="34"/>
        <item x="4"/>
        <item x="5"/>
        <item x="6"/>
        <item x="32"/>
        <item x="7"/>
        <item x="8"/>
        <item x="9"/>
        <item x="10"/>
        <item x="37"/>
        <item x="11"/>
        <item x="12"/>
        <item x="35"/>
        <item x="13"/>
        <item x="14"/>
        <item x="36"/>
        <item x="15"/>
        <item x="16"/>
        <item x="17"/>
        <item x="18"/>
        <item x="19"/>
        <item x="23"/>
        <item x="20"/>
        <item x="21"/>
        <item x="22"/>
        <item t="default"/>
      </items>
    </pivotField>
    <pivotField dataField="1" dragToRow="0" dragToCol="0" dragToPage="0" showAll="0" defaultSubtotal="0"/>
  </pivotFields>
  <rowFields count="2">
    <field x="8"/>
    <field x="-2"/>
  </rowFields>
  <rowItems count="155">
    <i>
      <x/>
    </i>
    <i r="1">
      <x/>
    </i>
    <i r="1" i="1">
      <x v="1"/>
    </i>
    <i r="1" i="2">
      <x v="2"/>
    </i>
    <i>
      <x v="1"/>
    </i>
    <i r="1">
      <x/>
    </i>
    <i r="1" i="1">
      <x v="1"/>
    </i>
    <i r="1" i="2">
      <x v="2"/>
    </i>
    <i>
      <x v="2"/>
    </i>
    <i r="1">
      <x/>
    </i>
    <i r="1" i="1">
      <x v="1"/>
    </i>
    <i r="1" i="2">
      <x v="2"/>
    </i>
    <i>
      <x v="3"/>
    </i>
    <i r="1">
      <x/>
    </i>
    <i r="1" i="1">
      <x v="1"/>
    </i>
    <i r="1" i="2">
      <x v="2"/>
    </i>
    <i>
      <x v="4"/>
    </i>
    <i r="1">
      <x/>
    </i>
    <i r="1" i="1">
      <x v="1"/>
    </i>
    <i r="1" i="2">
      <x v="2"/>
    </i>
    <i>
      <x v="5"/>
    </i>
    <i r="1">
      <x/>
    </i>
    <i r="1" i="1">
      <x v="1"/>
    </i>
    <i r="1" i="2">
      <x v="2"/>
    </i>
    <i>
      <x v="6"/>
    </i>
    <i r="1">
      <x/>
    </i>
    <i r="1" i="1">
      <x v="1"/>
    </i>
    <i r="1" i="2">
      <x v="2"/>
    </i>
    <i>
      <x v="7"/>
    </i>
    <i r="1">
      <x/>
    </i>
    <i r="1" i="1">
      <x v="1"/>
    </i>
    <i r="1" i="2">
      <x v="2"/>
    </i>
    <i>
      <x v="8"/>
    </i>
    <i r="1">
      <x/>
    </i>
    <i r="1" i="1">
      <x v="1"/>
    </i>
    <i r="1" i="2">
      <x v="2"/>
    </i>
    <i>
      <x v="9"/>
    </i>
    <i r="1">
      <x/>
    </i>
    <i r="1" i="1">
      <x v="1"/>
    </i>
    <i r="1" i="2">
      <x v="2"/>
    </i>
    <i>
      <x v="10"/>
    </i>
    <i r="1">
      <x/>
    </i>
    <i r="1" i="1">
      <x v="1"/>
    </i>
    <i r="1" i="2">
      <x v="2"/>
    </i>
    <i>
      <x v="11"/>
    </i>
    <i r="1">
      <x/>
    </i>
    <i r="1" i="1">
      <x v="1"/>
    </i>
    <i r="1" i="2">
      <x v="2"/>
    </i>
    <i>
      <x v="12"/>
    </i>
    <i r="1">
      <x/>
    </i>
    <i r="1" i="1">
      <x v="1"/>
    </i>
    <i r="1" i="2">
      <x v="2"/>
    </i>
    <i>
      <x v="13"/>
    </i>
    <i r="1">
      <x/>
    </i>
    <i r="1" i="1">
      <x v="1"/>
    </i>
    <i r="1" i="2">
      <x v="2"/>
    </i>
    <i>
      <x v="14"/>
    </i>
    <i r="1">
      <x/>
    </i>
    <i r="1" i="1">
      <x v="1"/>
    </i>
    <i r="1" i="2">
      <x v="2"/>
    </i>
    <i>
      <x v="15"/>
    </i>
    <i r="1">
      <x/>
    </i>
    <i r="1" i="1">
      <x v="1"/>
    </i>
    <i r="1" i="2">
      <x v="2"/>
    </i>
    <i>
      <x v="16"/>
    </i>
    <i r="1">
      <x/>
    </i>
    <i r="1" i="1">
      <x v="1"/>
    </i>
    <i r="1" i="2">
      <x v="2"/>
    </i>
    <i>
      <x v="17"/>
    </i>
    <i r="1">
      <x/>
    </i>
    <i r="1" i="1">
      <x v="1"/>
    </i>
    <i r="1" i="2">
      <x v="2"/>
    </i>
    <i>
      <x v="18"/>
    </i>
    <i r="1">
      <x/>
    </i>
    <i r="1" i="1">
      <x v="1"/>
    </i>
    <i r="1" i="2">
      <x v="2"/>
    </i>
    <i>
      <x v="19"/>
    </i>
    <i r="1">
      <x/>
    </i>
    <i r="1" i="1">
      <x v="1"/>
    </i>
    <i r="1" i="2">
      <x v="2"/>
    </i>
    <i>
      <x v="20"/>
    </i>
    <i r="1">
      <x/>
    </i>
    <i r="1" i="1">
      <x v="1"/>
    </i>
    <i r="1" i="2">
      <x v="2"/>
    </i>
    <i>
      <x v="21"/>
    </i>
    <i r="1">
      <x/>
    </i>
    <i r="1" i="1">
      <x v="1"/>
    </i>
    <i r="1" i="2">
      <x v="2"/>
    </i>
    <i>
      <x v="22"/>
    </i>
    <i r="1">
      <x/>
    </i>
    <i r="1" i="1">
      <x v="1"/>
    </i>
    <i r="1" i="2">
      <x v="2"/>
    </i>
    <i>
      <x v="23"/>
    </i>
    <i r="1">
      <x/>
    </i>
    <i r="1" i="1">
      <x v="1"/>
    </i>
    <i r="1" i="2">
      <x v="2"/>
    </i>
    <i>
      <x v="24"/>
    </i>
    <i r="1">
      <x/>
    </i>
    <i r="1" i="1">
      <x v="1"/>
    </i>
    <i r="1" i="2">
      <x v="2"/>
    </i>
    <i>
      <x v="25"/>
    </i>
    <i r="1">
      <x/>
    </i>
    <i r="1" i="1">
      <x v="1"/>
    </i>
    <i r="1" i="2">
      <x v="2"/>
    </i>
    <i>
      <x v="26"/>
    </i>
    <i r="1">
      <x/>
    </i>
    <i r="1" i="1">
      <x v="1"/>
    </i>
    <i r="1" i="2">
      <x v="2"/>
    </i>
    <i>
      <x v="27"/>
    </i>
    <i r="1">
      <x/>
    </i>
    <i r="1" i="1">
      <x v="1"/>
    </i>
    <i r="1" i="2">
      <x v="2"/>
    </i>
    <i>
      <x v="28"/>
    </i>
    <i r="1">
      <x/>
    </i>
    <i r="1" i="1">
      <x v="1"/>
    </i>
    <i r="1" i="2">
      <x v="2"/>
    </i>
    <i>
      <x v="29"/>
    </i>
    <i r="1">
      <x/>
    </i>
    <i r="1" i="1">
      <x v="1"/>
    </i>
    <i r="1" i="2">
      <x v="2"/>
    </i>
    <i>
      <x v="30"/>
    </i>
    <i r="1">
      <x/>
    </i>
    <i r="1" i="1">
      <x v="1"/>
    </i>
    <i r="1" i="2">
      <x v="2"/>
    </i>
    <i>
      <x v="31"/>
    </i>
    <i r="1">
      <x/>
    </i>
    <i r="1" i="1">
      <x v="1"/>
    </i>
    <i r="1" i="2">
      <x v="2"/>
    </i>
    <i>
      <x v="32"/>
    </i>
    <i r="1">
      <x/>
    </i>
    <i r="1" i="1">
      <x v="1"/>
    </i>
    <i r="1" i="2">
      <x v="2"/>
    </i>
    <i>
      <x v="33"/>
    </i>
    <i r="1">
      <x/>
    </i>
    <i r="1" i="1">
      <x v="1"/>
    </i>
    <i r="1" i="2">
      <x v="2"/>
    </i>
    <i>
      <x v="34"/>
    </i>
    <i r="1">
      <x/>
    </i>
    <i r="1" i="1">
      <x v="1"/>
    </i>
    <i r="1" i="2">
      <x v="2"/>
    </i>
    <i>
      <x v="35"/>
    </i>
    <i r="1">
      <x/>
    </i>
    <i r="1" i="1">
      <x v="1"/>
    </i>
    <i r="1" i="2">
      <x v="2"/>
    </i>
    <i>
      <x v="36"/>
    </i>
    <i r="1">
      <x/>
    </i>
    <i r="1" i="1">
      <x v="1"/>
    </i>
    <i r="1" i="2">
      <x v="2"/>
    </i>
    <i>
      <x v="37"/>
    </i>
    <i r="1">
      <x/>
    </i>
    <i r="1" i="1">
      <x v="1"/>
    </i>
    <i r="1" i="2">
      <x v="2"/>
    </i>
    <i t="grand">
      <x/>
    </i>
    <i t="grand" i="1">
      <x/>
    </i>
    <i t="grand" i="2">
      <x/>
    </i>
  </rowItems>
  <colFields count="1">
    <field x="6"/>
  </colFields>
  <colItems count="4">
    <i>
      <x/>
    </i>
    <i>
      <x v="1"/>
    </i>
    <i>
      <x v="2"/>
    </i>
    <i t="grand">
      <x/>
    </i>
  </colItems>
  <pageFields count="1">
    <pageField fld="1" hier="-1"/>
  </pageFields>
  <dataFields count="3">
    <dataField name="Somme de Quilles" fld="2" baseField="0" baseItem="0"/>
    <dataField name="Somme de Parties" fld="3" baseField="0" baseItem="0"/>
    <dataField name="Somme de Moyennes" fld="9" baseField="8" baseItem="0" numFmtId="2"/>
  </dataFields>
  <formats count="276">
    <format dxfId="13">
      <pivotArea outline="0" collapsedLevelsAreSubtotals="1" fieldPosition="0"/>
    </format>
    <format dxfId="14">
      <pivotArea dataOnly="0" labelOnly="1" outline="0" fieldPosition="0">
        <references count="1">
          <reference field="1" count="0"/>
        </references>
      </pivotArea>
    </format>
    <format dxfId="15">
      <pivotArea field="6" type="button" dataOnly="0" labelOnly="1" outline="0" axis="axisCol" fieldPosition="0"/>
    </format>
    <format dxfId="16">
      <pivotArea type="topRight" dataOnly="0" labelOnly="1" outline="0" fieldPosition="0"/>
    </format>
    <format dxfId="17">
      <pivotArea dataOnly="0" labelOnly="1" fieldPosition="0">
        <references count="1">
          <reference field="6" count="0"/>
        </references>
      </pivotArea>
    </format>
    <format dxfId="18">
      <pivotArea dataOnly="0" labelOnly="1" grandCol="1" outline="0" fieldPosition="0"/>
    </format>
    <format dxfId="19">
      <pivotArea outline="0" collapsedLevelsAreSubtotals="1" fieldPosition="0"/>
    </format>
    <format dxfId="20">
      <pivotArea dataOnly="0" labelOnly="1" outline="0" fieldPosition="0">
        <references count="1">
          <reference field="1" count="0"/>
        </references>
      </pivotArea>
    </format>
    <format dxfId="21">
      <pivotArea field="6" type="button" dataOnly="0" labelOnly="1" outline="0" axis="axisCol" fieldPosition="0"/>
    </format>
    <format dxfId="22">
      <pivotArea type="topRight" dataOnly="0" labelOnly="1" outline="0" fieldPosition="0"/>
    </format>
    <format dxfId="23">
      <pivotArea dataOnly="0" labelOnly="1" fieldPosition="0">
        <references count="1">
          <reference field="6" count="0"/>
        </references>
      </pivotArea>
    </format>
    <format dxfId="24">
      <pivotArea dataOnly="0" labelOnly="1" grandCol="1" outline="0" fieldPosition="0"/>
    </format>
    <format dxfId="25">
      <pivotArea dataOnly="0" fieldPosition="0">
        <references count="2">
          <reference field="4294967294" count="0" defaultSubtotal="1" sumSubtotal="1" countASubtotal="1" avgSubtotal="1" maxSubtotal="1" minSubtotal="1" productSubtotal="1" countSubtotal="1" stdDevSubtotal="1" stdDevPSubtotal="1" varSubtotal="1" varPSubtotal="1"/>
          <reference field="8" count="1">
            <x v="0"/>
          </reference>
        </references>
      </pivotArea>
    </format>
    <format dxfId="26">
      <pivotArea collapsedLevelsAreSubtotals="1" fieldPosition="0">
        <references count="1">
          <reference field="8" count="1">
            <x v="1"/>
          </reference>
        </references>
      </pivotArea>
    </format>
    <format dxfId="2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28">
      <pivotArea dataOnly="0" labelOnly="1" fieldPosition="0">
        <references count="1">
          <reference field="8" count="1">
            <x v="1"/>
          </reference>
        </references>
      </pivotArea>
    </format>
    <format dxfId="2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30">
      <pivotArea collapsedLevelsAreSubtotals="1" fieldPosition="0">
        <references count="1">
          <reference field="8" count="1">
            <x v="2"/>
          </reference>
        </references>
      </pivotArea>
    </format>
    <format dxfId="3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32">
      <pivotArea dataOnly="0" labelOnly="1" fieldPosition="0">
        <references count="1">
          <reference field="8" count="1">
            <x v="2"/>
          </reference>
        </references>
      </pivotArea>
    </format>
    <format dxfId="3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34">
      <pivotArea collapsedLevelsAreSubtotals="1" fieldPosition="0">
        <references count="1">
          <reference field="8" count="1">
            <x v="3"/>
          </reference>
        </references>
      </pivotArea>
    </format>
    <format dxfId="3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"/>
          </reference>
        </references>
      </pivotArea>
    </format>
    <format dxfId="36">
      <pivotArea dataOnly="0" labelOnly="1" fieldPosition="0">
        <references count="1">
          <reference field="8" count="1">
            <x v="3"/>
          </reference>
        </references>
      </pivotArea>
    </format>
    <format dxfId="3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"/>
          </reference>
        </references>
      </pivotArea>
    </format>
    <format dxfId="38">
      <pivotArea collapsedLevelsAreSubtotals="1" fieldPosition="0">
        <references count="1">
          <reference field="8" count="1">
            <x v="4"/>
          </reference>
        </references>
      </pivotArea>
    </format>
    <format dxfId="39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4"/>
          </reference>
        </references>
      </pivotArea>
    </format>
    <format dxfId="40">
      <pivotArea dataOnly="0" labelOnly="1" fieldPosition="0">
        <references count="1">
          <reference field="8" count="1">
            <x v="4"/>
          </reference>
        </references>
      </pivotArea>
    </format>
    <format dxfId="4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4"/>
          </reference>
        </references>
      </pivotArea>
    </format>
    <format dxfId="42">
      <pivotArea collapsedLevelsAreSubtotals="1" fieldPosition="0">
        <references count="1">
          <reference field="8" count="1">
            <x v="5"/>
          </reference>
        </references>
      </pivotArea>
    </format>
    <format dxfId="4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5"/>
          </reference>
        </references>
      </pivotArea>
    </format>
    <format dxfId="44">
      <pivotArea dataOnly="0" labelOnly="1" fieldPosition="0">
        <references count="1">
          <reference field="8" count="1">
            <x v="5"/>
          </reference>
        </references>
      </pivotArea>
    </format>
    <format dxfId="4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5"/>
          </reference>
        </references>
      </pivotArea>
    </format>
    <format dxfId="46">
      <pivotArea collapsedLevelsAreSubtotals="1" fieldPosition="0">
        <references count="1">
          <reference field="8" count="1">
            <x v="6"/>
          </reference>
        </references>
      </pivotArea>
    </format>
    <format dxfId="4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6"/>
          </reference>
        </references>
      </pivotArea>
    </format>
    <format dxfId="48">
      <pivotArea dataOnly="0" labelOnly="1" fieldPosition="0">
        <references count="1">
          <reference field="8" count="1">
            <x v="6"/>
          </reference>
        </references>
      </pivotArea>
    </format>
    <format dxfId="4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6"/>
          </reference>
        </references>
      </pivotArea>
    </format>
    <format dxfId="50">
      <pivotArea collapsedLevelsAreSubtotals="1" fieldPosition="0">
        <references count="1">
          <reference field="8" count="1">
            <x v="7"/>
          </reference>
        </references>
      </pivotArea>
    </format>
    <format dxfId="5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7"/>
          </reference>
        </references>
      </pivotArea>
    </format>
    <format dxfId="52">
      <pivotArea dataOnly="0" labelOnly="1" fieldPosition="0">
        <references count="1">
          <reference field="8" count="1">
            <x v="7"/>
          </reference>
        </references>
      </pivotArea>
    </format>
    <format dxfId="5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7"/>
          </reference>
        </references>
      </pivotArea>
    </format>
    <format dxfId="54">
      <pivotArea collapsedLevelsAreSubtotals="1" fieldPosition="0">
        <references count="1">
          <reference field="8" count="1">
            <x v="8"/>
          </reference>
        </references>
      </pivotArea>
    </format>
    <format dxfId="5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8"/>
          </reference>
        </references>
      </pivotArea>
    </format>
    <format dxfId="56">
      <pivotArea dataOnly="0" labelOnly="1" fieldPosition="0">
        <references count="1">
          <reference field="8" count="1">
            <x v="8"/>
          </reference>
        </references>
      </pivotArea>
    </format>
    <format dxfId="5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8"/>
          </reference>
        </references>
      </pivotArea>
    </format>
    <format dxfId="58">
      <pivotArea collapsedLevelsAreSubtotals="1" fieldPosition="0">
        <references count="1">
          <reference field="8" count="1">
            <x v="9"/>
          </reference>
        </references>
      </pivotArea>
    </format>
    <format dxfId="59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9"/>
          </reference>
        </references>
      </pivotArea>
    </format>
    <format dxfId="60">
      <pivotArea dataOnly="0" labelOnly="1" fieldPosition="0">
        <references count="1">
          <reference field="8" count="1">
            <x v="9"/>
          </reference>
        </references>
      </pivotArea>
    </format>
    <format dxfId="6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9"/>
          </reference>
        </references>
      </pivotArea>
    </format>
    <format dxfId="62">
      <pivotArea collapsedLevelsAreSubtotals="1" fieldPosition="0">
        <references count="1">
          <reference field="8" count="1">
            <x v="10"/>
          </reference>
        </references>
      </pivotArea>
    </format>
    <format dxfId="6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0"/>
          </reference>
        </references>
      </pivotArea>
    </format>
    <format dxfId="64">
      <pivotArea dataOnly="0" labelOnly="1" fieldPosition="0">
        <references count="1">
          <reference field="8" count="1">
            <x v="10"/>
          </reference>
        </references>
      </pivotArea>
    </format>
    <format dxfId="6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0"/>
          </reference>
        </references>
      </pivotArea>
    </format>
    <format dxfId="66">
      <pivotArea collapsedLevelsAreSubtotals="1" fieldPosition="0">
        <references count="1">
          <reference field="8" count="1">
            <x v="11"/>
          </reference>
        </references>
      </pivotArea>
    </format>
    <format dxfId="6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1"/>
          </reference>
        </references>
      </pivotArea>
    </format>
    <format dxfId="68">
      <pivotArea dataOnly="0" labelOnly="1" fieldPosition="0">
        <references count="1">
          <reference field="8" count="1">
            <x v="11"/>
          </reference>
        </references>
      </pivotArea>
    </format>
    <format dxfId="6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1"/>
          </reference>
        </references>
      </pivotArea>
    </format>
    <format dxfId="70">
      <pivotArea collapsedLevelsAreSubtotals="1" fieldPosition="0">
        <references count="1">
          <reference field="8" count="1">
            <x v="12"/>
          </reference>
        </references>
      </pivotArea>
    </format>
    <format dxfId="7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2"/>
          </reference>
        </references>
      </pivotArea>
    </format>
    <format dxfId="72">
      <pivotArea dataOnly="0" labelOnly="1" fieldPosition="0">
        <references count="1">
          <reference field="8" count="1">
            <x v="12"/>
          </reference>
        </references>
      </pivotArea>
    </format>
    <format dxfId="7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2"/>
          </reference>
        </references>
      </pivotArea>
    </format>
    <format dxfId="74">
      <pivotArea collapsedLevelsAreSubtotals="1" fieldPosition="0">
        <references count="1">
          <reference field="8" count="1">
            <x v="13"/>
          </reference>
        </references>
      </pivotArea>
    </format>
    <format dxfId="7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3"/>
          </reference>
        </references>
      </pivotArea>
    </format>
    <format dxfId="76">
      <pivotArea dataOnly="0" labelOnly="1" fieldPosition="0">
        <references count="1">
          <reference field="8" count="1">
            <x v="13"/>
          </reference>
        </references>
      </pivotArea>
    </format>
    <format dxfId="7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3"/>
          </reference>
        </references>
      </pivotArea>
    </format>
    <format dxfId="78">
      <pivotArea collapsedLevelsAreSubtotals="1" fieldPosition="0">
        <references count="1">
          <reference field="8" count="1">
            <x v="14"/>
          </reference>
        </references>
      </pivotArea>
    </format>
    <format dxfId="79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4"/>
          </reference>
        </references>
      </pivotArea>
    </format>
    <format dxfId="80">
      <pivotArea dataOnly="0" labelOnly="1" fieldPosition="0">
        <references count="1">
          <reference field="8" count="1">
            <x v="14"/>
          </reference>
        </references>
      </pivotArea>
    </format>
    <format dxfId="8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4"/>
          </reference>
        </references>
      </pivotArea>
    </format>
    <format dxfId="82">
      <pivotArea collapsedLevelsAreSubtotals="1" fieldPosition="0">
        <references count="1">
          <reference field="8" count="1">
            <x v="15"/>
          </reference>
        </references>
      </pivotArea>
    </format>
    <format dxfId="8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5"/>
          </reference>
        </references>
      </pivotArea>
    </format>
    <format dxfId="84">
      <pivotArea dataOnly="0" labelOnly="1" fieldPosition="0">
        <references count="1">
          <reference field="8" count="1">
            <x v="15"/>
          </reference>
        </references>
      </pivotArea>
    </format>
    <format dxfId="8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5"/>
          </reference>
        </references>
      </pivotArea>
    </format>
    <format dxfId="86">
      <pivotArea collapsedLevelsAreSubtotals="1" fieldPosition="0">
        <references count="1">
          <reference field="8" count="1">
            <x v="16"/>
          </reference>
        </references>
      </pivotArea>
    </format>
    <format dxfId="8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6"/>
          </reference>
        </references>
      </pivotArea>
    </format>
    <format dxfId="88">
      <pivotArea dataOnly="0" labelOnly="1" fieldPosition="0">
        <references count="1">
          <reference field="8" count="1">
            <x v="16"/>
          </reference>
        </references>
      </pivotArea>
    </format>
    <format dxfId="8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6"/>
          </reference>
        </references>
      </pivotArea>
    </format>
    <format dxfId="90">
      <pivotArea collapsedLevelsAreSubtotals="1" fieldPosition="0">
        <references count="1">
          <reference field="8" count="1">
            <x v="17"/>
          </reference>
        </references>
      </pivotArea>
    </format>
    <format dxfId="9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7"/>
          </reference>
        </references>
      </pivotArea>
    </format>
    <format dxfId="92">
      <pivotArea dataOnly="0" labelOnly="1" fieldPosition="0">
        <references count="1">
          <reference field="8" count="1">
            <x v="17"/>
          </reference>
        </references>
      </pivotArea>
    </format>
    <format dxfId="9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7"/>
          </reference>
        </references>
      </pivotArea>
    </format>
    <format dxfId="94">
      <pivotArea collapsedLevelsAreSubtotals="1" fieldPosition="0">
        <references count="1">
          <reference field="8" count="1">
            <x v="18"/>
          </reference>
        </references>
      </pivotArea>
    </format>
    <format dxfId="9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8"/>
          </reference>
        </references>
      </pivotArea>
    </format>
    <format dxfId="96">
      <pivotArea dataOnly="0" labelOnly="1" fieldPosition="0">
        <references count="1">
          <reference field="8" count="1">
            <x v="18"/>
          </reference>
        </references>
      </pivotArea>
    </format>
    <format dxfId="9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8"/>
          </reference>
        </references>
      </pivotArea>
    </format>
    <format dxfId="98">
      <pivotArea collapsedLevelsAreSubtotals="1" fieldPosition="0">
        <references count="1">
          <reference field="8" count="1">
            <x v="19"/>
          </reference>
        </references>
      </pivotArea>
    </format>
    <format dxfId="99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9"/>
          </reference>
        </references>
      </pivotArea>
    </format>
    <format dxfId="100">
      <pivotArea dataOnly="0" labelOnly="1" fieldPosition="0">
        <references count="1">
          <reference field="8" count="1">
            <x v="19"/>
          </reference>
        </references>
      </pivotArea>
    </format>
    <format dxfId="10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9"/>
          </reference>
        </references>
      </pivotArea>
    </format>
    <format dxfId="102">
      <pivotArea collapsedLevelsAreSubtotals="1" fieldPosition="0">
        <references count="1">
          <reference field="8" count="1">
            <x v="20"/>
          </reference>
        </references>
      </pivotArea>
    </format>
    <format dxfId="10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0"/>
          </reference>
        </references>
      </pivotArea>
    </format>
    <format dxfId="104">
      <pivotArea dataOnly="0" labelOnly="1" fieldPosition="0">
        <references count="1">
          <reference field="8" count="1">
            <x v="20"/>
          </reference>
        </references>
      </pivotArea>
    </format>
    <format dxfId="10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0"/>
          </reference>
        </references>
      </pivotArea>
    </format>
    <format dxfId="106">
      <pivotArea collapsedLevelsAreSubtotals="1" fieldPosition="0">
        <references count="1">
          <reference field="8" count="1">
            <x v="21"/>
          </reference>
        </references>
      </pivotArea>
    </format>
    <format dxfId="10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1"/>
          </reference>
        </references>
      </pivotArea>
    </format>
    <format dxfId="108">
      <pivotArea dataOnly="0" labelOnly="1" fieldPosition="0">
        <references count="1">
          <reference field="8" count="1">
            <x v="21"/>
          </reference>
        </references>
      </pivotArea>
    </format>
    <format dxfId="10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1"/>
          </reference>
        </references>
      </pivotArea>
    </format>
    <format dxfId="110">
      <pivotArea collapsedLevelsAreSubtotals="1" fieldPosition="0">
        <references count="1">
          <reference field="8" count="1">
            <x v="22"/>
          </reference>
        </references>
      </pivotArea>
    </format>
    <format dxfId="11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2"/>
          </reference>
        </references>
      </pivotArea>
    </format>
    <format dxfId="112">
      <pivotArea dataOnly="0" labelOnly="1" fieldPosition="0">
        <references count="1">
          <reference field="8" count="1">
            <x v="22"/>
          </reference>
        </references>
      </pivotArea>
    </format>
    <format dxfId="11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2"/>
          </reference>
        </references>
      </pivotArea>
    </format>
    <format dxfId="114">
      <pivotArea collapsedLevelsAreSubtotals="1" fieldPosition="0">
        <references count="1">
          <reference field="8" count="1">
            <x v="23"/>
          </reference>
        </references>
      </pivotArea>
    </format>
    <format dxfId="11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3"/>
          </reference>
        </references>
      </pivotArea>
    </format>
    <format dxfId="116">
      <pivotArea dataOnly="0" labelOnly="1" fieldPosition="0">
        <references count="1">
          <reference field="8" count="1">
            <x v="23"/>
          </reference>
        </references>
      </pivotArea>
    </format>
    <format dxfId="11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3"/>
          </reference>
        </references>
      </pivotArea>
    </format>
    <format dxfId="118">
      <pivotArea collapsedLevelsAreSubtotals="1" fieldPosition="0">
        <references count="1">
          <reference field="8" count="1">
            <x v="24"/>
          </reference>
        </references>
      </pivotArea>
    </format>
    <format dxfId="119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4"/>
          </reference>
        </references>
      </pivotArea>
    </format>
    <format dxfId="120">
      <pivotArea dataOnly="0" labelOnly="1" fieldPosition="0">
        <references count="1">
          <reference field="8" count="1">
            <x v="24"/>
          </reference>
        </references>
      </pivotArea>
    </format>
    <format dxfId="12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4"/>
          </reference>
        </references>
      </pivotArea>
    </format>
    <format dxfId="122">
      <pivotArea collapsedLevelsAreSubtotals="1" fieldPosition="0">
        <references count="1">
          <reference field="8" count="1">
            <x v="25"/>
          </reference>
        </references>
      </pivotArea>
    </format>
    <format dxfId="12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5"/>
          </reference>
        </references>
      </pivotArea>
    </format>
    <format dxfId="124">
      <pivotArea dataOnly="0" labelOnly="1" fieldPosition="0">
        <references count="1">
          <reference field="8" count="1">
            <x v="25"/>
          </reference>
        </references>
      </pivotArea>
    </format>
    <format dxfId="12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5"/>
          </reference>
        </references>
      </pivotArea>
    </format>
    <format dxfId="126">
      <pivotArea collapsedLevelsAreSubtotals="1" fieldPosition="0">
        <references count="1">
          <reference field="8" count="1">
            <x v="26"/>
          </reference>
        </references>
      </pivotArea>
    </format>
    <format dxfId="12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6"/>
          </reference>
        </references>
      </pivotArea>
    </format>
    <format dxfId="128">
      <pivotArea dataOnly="0" labelOnly="1" fieldPosition="0">
        <references count="1">
          <reference field="8" count="1">
            <x v="26"/>
          </reference>
        </references>
      </pivotArea>
    </format>
    <format dxfId="12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6"/>
          </reference>
        </references>
      </pivotArea>
    </format>
    <format dxfId="130">
      <pivotArea collapsedLevelsAreSubtotals="1" fieldPosition="0">
        <references count="1">
          <reference field="8" count="1">
            <x v="27"/>
          </reference>
        </references>
      </pivotArea>
    </format>
    <format dxfId="13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7"/>
          </reference>
        </references>
      </pivotArea>
    </format>
    <format dxfId="132">
      <pivotArea dataOnly="0" labelOnly="1" fieldPosition="0">
        <references count="1">
          <reference field="8" count="1">
            <x v="27"/>
          </reference>
        </references>
      </pivotArea>
    </format>
    <format dxfId="13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7"/>
          </reference>
        </references>
      </pivotArea>
    </format>
    <format dxfId="134">
      <pivotArea collapsedLevelsAreSubtotals="1" fieldPosition="0">
        <references count="1">
          <reference field="8" count="1">
            <x v="28"/>
          </reference>
        </references>
      </pivotArea>
    </format>
    <format dxfId="13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8"/>
          </reference>
        </references>
      </pivotArea>
    </format>
    <format dxfId="136">
      <pivotArea dataOnly="0" labelOnly="1" fieldPosition="0">
        <references count="1">
          <reference field="8" count="1">
            <x v="28"/>
          </reference>
        </references>
      </pivotArea>
    </format>
    <format dxfId="13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8"/>
          </reference>
        </references>
      </pivotArea>
    </format>
    <format dxfId="138">
      <pivotArea collapsedLevelsAreSubtotals="1" fieldPosition="0">
        <references count="1">
          <reference field="8" count="1">
            <x v="29"/>
          </reference>
        </references>
      </pivotArea>
    </format>
    <format dxfId="139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9"/>
          </reference>
        </references>
      </pivotArea>
    </format>
    <format dxfId="140">
      <pivotArea dataOnly="0" labelOnly="1" fieldPosition="0">
        <references count="1">
          <reference field="8" count="1">
            <x v="29"/>
          </reference>
        </references>
      </pivotArea>
    </format>
    <format dxfId="14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9"/>
          </reference>
        </references>
      </pivotArea>
    </format>
    <format dxfId="142">
      <pivotArea collapsedLevelsAreSubtotals="1" fieldPosition="0">
        <references count="1">
          <reference field="8" count="1">
            <x v="30"/>
          </reference>
        </references>
      </pivotArea>
    </format>
    <format dxfId="14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0"/>
          </reference>
        </references>
      </pivotArea>
    </format>
    <format dxfId="144">
      <pivotArea dataOnly="0" labelOnly="1" fieldPosition="0">
        <references count="1">
          <reference field="8" count="1">
            <x v="30"/>
          </reference>
        </references>
      </pivotArea>
    </format>
    <format dxfId="14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0"/>
          </reference>
        </references>
      </pivotArea>
    </format>
    <format dxfId="146">
      <pivotArea collapsedLevelsAreSubtotals="1" fieldPosition="0">
        <references count="1">
          <reference field="8" count="1">
            <x v="31"/>
          </reference>
        </references>
      </pivotArea>
    </format>
    <format dxfId="14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1"/>
          </reference>
        </references>
      </pivotArea>
    </format>
    <format dxfId="148">
      <pivotArea dataOnly="0" labelOnly="1" fieldPosition="0">
        <references count="1">
          <reference field="8" count="1">
            <x v="31"/>
          </reference>
        </references>
      </pivotArea>
    </format>
    <format dxfId="14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1"/>
          </reference>
        </references>
      </pivotArea>
    </format>
    <format dxfId="150">
      <pivotArea collapsedLevelsAreSubtotals="1" fieldPosition="0">
        <references count="1">
          <reference field="8" count="1">
            <x v="32"/>
          </reference>
        </references>
      </pivotArea>
    </format>
    <format dxfId="15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2"/>
          </reference>
        </references>
      </pivotArea>
    </format>
    <format dxfId="152">
      <pivotArea dataOnly="0" labelOnly="1" fieldPosition="0">
        <references count="1">
          <reference field="8" count="1">
            <x v="32"/>
          </reference>
        </references>
      </pivotArea>
    </format>
    <format dxfId="15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2"/>
          </reference>
        </references>
      </pivotArea>
    </format>
    <format dxfId="154">
      <pivotArea collapsedLevelsAreSubtotals="1" fieldPosition="0">
        <references count="1">
          <reference field="8" count="1">
            <x v="33"/>
          </reference>
        </references>
      </pivotArea>
    </format>
    <format dxfId="155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3"/>
          </reference>
        </references>
      </pivotArea>
    </format>
    <format dxfId="156">
      <pivotArea dataOnly="0" labelOnly="1" fieldPosition="0">
        <references count="1">
          <reference field="8" count="1">
            <x v="33"/>
          </reference>
        </references>
      </pivotArea>
    </format>
    <format dxfId="15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3"/>
          </reference>
        </references>
      </pivotArea>
    </format>
    <format dxfId="158">
      <pivotArea collapsedLevelsAreSubtotals="1" fieldPosition="0">
        <references count="1">
          <reference field="8" count="1">
            <x v="34"/>
          </reference>
        </references>
      </pivotArea>
    </format>
    <format dxfId="159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4"/>
          </reference>
        </references>
      </pivotArea>
    </format>
    <format dxfId="160">
      <pivotArea dataOnly="0" labelOnly="1" fieldPosition="0">
        <references count="1">
          <reference field="8" count="1">
            <x v="34"/>
          </reference>
        </references>
      </pivotArea>
    </format>
    <format dxfId="161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4"/>
          </reference>
        </references>
      </pivotArea>
    </format>
    <format dxfId="162">
      <pivotArea collapsedLevelsAreSubtotals="1" fieldPosition="0">
        <references count="1">
          <reference field="8" count="1">
            <x v="35"/>
          </reference>
        </references>
      </pivotArea>
    </format>
    <format dxfId="163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5"/>
          </reference>
        </references>
      </pivotArea>
    </format>
    <format dxfId="164">
      <pivotArea dataOnly="0" labelOnly="1" fieldPosition="0">
        <references count="1">
          <reference field="8" count="1">
            <x v="35"/>
          </reference>
        </references>
      </pivotArea>
    </format>
    <format dxfId="16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5"/>
          </reference>
        </references>
      </pivotArea>
    </format>
    <format dxfId="166">
      <pivotArea collapsedLevelsAreSubtotals="1" fieldPosition="0">
        <references count="1">
          <reference field="8" count="1">
            <x v="36"/>
          </reference>
        </references>
      </pivotArea>
    </format>
    <format dxfId="167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6"/>
          </reference>
        </references>
      </pivotArea>
    </format>
    <format dxfId="168">
      <pivotArea dataOnly="0" labelOnly="1" fieldPosition="0">
        <references count="1">
          <reference field="8" count="1">
            <x v="36"/>
          </reference>
        </references>
      </pivotArea>
    </format>
    <format dxfId="16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6"/>
          </reference>
        </references>
      </pivotArea>
    </format>
    <format dxfId="170">
      <pivotArea collapsedLevelsAreSubtotals="1" fieldPosition="0">
        <references count="1">
          <reference field="8" count="1">
            <x v="37"/>
          </reference>
        </references>
      </pivotArea>
    </format>
    <format dxfId="171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37"/>
          </reference>
        </references>
      </pivotArea>
    </format>
    <format dxfId="172">
      <pivotArea dataOnly="0" labelOnly="1" fieldPosition="0">
        <references count="1">
          <reference field="8" count="1">
            <x v="37"/>
          </reference>
        </references>
      </pivotArea>
    </format>
    <format dxfId="173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37"/>
          </reference>
        </references>
      </pivotArea>
    </format>
    <format dxfId="174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175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2"/>
          </reference>
        </references>
      </pivotArea>
    </format>
    <format dxfId="176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177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1"/>
          </reference>
        </references>
      </pivotArea>
    </format>
    <format dxfId="178">
      <pivotArea collapsedLevelsAreSubtotals="1" fieldPosition="0">
        <references count="2">
          <reference field="4294967294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179">
      <pivotArea dataOnly="0" labelOnly="1" outline="0" fieldPosition="0">
        <references count="2">
          <reference field="4294967294" count="3">
            <x v="0"/>
            <x v="1"/>
            <x v="2"/>
          </reference>
          <reference field="8" count="1" selected="0">
            <x v="0"/>
          </reference>
        </references>
      </pivotArea>
    </format>
    <format dxfId="180">
      <pivotArea collapsedLevelsAreSubtotals="1" fieldPosition="0">
        <references count="2">
          <reference field="4294967294" count="1">
            <x v="0"/>
          </reference>
          <reference field="8" count="1" selected="0">
            <x v="3"/>
          </reference>
        </references>
      </pivotArea>
    </format>
    <format dxfId="181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"/>
          </reference>
        </references>
      </pivotArea>
    </format>
    <format dxfId="182">
      <pivotArea collapsedLevelsAreSubtotals="1" fieldPosition="0">
        <references count="2">
          <reference field="4294967294" count="1">
            <x v="0"/>
          </reference>
          <reference field="8" count="1" selected="0">
            <x v="4"/>
          </reference>
        </references>
      </pivotArea>
    </format>
    <format dxfId="183">
      <pivotArea dataOnly="0" labelOnly="1" outline="0" fieldPosition="0">
        <references count="2">
          <reference field="4294967294" count="1">
            <x v="0"/>
          </reference>
          <reference field="8" count="1" selected="0">
            <x v="4"/>
          </reference>
        </references>
      </pivotArea>
    </format>
    <format dxfId="184">
      <pivotArea collapsedLevelsAreSubtotals="1" fieldPosition="0">
        <references count="2">
          <reference field="4294967294" count="1">
            <x v="0"/>
          </reference>
          <reference field="8" count="1" selected="0">
            <x v="5"/>
          </reference>
        </references>
      </pivotArea>
    </format>
    <format dxfId="185">
      <pivotArea dataOnly="0" labelOnly="1" outline="0" fieldPosition="0">
        <references count="2">
          <reference field="4294967294" count="1">
            <x v="0"/>
          </reference>
          <reference field="8" count="1" selected="0">
            <x v="5"/>
          </reference>
        </references>
      </pivotArea>
    </format>
    <format dxfId="186">
      <pivotArea collapsedLevelsAreSubtotals="1" fieldPosition="0">
        <references count="2">
          <reference field="4294967294" count="1">
            <x v="0"/>
          </reference>
          <reference field="8" count="1" selected="0">
            <x v="6"/>
          </reference>
        </references>
      </pivotArea>
    </format>
    <format dxfId="187">
      <pivotArea dataOnly="0" labelOnly="1" outline="0" fieldPosition="0">
        <references count="2">
          <reference field="4294967294" count="1">
            <x v="0"/>
          </reference>
          <reference field="8" count="1" selected="0">
            <x v="6"/>
          </reference>
        </references>
      </pivotArea>
    </format>
    <format dxfId="188">
      <pivotArea collapsedLevelsAreSubtotals="1" fieldPosition="0">
        <references count="2">
          <reference field="4294967294" count="1">
            <x v="0"/>
          </reference>
          <reference field="8" count="1" selected="0">
            <x v="7"/>
          </reference>
        </references>
      </pivotArea>
    </format>
    <format dxfId="189">
      <pivotArea dataOnly="0" labelOnly="1" outline="0" fieldPosition="0">
        <references count="2">
          <reference field="4294967294" count="1">
            <x v="0"/>
          </reference>
          <reference field="8" count="1" selected="0">
            <x v="7"/>
          </reference>
        </references>
      </pivotArea>
    </format>
    <format dxfId="190">
      <pivotArea collapsedLevelsAreSubtotals="1" fieldPosition="0">
        <references count="2">
          <reference field="4294967294" count="1">
            <x v="0"/>
          </reference>
          <reference field="8" count="1" selected="0">
            <x v="8"/>
          </reference>
        </references>
      </pivotArea>
    </format>
    <format dxfId="191">
      <pivotArea dataOnly="0" labelOnly="1" outline="0" fieldPosition="0">
        <references count="2">
          <reference field="4294967294" count="1">
            <x v="0"/>
          </reference>
          <reference field="8" count="1" selected="0">
            <x v="8"/>
          </reference>
        </references>
      </pivotArea>
    </format>
    <format dxfId="192">
      <pivotArea collapsedLevelsAreSubtotals="1" fieldPosition="0">
        <references count="2">
          <reference field="4294967294" count="1">
            <x v="0"/>
          </reference>
          <reference field="8" count="1" selected="0">
            <x v="9"/>
          </reference>
        </references>
      </pivotArea>
    </format>
    <format dxfId="193">
      <pivotArea dataOnly="0" labelOnly="1" outline="0" fieldPosition="0">
        <references count="2">
          <reference field="4294967294" count="1">
            <x v="0"/>
          </reference>
          <reference field="8" count="1" selected="0">
            <x v="9"/>
          </reference>
        </references>
      </pivotArea>
    </format>
    <format dxfId="194">
      <pivotArea collapsedLevelsAreSubtotals="1" fieldPosition="0">
        <references count="2">
          <reference field="4294967294" count="1">
            <x v="0"/>
          </reference>
          <reference field="8" count="1" selected="0">
            <x v="10"/>
          </reference>
        </references>
      </pivotArea>
    </format>
    <format dxfId="195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0"/>
          </reference>
        </references>
      </pivotArea>
    </format>
    <format dxfId="196">
      <pivotArea collapsedLevelsAreSubtotals="1" fieldPosition="0">
        <references count="2">
          <reference field="4294967294" count="1">
            <x v="0"/>
          </reference>
          <reference field="8" count="1" selected="0">
            <x v="11"/>
          </reference>
        </references>
      </pivotArea>
    </format>
    <format dxfId="197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1"/>
          </reference>
        </references>
      </pivotArea>
    </format>
    <format dxfId="198">
      <pivotArea collapsedLevelsAreSubtotals="1" fieldPosition="0">
        <references count="2">
          <reference field="4294967294" count="1">
            <x v="0"/>
          </reference>
          <reference field="8" count="1" selected="0">
            <x v="12"/>
          </reference>
        </references>
      </pivotArea>
    </format>
    <format dxfId="199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2"/>
          </reference>
        </references>
      </pivotArea>
    </format>
    <format dxfId="200">
      <pivotArea collapsedLevelsAreSubtotals="1" fieldPosition="0">
        <references count="2">
          <reference field="4294967294" count="1">
            <x v="0"/>
          </reference>
          <reference field="8" count="1" selected="0">
            <x v="13"/>
          </reference>
        </references>
      </pivotArea>
    </format>
    <format dxfId="201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3"/>
          </reference>
        </references>
      </pivotArea>
    </format>
    <format dxfId="202">
      <pivotArea collapsedLevelsAreSubtotals="1" fieldPosition="0">
        <references count="2">
          <reference field="4294967294" count="1">
            <x v="0"/>
          </reference>
          <reference field="8" count="1" selected="0">
            <x v="14"/>
          </reference>
        </references>
      </pivotArea>
    </format>
    <format dxfId="203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4"/>
          </reference>
        </references>
      </pivotArea>
    </format>
    <format dxfId="204">
      <pivotArea collapsedLevelsAreSubtotals="1" fieldPosition="0">
        <references count="2">
          <reference field="4294967294" count="1">
            <x v="0"/>
          </reference>
          <reference field="8" count="1" selected="0">
            <x v="15"/>
          </reference>
        </references>
      </pivotArea>
    </format>
    <format dxfId="205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5"/>
          </reference>
        </references>
      </pivotArea>
    </format>
    <format dxfId="206">
      <pivotArea collapsedLevelsAreSubtotals="1" fieldPosition="0">
        <references count="2">
          <reference field="4294967294" count="1">
            <x v="0"/>
          </reference>
          <reference field="8" count="1" selected="0">
            <x v="16"/>
          </reference>
        </references>
      </pivotArea>
    </format>
    <format dxfId="207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6"/>
          </reference>
        </references>
      </pivotArea>
    </format>
    <format dxfId="208">
      <pivotArea collapsedLevelsAreSubtotals="1" fieldPosition="0">
        <references count="2">
          <reference field="4294967294" count="1">
            <x v="0"/>
          </reference>
          <reference field="8" count="1" selected="0">
            <x v="17"/>
          </reference>
        </references>
      </pivotArea>
    </format>
    <format dxfId="209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7"/>
          </reference>
        </references>
      </pivotArea>
    </format>
    <format dxfId="210">
      <pivotArea collapsedLevelsAreSubtotals="1" fieldPosition="0">
        <references count="2">
          <reference field="4294967294" count="1">
            <x v="0"/>
          </reference>
          <reference field="8" count="1" selected="0">
            <x v="18"/>
          </reference>
        </references>
      </pivotArea>
    </format>
    <format dxfId="211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8"/>
          </reference>
        </references>
      </pivotArea>
    </format>
    <format dxfId="212">
      <pivotArea collapsedLevelsAreSubtotals="1" fieldPosition="0">
        <references count="2">
          <reference field="4294967294" count="1">
            <x v="0"/>
          </reference>
          <reference field="8" count="1" selected="0">
            <x v="19"/>
          </reference>
        </references>
      </pivotArea>
    </format>
    <format dxfId="213">
      <pivotArea dataOnly="0" labelOnly="1" outline="0" fieldPosition="0">
        <references count="2">
          <reference field="4294967294" count="1">
            <x v="0"/>
          </reference>
          <reference field="8" count="1" selected="0">
            <x v="19"/>
          </reference>
        </references>
      </pivotArea>
    </format>
    <format dxfId="214">
      <pivotArea collapsedLevelsAreSubtotals="1" fieldPosition="0">
        <references count="2">
          <reference field="4294967294" count="1">
            <x v="0"/>
          </reference>
          <reference field="8" count="1" selected="0">
            <x v="20"/>
          </reference>
        </references>
      </pivotArea>
    </format>
    <format dxfId="215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0"/>
          </reference>
        </references>
      </pivotArea>
    </format>
    <format dxfId="216">
      <pivotArea collapsedLevelsAreSubtotals="1" fieldPosition="0">
        <references count="2">
          <reference field="4294967294" count="1">
            <x v="0"/>
          </reference>
          <reference field="8" count="1" selected="0">
            <x v="21"/>
          </reference>
        </references>
      </pivotArea>
    </format>
    <format dxfId="217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1"/>
          </reference>
        </references>
      </pivotArea>
    </format>
    <format dxfId="218">
      <pivotArea collapsedLevelsAreSubtotals="1" fieldPosition="0">
        <references count="2">
          <reference field="4294967294" count="1">
            <x v="0"/>
          </reference>
          <reference field="8" count="1" selected="0">
            <x v="22"/>
          </reference>
        </references>
      </pivotArea>
    </format>
    <format dxfId="219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2"/>
          </reference>
        </references>
      </pivotArea>
    </format>
    <format dxfId="220">
      <pivotArea collapsedLevelsAreSubtotals="1" fieldPosition="0">
        <references count="2">
          <reference field="4294967294" count="1">
            <x v="0"/>
          </reference>
          <reference field="8" count="1" selected="0">
            <x v="23"/>
          </reference>
        </references>
      </pivotArea>
    </format>
    <format dxfId="221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3"/>
          </reference>
        </references>
      </pivotArea>
    </format>
    <format dxfId="222">
      <pivotArea collapsedLevelsAreSubtotals="1" fieldPosition="0">
        <references count="2">
          <reference field="4294967294" count="1">
            <x v="0"/>
          </reference>
          <reference field="8" count="1" selected="0">
            <x v="24"/>
          </reference>
        </references>
      </pivotArea>
    </format>
    <format dxfId="223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4"/>
          </reference>
        </references>
      </pivotArea>
    </format>
    <format dxfId="224">
      <pivotArea collapsedLevelsAreSubtotals="1" fieldPosition="0">
        <references count="2">
          <reference field="4294967294" count="1">
            <x v="0"/>
          </reference>
          <reference field="8" count="1" selected="0">
            <x v="25"/>
          </reference>
        </references>
      </pivotArea>
    </format>
    <format dxfId="225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5"/>
          </reference>
        </references>
      </pivotArea>
    </format>
    <format dxfId="226">
      <pivotArea collapsedLevelsAreSubtotals="1" fieldPosition="0">
        <references count="2">
          <reference field="4294967294" count="1">
            <x v="0"/>
          </reference>
          <reference field="8" count="1" selected="0">
            <x v="26"/>
          </reference>
        </references>
      </pivotArea>
    </format>
    <format dxfId="227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6"/>
          </reference>
        </references>
      </pivotArea>
    </format>
    <format dxfId="228">
      <pivotArea collapsedLevelsAreSubtotals="1" fieldPosition="0">
        <references count="2">
          <reference field="4294967294" count="1">
            <x v="0"/>
          </reference>
          <reference field="8" count="1" selected="0">
            <x v="27"/>
          </reference>
        </references>
      </pivotArea>
    </format>
    <format dxfId="229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7"/>
          </reference>
        </references>
      </pivotArea>
    </format>
    <format dxfId="230">
      <pivotArea collapsedLevelsAreSubtotals="1" fieldPosition="0">
        <references count="2">
          <reference field="4294967294" count="1">
            <x v="0"/>
          </reference>
          <reference field="8" count="1" selected="0">
            <x v="28"/>
          </reference>
        </references>
      </pivotArea>
    </format>
    <format dxfId="231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8"/>
          </reference>
        </references>
      </pivotArea>
    </format>
    <format dxfId="232">
      <pivotArea collapsedLevelsAreSubtotals="1" fieldPosition="0">
        <references count="2">
          <reference field="4294967294" count="1">
            <x v="0"/>
          </reference>
          <reference field="8" count="1" selected="0">
            <x v="29"/>
          </reference>
        </references>
      </pivotArea>
    </format>
    <format dxfId="233">
      <pivotArea dataOnly="0" labelOnly="1" outline="0" fieldPosition="0">
        <references count="2">
          <reference field="4294967294" count="1">
            <x v="0"/>
          </reference>
          <reference field="8" count="1" selected="0">
            <x v="29"/>
          </reference>
        </references>
      </pivotArea>
    </format>
    <format dxfId="234">
      <pivotArea collapsedLevelsAreSubtotals="1" fieldPosition="0">
        <references count="2">
          <reference field="4294967294" count="1">
            <x v="0"/>
          </reference>
          <reference field="8" count="1" selected="0">
            <x v="30"/>
          </reference>
        </references>
      </pivotArea>
    </format>
    <format dxfId="235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0"/>
          </reference>
        </references>
      </pivotArea>
    </format>
    <format dxfId="236">
      <pivotArea collapsedLevelsAreSubtotals="1" fieldPosition="0">
        <references count="2">
          <reference field="4294967294" count="1">
            <x v="0"/>
          </reference>
          <reference field="8" count="1" selected="0">
            <x v="31"/>
          </reference>
        </references>
      </pivotArea>
    </format>
    <format dxfId="237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1"/>
          </reference>
        </references>
      </pivotArea>
    </format>
    <format dxfId="238">
      <pivotArea collapsedLevelsAreSubtotals="1" fieldPosition="0">
        <references count="2">
          <reference field="4294967294" count="1">
            <x v="0"/>
          </reference>
          <reference field="8" count="1" selected="0">
            <x v="32"/>
          </reference>
        </references>
      </pivotArea>
    </format>
    <format dxfId="239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2"/>
          </reference>
        </references>
      </pivotArea>
    </format>
    <format dxfId="240">
      <pivotArea collapsedLevelsAreSubtotals="1" fieldPosition="0">
        <references count="2">
          <reference field="4294967294" count="1">
            <x v="0"/>
          </reference>
          <reference field="8" count="1" selected="0">
            <x v="33"/>
          </reference>
        </references>
      </pivotArea>
    </format>
    <format dxfId="241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3"/>
          </reference>
        </references>
      </pivotArea>
    </format>
    <format dxfId="242">
      <pivotArea collapsedLevelsAreSubtotals="1" fieldPosition="0">
        <references count="2">
          <reference field="4294967294" count="1">
            <x v="0"/>
          </reference>
          <reference field="8" count="1" selected="0">
            <x v="34"/>
          </reference>
        </references>
      </pivotArea>
    </format>
    <format dxfId="243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4"/>
          </reference>
        </references>
      </pivotArea>
    </format>
    <format dxfId="244">
      <pivotArea collapsedLevelsAreSubtotals="1" fieldPosition="0">
        <references count="2">
          <reference field="4294967294" count="1">
            <x v="0"/>
          </reference>
          <reference field="8" count="1" selected="0">
            <x v="35"/>
          </reference>
        </references>
      </pivotArea>
    </format>
    <format dxfId="245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5"/>
          </reference>
        </references>
      </pivotArea>
    </format>
    <format dxfId="246">
      <pivotArea collapsedLevelsAreSubtotals="1" fieldPosition="0">
        <references count="2">
          <reference field="4294967294" count="1">
            <x v="0"/>
          </reference>
          <reference field="8" count="1" selected="0">
            <x v="36"/>
          </reference>
        </references>
      </pivotArea>
    </format>
    <format dxfId="247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6"/>
          </reference>
        </references>
      </pivotArea>
    </format>
    <format dxfId="248">
      <pivotArea collapsedLevelsAreSubtotals="1" fieldPosition="0">
        <references count="2">
          <reference field="4294967294" count="1">
            <x v="0"/>
          </reference>
          <reference field="8" count="1" selected="0">
            <x v="37"/>
          </reference>
        </references>
      </pivotArea>
    </format>
    <format dxfId="249">
      <pivotArea dataOnly="0" labelOnly="1" outline="0" fieldPosition="0">
        <references count="2">
          <reference field="4294967294" count="1">
            <x v="0"/>
          </reference>
          <reference field="8" count="1" selected="0">
            <x v="37"/>
          </reference>
        </references>
      </pivotArea>
    </format>
    <format dxfId="250">
      <pivotArea field="8" dataOnly="0" grandRow="1" axis="axisRow" fieldPosition="0">
        <references count="1">
          <reference field="4294967294" count="3" selected="0">
            <x v="0"/>
            <x v="1"/>
            <x v="2"/>
          </reference>
        </references>
      </pivotArea>
    </format>
    <format dxfId="25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7"/>
          </reference>
        </references>
      </pivotArea>
    </format>
    <format dxfId="25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6"/>
          </reference>
        </references>
      </pivotArea>
    </format>
    <format dxfId="25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5"/>
          </reference>
        </references>
      </pivotArea>
    </format>
    <format dxfId="25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4"/>
          </reference>
        </references>
      </pivotArea>
    </format>
    <format dxfId="25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3"/>
          </reference>
        </references>
      </pivotArea>
    </format>
    <format dxfId="25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2"/>
          </reference>
        </references>
      </pivotArea>
    </format>
    <format dxfId="25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1"/>
          </reference>
        </references>
      </pivotArea>
    </format>
    <format dxfId="258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0"/>
          </reference>
        </references>
      </pivotArea>
    </format>
    <format dxfId="259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9"/>
          </reference>
        </references>
      </pivotArea>
    </format>
    <format dxfId="260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8"/>
          </reference>
        </references>
      </pivotArea>
    </format>
    <format dxfId="26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7"/>
          </reference>
        </references>
      </pivotArea>
    </format>
    <format dxfId="26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6"/>
          </reference>
        </references>
      </pivotArea>
    </format>
    <format dxfId="26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5"/>
          </reference>
        </references>
      </pivotArea>
    </format>
    <format dxfId="26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4"/>
          </reference>
        </references>
      </pivotArea>
    </format>
    <format dxfId="26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3"/>
          </reference>
        </references>
      </pivotArea>
    </format>
    <format dxfId="26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2"/>
          </reference>
        </references>
      </pivotArea>
    </format>
    <format dxfId="26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1"/>
          </reference>
        </references>
      </pivotArea>
    </format>
    <format dxfId="268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0"/>
          </reference>
        </references>
      </pivotArea>
    </format>
    <format dxfId="269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9"/>
          </reference>
        </references>
      </pivotArea>
    </format>
    <format dxfId="270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8"/>
          </reference>
        </references>
      </pivotArea>
    </format>
    <format dxfId="27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7"/>
          </reference>
        </references>
      </pivotArea>
    </format>
    <format dxfId="27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6"/>
          </reference>
        </references>
      </pivotArea>
    </format>
    <format dxfId="27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5"/>
          </reference>
        </references>
      </pivotArea>
    </format>
    <format dxfId="27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4"/>
          </reference>
        </references>
      </pivotArea>
    </format>
    <format dxfId="27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3"/>
          </reference>
        </references>
      </pivotArea>
    </format>
    <format dxfId="27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2"/>
          </reference>
        </references>
      </pivotArea>
    </format>
    <format dxfId="27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1"/>
          </reference>
        </references>
      </pivotArea>
    </format>
    <format dxfId="278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0"/>
          </reference>
        </references>
      </pivotArea>
    </format>
    <format dxfId="279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9"/>
          </reference>
        </references>
      </pivotArea>
    </format>
    <format dxfId="280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8"/>
          </reference>
        </references>
      </pivotArea>
    </format>
    <format dxfId="281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7"/>
          </reference>
        </references>
      </pivotArea>
    </format>
    <format dxfId="282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6"/>
          </reference>
        </references>
      </pivotArea>
    </format>
    <format dxfId="283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5"/>
          </reference>
        </references>
      </pivotArea>
    </format>
    <format dxfId="284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4"/>
          </reference>
        </references>
      </pivotArea>
    </format>
    <format dxfId="285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3"/>
          </reference>
        </references>
      </pivotArea>
    </format>
    <format dxfId="286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2"/>
          </reference>
        </references>
      </pivotArea>
    </format>
    <format dxfId="287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0"/>
          </reference>
        </references>
      </pivotArea>
    </format>
    <format dxfId="288">
      <pivotArea field="8" grandCol="1" collapsedLevelsAreSubtotals="1" axis="axisRow" fieldPosition="0">
        <references count="2">
          <reference field="4294967294" count="1">
            <x v="2"/>
          </reference>
          <reference field="8" count="1" selected="0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0" xr:uid="{00000000-000C-0000-FFFF-FFFF00000000}" name="Tableau192436495540471" displayName="Tableau192436495540471" ref="A3:E72" totalsRowShown="0" headerRowDxfId="662" dataDxfId="661" headerRowCellStyle="Normal 11">
  <autoFilter ref="A3:E72" xr:uid="{00000000-0009-0000-0100-0000D6010000}"/>
  <sortState xmlns:xlrd2="http://schemas.microsoft.com/office/spreadsheetml/2017/richdata2" ref="A4:E60">
    <sortCondition ref="B4:B60"/>
  </sortState>
  <tableColumns count="5">
    <tableColumn id="1" xr3:uid="{00000000-0010-0000-0000-000001000000}" name="Pos." dataDxfId="660" dataCellStyle="Normal 12"/>
    <tableColumn id="2" xr3:uid="{00000000-0010-0000-0000-000002000000}" name="Nom" dataDxfId="659" dataCellStyle="Lien hypertexte 2"/>
    <tableColumn id="3" xr3:uid="{00000000-0010-0000-0000-000003000000}" name="QA" dataDxfId="658" dataCellStyle="Normal 12"/>
    <tableColumn id="4" xr3:uid="{00000000-0010-0000-0000-000004000000}" name="Parties" dataDxfId="657" dataCellStyle="Normal 12"/>
    <tableColumn id="5" xr3:uid="{00000000-0010-0000-0000-000005000000}" name="Moy." dataDxfId="656" dataCellStyle="Normal 1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1" xr:uid="{00000000-000C-0000-FFFF-FFFF01000000}" name="Tableau394437496541472" displayName="Tableau394437496541472" ref="M3:Q72" totalsRowShown="0" headerRowDxfId="655" dataDxfId="654" headerRowCellStyle="Normal 11">
  <autoFilter ref="M3:Q72" xr:uid="{00000000-0009-0000-0100-0000D7010000}"/>
  <sortState xmlns:xlrd2="http://schemas.microsoft.com/office/spreadsheetml/2017/richdata2" ref="M4:Q43">
    <sortCondition ref="N4:N43"/>
  </sortState>
  <tableColumns count="5">
    <tableColumn id="1" xr3:uid="{00000000-0010-0000-0100-000001000000}" name="Pos." dataDxfId="653"/>
    <tableColumn id="2" xr3:uid="{00000000-0010-0000-0100-000002000000}" name="Nom" dataDxfId="652" dataCellStyle="Lien hypertexte"/>
    <tableColumn id="3" xr3:uid="{00000000-0010-0000-0100-000003000000}" name="QA" dataDxfId="651" dataCellStyle="Normal 12"/>
    <tableColumn id="4" xr3:uid="{00000000-0010-0000-0100-000004000000}" name="Parties" dataDxfId="650" dataCellStyle="Normal 12"/>
    <tableColumn id="5" xr3:uid="{00000000-0010-0000-0100-000005000000}" name="Moy." dataDxfId="649" dataCellStyle="Normal 12"/>
  </tableColumns>
  <tableStyleInfo name="TableStyleLight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2" xr:uid="{00000000-000C-0000-FFFF-FFFF02000000}" name="Tableau293438497542473" displayName="Tableau293438497542473" ref="G3:K72" totalsRowShown="0" headerRowDxfId="648" dataDxfId="647" headerRowCellStyle="Normal 11">
  <autoFilter ref="G3:K72" xr:uid="{00000000-0009-0000-0100-0000D8010000}"/>
  <sortState xmlns:xlrd2="http://schemas.microsoft.com/office/spreadsheetml/2017/richdata2" ref="G4:K42">
    <sortCondition ref="H4:H42"/>
  </sortState>
  <tableColumns count="5">
    <tableColumn id="1" xr3:uid="{00000000-0010-0000-0200-000001000000}" name="Pos." dataDxfId="646"/>
    <tableColumn id="2" xr3:uid="{00000000-0010-0000-0200-000002000000}" name="Nom" dataDxfId="645" dataCellStyle="Lien hypertexte 2"/>
    <tableColumn id="3" xr3:uid="{00000000-0010-0000-0200-000003000000}" name="QA" dataDxfId="644" dataCellStyle="Normal 12">
      <calculatedColumnFormula>SUM(O4-C4)</calculatedColumnFormula>
    </tableColumn>
    <tableColumn id="4" xr3:uid="{00000000-0010-0000-0200-000004000000}" name="Parties" dataDxfId="643" dataCellStyle="Normal 12">
      <calculatedColumnFormula>SUM(P4-D4)</calculatedColumnFormula>
    </tableColumn>
    <tableColumn id="5" xr3:uid="{00000000-0010-0000-0200-000005000000}" name="Moy." dataDxfId="642" dataCellStyle="Normal 12">
      <calculatedColumnFormula>SUM(I4/J4)</calculatedColumnFormula>
    </tableColumn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5" xr:uid="{00000000-000C-0000-FFFF-FFFF03000000}" name="Tableau36456" displayName="Tableau36456" ref="A2:E40" totalsRowShown="0" headerRowDxfId="637" dataDxfId="636">
  <autoFilter ref="A2:E40" xr:uid="{00000000-0009-0000-0100-0000C7010000}"/>
  <sortState xmlns:xlrd2="http://schemas.microsoft.com/office/spreadsheetml/2017/richdata2" ref="A3:E60">
    <sortCondition ref="B2:B60"/>
  </sortState>
  <tableColumns count="5">
    <tableColumn id="1" xr3:uid="{00000000-0010-0000-0300-000001000000}" name="Pos." dataDxfId="635"/>
    <tableColumn id="2" xr3:uid="{00000000-0010-0000-0300-000002000000}" name="Nom" dataDxfId="634" dataCellStyle="Lien hypertexte"/>
    <tableColumn id="3" xr3:uid="{00000000-0010-0000-0300-000003000000}" name="QA" dataDxfId="633"/>
    <tableColumn id="4" xr3:uid="{00000000-0010-0000-0300-000004000000}" name="Parties" dataDxfId="632"/>
    <tableColumn id="5" xr3:uid="{00000000-0010-0000-0300-000005000000}" name="Moy." dataDxfId="631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6" xr:uid="{00000000-000C-0000-FFFF-FFFF04000000}" name="Tableau7457" displayName="Tableau7457" ref="M2:Q40" totalsRowShown="0" headerRowDxfId="630" dataDxfId="629">
  <autoFilter ref="M2:Q40" xr:uid="{00000000-0009-0000-0100-0000C8010000}"/>
  <sortState xmlns:xlrd2="http://schemas.microsoft.com/office/spreadsheetml/2017/richdata2" ref="M3:Q56">
    <sortCondition ref="N2:N56"/>
  </sortState>
  <tableColumns count="5">
    <tableColumn id="1" xr3:uid="{00000000-0010-0000-0400-000001000000}" name="Pos." dataDxfId="628"/>
    <tableColumn id="2" xr3:uid="{00000000-0010-0000-0400-000002000000}" name="Nom" dataDxfId="627" dataCellStyle="Lien hypertexte"/>
    <tableColumn id="3" xr3:uid="{00000000-0010-0000-0400-000003000000}" name="QA" dataDxfId="626"/>
    <tableColumn id="4" xr3:uid="{00000000-0010-0000-0400-000004000000}" name="Parties" dataDxfId="625"/>
    <tableColumn id="5" xr3:uid="{00000000-0010-0000-0400-000005000000}" name="Moy." dataDxfId="624"/>
  </tableColumns>
  <tableStyleInfo name="TableStyleLight3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7" xr:uid="{00000000-000C-0000-FFFF-FFFF05000000}" name="Tableau6458" displayName="Tableau6458" ref="G2:K40" totalsRowShown="0" headerRowDxfId="623" dataDxfId="622">
  <autoFilter ref="G2:K40" xr:uid="{00000000-0009-0000-0100-0000C9010000}"/>
  <sortState xmlns:xlrd2="http://schemas.microsoft.com/office/spreadsheetml/2017/richdata2" ref="G3:K60">
    <sortCondition ref="H2:H60"/>
  </sortState>
  <tableColumns count="5">
    <tableColumn id="1" xr3:uid="{00000000-0010-0000-0500-000001000000}" name="Pos." dataDxfId="621"/>
    <tableColumn id="2" xr3:uid="{00000000-0010-0000-0500-000002000000}" name="Nom" dataDxfId="620" dataCellStyle="Lien hypertexte"/>
    <tableColumn id="3" xr3:uid="{00000000-0010-0000-0500-000003000000}" name="QA" dataDxfId="619">
      <calculatedColumnFormula>SUM(O3-C3)</calculatedColumnFormula>
    </tableColumn>
    <tableColumn id="4" xr3:uid="{00000000-0010-0000-0500-000004000000}" name="Parties" dataDxfId="618">
      <calculatedColumnFormula>SUM(P3-D3)</calculatedColumnFormula>
    </tableColumn>
    <tableColumn id="5" xr3:uid="{00000000-0010-0000-0500-000005000000}" name="Moy." dataDxfId="617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subito@hot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bowling.lexerbowling.com/bowlandmartigny/triplettedenoel2019/pl03B.htm" TargetMode="External"/><Relationship Id="rId671" Type="http://schemas.openxmlformats.org/officeDocument/2006/relationships/hyperlink" Target="https://bowling.lexerbowling.com/balexert/ligueinternationale2020-2021/pl052.htm" TargetMode="External"/><Relationship Id="rId769" Type="http://schemas.openxmlformats.org/officeDocument/2006/relationships/hyperlink" Target="https://bowling.lexerbowling.com/bowlingdelapraille/solitairegeneve/pl031.htm" TargetMode="External"/><Relationship Id="rId21" Type="http://schemas.openxmlformats.org/officeDocument/2006/relationships/hyperlink" Target="http://bowling.lexerbowling.com/la%20praille/qualificationliguenationalesuisseromande/pl008.htm" TargetMode="External"/><Relationship Id="rId324" Type="http://schemas.openxmlformats.org/officeDocument/2006/relationships/hyperlink" Target="https://bowling.lexerbowling.com/la%20praille/championnatgenevois2020/pl084.htm" TargetMode="External"/><Relationship Id="rId531" Type="http://schemas.openxmlformats.org/officeDocument/2006/relationships/hyperlink" Target="http://bowling.lexerbowling.com/balexert/ligueinternationale2019-2020/pl024.htm" TargetMode="External"/><Relationship Id="rId629" Type="http://schemas.openxmlformats.org/officeDocument/2006/relationships/hyperlink" Target="http://bowling.lexerbowling.com/bowlingmiami/21emenationaldoublettesls/pl046.htm" TargetMode="External"/><Relationship Id="rId170" Type="http://schemas.openxmlformats.org/officeDocument/2006/relationships/hyperlink" Target="http://bowling.lexerbowling.com/balexert/ligueinternationale2019-2020/pl033.htm" TargetMode="External"/><Relationship Id="rId268" Type="http://schemas.openxmlformats.org/officeDocument/2006/relationships/hyperlink" Target="https://bowling.lexerbowling.com/la%20praille/championnatgenevois2020/pl05F.htm" TargetMode="External"/><Relationship Id="rId475" Type="http://schemas.openxmlformats.org/officeDocument/2006/relationships/hyperlink" Target="https://bowling.lexerbowling.com/bowlingmiami/6lowcost2020/pl008.htm" TargetMode="External"/><Relationship Id="rId682" Type="http://schemas.openxmlformats.org/officeDocument/2006/relationships/hyperlink" Target="https://bowling.lexerbowling.com/balexert/ligueinternationale2020-2021/pl022.htm" TargetMode="External"/><Relationship Id="rId32" Type="http://schemas.openxmlformats.org/officeDocument/2006/relationships/hyperlink" Target="http://bowling.lexerbowling.com/la%20praille/qualificationliguenationalesuisseromande/pl028.htm" TargetMode="External"/><Relationship Id="rId128" Type="http://schemas.openxmlformats.org/officeDocument/2006/relationships/hyperlink" Target="http://bowling.lexerbowling.com/swissbowling/liguesgb/pl055.htm" TargetMode="External"/><Relationship Id="rId335" Type="http://schemas.openxmlformats.org/officeDocument/2006/relationships/hyperlink" Target="https://bowling.lexerbowling.com/la%20praille/championnatgenevois2020/pl049.htm" TargetMode="External"/><Relationship Id="rId542" Type="http://schemas.openxmlformats.org/officeDocument/2006/relationships/hyperlink" Target="https://bowling.lexerbowling.com/bowlingdelapraille/solitairegeneve/pl074.htm" TargetMode="External"/><Relationship Id="rId181" Type="http://schemas.openxmlformats.org/officeDocument/2006/relationships/hyperlink" Target="http://bowling.lexerbowling.com/balexert/ligueinternationale2019-2020/pl014.htm" TargetMode="External"/><Relationship Id="rId402" Type="http://schemas.openxmlformats.org/officeDocument/2006/relationships/hyperlink" Target="http://bowling.lexerbowling.com/swissbowling/championnatsuisseindividuel2020/pl015.htm" TargetMode="External"/><Relationship Id="rId279" Type="http://schemas.openxmlformats.org/officeDocument/2006/relationships/hyperlink" Target="https://bowling.lexerbowling.com/la%20praille/championnatgenevois2020/pl009.htm" TargetMode="External"/><Relationship Id="rId486" Type="http://schemas.openxmlformats.org/officeDocument/2006/relationships/hyperlink" Target="http://bowling.lexerbowling.com/balexert/ligueinternationale2019-2020/pl00E.htm" TargetMode="External"/><Relationship Id="rId693" Type="http://schemas.openxmlformats.org/officeDocument/2006/relationships/hyperlink" Target="https://bowling.lexerbowling.com/balexert/ligueinternationale2020-2021/pl05D.htm" TargetMode="External"/><Relationship Id="rId707" Type="http://schemas.openxmlformats.org/officeDocument/2006/relationships/hyperlink" Target="https://bowling.lexerbowling.com/bowlingdelapraille/liguesgb/pl069.htm" TargetMode="External"/><Relationship Id="rId43" Type="http://schemas.openxmlformats.org/officeDocument/2006/relationships/hyperlink" Target="http://bowling.lexerbowling.com/bowlingmiami/teamevents2019/pl087.htm" TargetMode="External"/><Relationship Id="rId139" Type="http://schemas.openxmlformats.org/officeDocument/2006/relationships/hyperlink" Target="http://bowling.lexerbowling.com/swissbowling/liguesgb/pl064.htm" TargetMode="External"/><Relationship Id="rId290" Type="http://schemas.openxmlformats.org/officeDocument/2006/relationships/hyperlink" Target="https://bowling.lexerbowling.com/la%20praille/championnatgenevois2020/pl00D.htm" TargetMode="External"/><Relationship Id="rId304" Type="http://schemas.openxmlformats.org/officeDocument/2006/relationships/hyperlink" Target="https://bowling.lexerbowling.com/la%20praille/championnatgenevois2020/pl025.htm" TargetMode="External"/><Relationship Id="rId346" Type="http://schemas.openxmlformats.org/officeDocument/2006/relationships/hyperlink" Target="http://bowling.lexerbowling.com/swissbowling/championnatssuissesindividuels2020-qr_romandeha-d/pl00A.htm" TargetMode="External"/><Relationship Id="rId388" Type="http://schemas.openxmlformats.org/officeDocument/2006/relationships/hyperlink" Target="http://bowling.lexerbowling.com/balexert/ligueinternationale2019-2020/pl012.htm" TargetMode="External"/><Relationship Id="rId511" Type="http://schemas.openxmlformats.org/officeDocument/2006/relationships/hyperlink" Target="http://bowling.lexerbowling.com/balexert/ligueinternationale2019-2020/pl011.htm" TargetMode="External"/><Relationship Id="rId553" Type="http://schemas.openxmlformats.org/officeDocument/2006/relationships/hyperlink" Target="https://bowling.lexerbowling.com/bowlingdelapraille/solitairegeneve/pl036.htm" TargetMode="External"/><Relationship Id="rId609" Type="http://schemas.openxmlformats.org/officeDocument/2006/relationships/hyperlink" Target="https://bowling.lexerbowling.com/bowlandlausanne-vidy/internationaldevidybystorm2020/pl004.htm" TargetMode="External"/><Relationship Id="rId760" Type="http://schemas.openxmlformats.org/officeDocument/2006/relationships/hyperlink" Target="https://bowling.lexerbowling.com/bowlingdelapraille/solitairegeneve/pl04F.htm" TargetMode="External"/><Relationship Id="rId85" Type="http://schemas.openxmlformats.org/officeDocument/2006/relationships/hyperlink" Target="https://bowling.lexerbowling.com/bowlingmiami/schweizermeisterschaftsenioren2020/pl011.htm" TargetMode="External"/><Relationship Id="rId150" Type="http://schemas.openxmlformats.org/officeDocument/2006/relationships/hyperlink" Target="http://bowling.lexerbowling.com/swissbowling/liguesgb/pl075.htm" TargetMode="External"/><Relationship Id="rId192" Type="http://schemas.openxmlformats.org/officeDocument/2006/relationships/hyperlink" Target="http://bowling.lexerbowling.com/balexert/ligueinternationale2019-2020/pl03A.htm" TargetMode="External"/><Relationship Id="rId206" Type="http://schemas.openxmlformats.org/officeDocument/2006/relationships/hyperlink" Target="http://bowling.lexerbowling.com/balexert/ligueinternationale2019-2020/pl077.htm" TargetMode="External"/><Relationship Id="rId413" Type="http://schemas.openxmlformats.org/officeDocument/2006/relationships/hyperlink" Target="http://bowling.lexerbowling.com/swissbowling/championnatsuisseindividuel2020db-hb-hc/pl024.htm" TargetMode="External"/><Relationship Id="rId595" Type="http://schemas.openxmlformats.org/officeDocument/2006/relationships/hyperlink" Target="https://bowling.lexerbowling.com/swissbowling/liguesgb/pl075.htm" TargetMode="External"/><Relationship Id="rId248" Type="http://schemas.openxmlformats.org/officeDocument/2006/relationships/hyperlink" Target="http://bowling.lexerbowling.com/la%20praille/championnatgenevois2020doublemixte/pl010.htm" TargetMode="External"/><Relationship Id="rId455" Type="http://schemas.openxmlformats.org/officeDocument/2006/relationships/hyperlink" Target="http://bowling.lexerbowling.com/bowlingdelapraille/solitairegeneve/pl02E.htm" TargetMode="External"/><Relationship Id="rId497" Type="http://schemas.openxmlformats.org/officeDocument/2006/relationships/hyperlink" Target="http://bowling.lexerbowling.com/balexert/ligueinternationale2019-2020/pl037.htm" TargetMode="External"/><Relationship Id="rId620" Type="http://schemas.openxmlformats.org/officeDocument/2006/relationships/hyperlink" Target="https://bowling.lexerbowling.com/swissbowling/championnatsuisseindividuel2020db-hb-hc/pl024.htm" TargetMode="External"/><Relationship Id="rId662" Type="http://schemas.openxmlformats.org/officeDocument/2006/relationships/hyperlink" Target="https://bowling.lexerbowling.com/balexert/ligueinternationale2020-2021/pl018.htm" TargetMode="External"/><Relationship Id="rId718" Type="http://schemas.openxmlformats.org/officeDocument/2006/relationships/hyperlink" Target="https://bowling.lexerbowling.com/bowlingdelapraille/liguesgb/pl014.htm" TargetMode="External"/><Relationship Id="rId12" Type="http://schemas.openxmlformats.org/officeDocument/2006/relationships/hyperlink" Target="http://bowling.lexerbowling.com/bowlandlausanne-vidy/1st900global3gswisssenioropen/pl03A.htm" TargetMode="External"/><Relationship Id="rId108" Type="http://schemas.openxmlformats.org/officeDocument/2006/relationships/hyperlink" Target="https://bowling.lexerbowling.com/bowlingmiami/schweizermeisterschaftsenioren2020/pl031.htm" TargetMode="External"/><Relationship Id="rId315" Type="http://schemas.openxmlformats.org/officeDocument/2006/relationships/hyperlink" Target="https://bowling.lexerbowling.com/la%20praille/championnatgenevois2020/pl050.htm" TargetMode="External"/><Relationship Id="rId357" Type="http://schemas.openxmlformats.org/officeDocument/2006/relationships/hyperlink" Target="http://bowling.lexerbowling.com/swissbowling/championnatssuissesindividuels_2020-regionale_hb-hc/pl02E.htm" TargetMode="External"/><Relationship Id="rId522" Type="http://schemas.openxmlformats.org/officeDocument/2006/relationships/hyperlink" Target="http://bowling.lexerbowling.com/balexert/ligueinternationale2019-2020/pl06E.htm" TargetMode="External"/><Relationship Id="rId54" Type="http://schemas.openxmlformats.org/officeDocument/2006/relationships/hyperlink" Target="http://bowling.lexerbowling.com/bowlingmiami/20emenationaldoublettels/pl04B.htm" TargetMode="External"/><Relationship Id="rId96" Type="http://schemas.openxmlformats.org/officeDocument/2006/relationships/hyperlink" Target="https://bowling.lexerbowling.com/bowlingmiami/schweizermeisterschaftsenioren2020/pl01F.htm" TargetMode="External"/><Relationship Id="rId161" Type="http://schemas.openxmlformats.org/officeDocument/2006/relationships/hyperlink" Target="http://bowling.lexerbowling.com/balexert/ligueinternationale2019-2020/pl028.htm" TargetMode="External"/><Relationship Id="rId217" Type="http://schemas.openxmlformats.org/officeDocument/2006/relationships/hyperlink" Target="http://bowling.lexerbowling.com/la%20praille/championnatgenevois2020doublemixte/pl017.htm" TargetMode="External"/><Relationship Id="rId399" Type="http://schemas.openxmlformats.org/officeDocument/2006/relationships/hyperlink" Target="http://bowling.lexerbowling.com/swissbowling/championnatsuisseindividuel2020/pl014.htm" TargetMode="External"/><Relationship Id="rId564" Type="http://schemas.openxmlformats.org/officeDocument/2006/relationships/hyperlink" Target="https://bowling.lexerbowling.com/bowlingdelapraille/solitairegeneve/pl006.htm" TargetMode="External"/><Relationship Id="rId771" Type="http://schemas.openxmlformats.org/officeDocument/2006/relationships/hyperlink" Target="https://bowling.lexerbowling.com/bowlingdelapraille/solitairegeneve/pl072.htm" TargetMode="External"/><Relationship Id="rId259" Type="http://schemas.openxmlformats.org/officeDocument/2006/relationships/hyperlink" Target="https://bowling.lexerbowling.com/la%20praille/championnatgenevois2020/pl023.htm" TargetMode="External"/><Relationship Id="rId424" Type="http://schemas.openxmlformats.org/officeDocument/2006/relationships/hyperlink" Target="http://bowling.lexerbowling.com/swissbowling/liguesgb/pl07C.htm" TargetMode="External"/><Relationship Id="rId466" Type="http://schemas.openxmlformats.org/officeDocument/2006/relationships/hyperlink" Target="https://bowling.lexerbowling.com/bowlingmiami/6lowcost2020/pl006.htm" TargetMode="External"/><Relationship Id="rId631" Type="http://schemas.openxmlformats.org/officeDocument/2006/relationships/hyperlink" Target="http://bowling.lexerbowling.com/bowlingmiami/21emenationaldoublettesls/pl069.htm" TargetMode="External"/><Relationship Id="rId673" Type="http://schemas.openxmlformats.org/officeDocument/2006/relationships/hyperlink" Target="https://bowling.lexerbowling.com/balexert/ligueinternationale2020-2021/pl00D.htm" TargetMode="External"/><Relationship Id="rId729" Type="http://schemas.openxmlformats.org/officeDocument/2006/relationships/hyperlink" Target="https://bowling.lexerbowling.com/bowlingdelapraille/liguesgb/pl04C.htm" TargetMode="External"/><Relationship Id="rId23" Type="http://schemas.openxmlformats.org/officeDocument/2006/relationships/hyperlink" Target="http://bowling.lexerbowling.com/la%20praille/qualificationliguenationalesuisseromande/pl024.htm" TargetMode="External"/><Relationship Id="rId119" Type="http://schemas.openxmlformats.org/officeDocument/2006/relationships/hyperlink" Target="http://bowling.lexerbowling.com/bowlandmartigny/triplettedenoel2019/pl037.htm" TargetMode="External"/><Relationship Id="rId270" Type="http://schemas.openxmlformats.org/officeDocument/2006/relationships/hyperlink" Target="https://bowling.lexerbowling.com/la%20praille/championnatgenevois2020/pl035.htm" TargetMode="External"/><Relationship Id="rId326" Type="http://schemas.openxmlformats.org/officeDocument/2006/relationships/hyperlink" Target="https://bowling.lexerbowling.com/la%20praille/championnatgenevois2020/pl059.htm" TargetMode="External"/><Relationship Id="rId533" Type="http://schemas.openxmlformats.org/officeDocument/2006/relationships/hyperlink" Target="http://bowling.lexerbowling.com/balexert/ligueinternationale2019-2020/pl07D.htm" TargetMode="External"/><Relationship Id="rId65" Type="http://schemas.openxmlformats.org/officeDocument/2006/relationships/hyperlink" Target="http://bowling.lexerbowling.com/bowlandlausanne-vidy/opendulac2019/pl04D.htm" TargetMode="External"/><Relationship Id="rId130" Type="http://schemas.openxmlformats.org/officeDocument/2006/relationships/hyperlink" Target="http://bowling.lexerbowling.com/swissbowling/liguesgb/pl02B.htm" TargetMode="External"/><Relationship Id="rId368" Type="http://schemas.openxmlformats.org/officeDocument/2006/relationships/hyperlink" Target="http://bowling.lexerbowling.com/swissbowling/championnatssuissesindividuels_2020-regionale_hb-hc/pl014.htm" TargetMode="External"/><Relationship Id="rId575" Type="http://schemas.openxmlformats.org/officeDocument/2006/relationships/hyperlink" Target="https://bowling.lexerbowling.com/swissbowling/liguesgb/pl008.htm" TargetMode="External"/><Relationship Id="rId740" Type="http://schemas.openxmlformats.org/officeDocument/2006/relationships/hyperlink" Target="https://bowling.lexerbowling.com/bowlingdelapraille/liguesgb/pl02B.htm" TargetMode="External"/><Relationship Id="rId782" Type="http://schemas.openxmlformats.org/officeDocument/2006/relationships/hyperlink" Target="https://bowling.lexerbowling.com/bowlingdelapraille/championnatssuissesindividuels2021-qualificationsregionales/pl217.htm" TargetMode="External"/><Relationship Id="rId172" Type="http://schemas.openxmlformats.org/officeDocument/2006/relationships/hyperlink" Target="http://bowling.lexerbowling.com/balexert/ligueinternationale2019-2020/pl045.htm" TargetMode="External"/><Relationship Id="rId228" Type="http://schemas.openxmlformats.org/officeDocument/2006/relationships/hyperlink" Target="http://bowling.lexerbowling.com/la%20praille/championnatgenevois2020doublemixte/pl009.htm" TargetMode="External"/><Relationship Id="rId435" Type="http://schemas.openxmlformats.org/officeDocument/2006/relationships/hyperlink" Target="http://bowling.lexerbowling.com/swissbowling/liguesgb/pl015.htm" TargetMode="External"/><Relationship Id="rId477" Type="http://schemas.openxmlformats.org/officeDocument/2006/relationships/hyperlink" Target="http://bowling.lexerbowling.com/balexert/ligueinternationale2019-2020/pl02B.htm" TargetMode="External"/><Relationship Id="rId600" Type="http://schemas.openxmlformats.org/officeDocument/2006/relationships/hyperlink" Target="https://bowling.lexerbowling.com/swissbowling/liguesgb/pl07B.htm" TargetMode="External"/><Relationship Id="rId642" Type="http://schemas.openxmlformats.org/officeDocument/2006/relationships/hyperlink" Target="http://bowling.lexerbowling.com/bowlingmiami/21emenationaldoublettesls/pl039.htm" TargetMode="External"/><Relationship Id="rId684" Type="http://schemas.openxmlformats.org/officeDocument/2006/relationships/hyperlink" Target="https://bowling.lexerbowling.com/balexert/ligueinternationale2020-2021/pl05E.htm" TargetMode="External"/><Relationship Id="rId281" Type="http://schemas.openxmlformats.org/officeDocument/2006/relationships/hyperlink" Target="https://bowling.lexerbowling.com/la%20praille/championnatgenevois2020/pl022.htm" TargetMode="External"/><Relationship Id="rId337" Type="http://schemas.openxmlformats.org/officeDocument/2006/relationships/hyperlink" Target="https://bowling.lexerbowling.com/la%20praille/championnatgenevois2020/pl053.htm" TargetMode="External"/><Relationship Id="rId502" Type="http://schemas.openxmlformats.org/officeDocument/2006/relationships/hyperlink" Target="http://bowling.lexerbowling.com/balexert/ligueinternationale2019-2020/pl02C.htm" TargetMode="External"/><Relationship Id="rId34" Type="http://schemas.openxmlformats.org/officeDocument/2006/relationships/hyperlink" Target="http://bowling.lexerbowling.com/la%20praille/qualificationliguenationalesuisseromande/pl01C.htm" TargetMode="External"/><Relationship Id="rId76" Type="http://schemas.openxmlformats.org/officeDocument/2006/relationships/hyperlink" Target="http://bowling.lexerbowling.com/bowlandlausanne-vidy/opendulac2019/pl045.htm" TargetMode="External"/><Relationship Id="rId141" Type="http://schemas.openxmlformats.org/officeDocument/2006/relationships/hyperlink" Target="http://bowling.lexerbowling.com/swissbowling/liguesgb/pl041.htm" TargetMode="External"/><Relationship Id="rId379" Type="http://schemas.openxmlformats.org/officeDocument/2006/relationships/hyperlink" Target="http://bowling.lexerbowling.com/swissbowling/championnatssuissesindividuels_2020-regionale_hb-hc/pl04F.htm" TargetMode="External"/><Relationship Id="rId544" Type="http://schemas.openxmlformats.org/officeDocument/2006/relationships/hyperlink" Target="https://bowling.lexerbowling.com/bowlingdelapraille/solitairegeneve/pl048.htm" TargetMode="External"/><Relationship Id="rId586" Type="http://schemas.openxmlformats.org/officeDocument/2006/relationships/hyperlink" Target="https://bowling.lexerbowling.com/swissbowling/liguesgb/pl01E.htm" TargetMode="External"/><Relationship Id="rId751" Type="http://schemas.openxmlformats.org/officeDocument/2006/relationships/hyperlink" Target="https://bowling.lexerbowling.com/bowlingdelapraille/solitairegeneve/pl06B.htm" TargetMode="External"/><Relationship Id="rId793" Type="http://schemas.openxmlformats.org/officeDocument/2006/relationships/hyperlink" Target="https://bowling.lexerbowling.com/bowlingdelapraille/championnatssuissesindividuels2021-qualificationsregionales/pl0AF.htm" TargetMode="External"/><Relationship Id="rId807" Type="http://schemas.openxmlformats.org/officeDocument/2006/relationships/hyperlink" Target="https://bowling.lexerbowling.com/bowlingdelapraille/championnatssuissesindividuels2021-qualificationsregionales/pl214.htm" TargetMode="External"/><Relationship Id="rId7" Type="http://schemas.openxmlformats.org/officeDocument/2006/relationships/hyperlink" Target="http://bowling.lexerbowling.com/bowlandlausanne-vidy/1st900global3gswisssenioropen/pl015.htm" TargetMode="External"/><Relationship Id="rId183" Type="http://schemas.openxmlformats.org/officeDocument/2006/relationships/hyperlink" Target="http://bowling.lexerbowling.com/balexert/ligueinternationale2019-2020/pl054.htm" TargetMode="External"/><Relationship Id="rId239" Type="http://schemas.openxmlformats.org/officeDocument/2006/relationships/hyperlink" Target="http://bowling.lexerbowling.com/la%20praille/championnatgenevois2020doublemixte/pl00E.htm" TargetMode="External"/><Relationship Id="rId390" Type="http://schemas.openxmlformats.org/officeDocument/2006/relationships/hyperlink" Target="https://bowling.lexerbowling.com/bowlandlausanne-vidy/internationaldevidybystorm2020/pl033.htm" TargetMode="External"/><Relationship Id="rId404" Type="http://schemas.openxmlformats.org/officeDocument/2006/relationships/hyperlink" Target="http://bowling.lexerbowling.com/swissbowling/championnatsuisseindividuel2020/pl018.htm" TargetMode="External"/><Relationship Id="rId446" Type="http://schemas.openxmlformats.org/officeDocument/2006/relationships/hyperlink" Target="http://bowling.lexerbowling.com/bowlingdelapraille/solitairegeneve/pl03A.htm" TargetMode="External"/><Relationship Id="rId611" Type="http://schemas.openxmlformats.org/officeDocument/2006/relationships/hyperlink" Target="http://bowling.lexerbowling.com/bowlandmartigny/triplettedenoel2019/pl026.htm" TargetMode="External"/><Relationship Id="rId653" Type="http://schemas.openxmlformats.org/officeDocument/2006/relationships/hyperlink" Target="https://bowling.lexerbowling.com/bowlingsektionzhinderbesecobowlinghalle/schweizermeisterschaftsenioren2021/pl049.htm" TargetMode="External"/><Relationship Id="rId250" Type="http://schemas.openxmlformats.org/officeDocument/2006/relationships/hyperlink" Target="http://bowling.lexerbowling.com/la%20praille/championnatgenevois2020doublemixte/pl005.htm" TargetMode="External"/><Relationship Id="rId292" Type="http://schemas.openxmlformats.org/officeDocument/2006/relationships/hyperlink" Target="https://bowling.lexerbowling.com/la%20praille/championnatgenevois2020/pl028.htm" TargetMode="External"/><Relationship Id="rId306" Type="http://schemas.openxmlformats.org/officeDocument/2006/relationships/hyperlink" Target="https://bowling.lexerbowling.com/la%20praille/championnatgenevois2020/pl04E.htm" TargetMode="External"/><Relationship Id="rId488" Type="http://schemas.openxmlformats.org/officeDocument/2006/relationships/hyperlink" Target="http://bowling.lexerbowling.com/balexert/ligueinternationale2019-2020/pl064.htm" TargetMode="External"/><Relationship Id="rId695" Type="http://schemas.openxmlformats.org/officeDocument/2006/relationships/hyperlink" Target="https://bowling.lexerbowling.com/balexert/ligueinternationale2020-2021/pl051.htm" TargetMode="External"/><Relationship Id="rId709" Type="http://schemas.openxmlformats.org/officeDocument/2006/relationships/hyperlink" Target="https://bowling.lexerbowling.com/bowlingdelapraille/liguesgb/pl009.htm" TargetMode="External"/><Relationship Id="rId45" Type="http://schemas.openxmlformats.org/officeDocument/2006/relationships/hyperlink" Target="http://bowling.lexerbowling.com/bowlingmiami/teamevents2019/pl063.htm" TargetMode="External"/><Relationship Id="rId87" Type="http://schemas.openxmlformats.org/officeDocument/2006/relationships/hyperlink" Target="https://bowling.lexerbowling.com/bowlingmiami/schweizermeisterschaftsenioren2020/pl02A.htm" TargetMode="External"/><Relationship Id="rId110" Type="http://schemas.openxmlformats.org/officeDocument/2006/relationships/hyperlink" Target="https://bowling.lexerbowling.com/bowlingmiami/schweizermeisterschaftsenioren2020/pl047.htm" TargetMode="External"/><Relationship Id="rId348" Type="http://schemas.openxmlformats.org/officeDocument/2006/relationships/hyperlink" Target="http://bowling.lexerbowling.com/swissbowling/championnatssuissesindividuels2020-qr_romandeha-d/pl016.htm" TargetMode="External"/><Relationship Id="rId513" Type="http://schemas.openxmlformats.org/officeDocument/2006/relationships/hyperlink" Target="http://bowling.lexerbowling.com/balexert/ligueinternationale2019-2020/pl063.htm" TargetMode="External"/><Relationship Id="rId555" Type="http://schemas.openxmlformats.org/officeDocument/2006/relationships/hyperlink" Target="https://bowling.lexerbowling.com/bowlingdelapraille/solitairegeneve/pl015.htm" TargetMode="External"/><Relationship Id="rId597" Type="http://schemas.openxmlformats.org/officeDocument/2006/relationships/hyperlink" Target="https://bowling.lexerbowling.com/swissbowling/liguesgb/pl072.htm" TargetMode="External"/><Relationship Id="rId720" Type="http://schemas.openxmlformats.org/officeDocument/2006/relationships/hyperlink" Target="https://bowling.lexerbowling.com/bowlingdelapraille/liguesgb/pl063.htm" TargetMode="External"/><Relationship Id="rId762" Type="http://schemas.openxmlformats.org/officeDocument/2006/relationships/hyperlink" Target="https://bowling.lexerbowling.com/bowlingdelapraille/solitairegeneve/pl015.htm" TargetMode="External"/><Relationship Id="rId152" Type="http://schemas.openxmlformats.org/officeDocument/2006/relationships/hyperlink" Target="http://bowling.lexerbowling.com/swissbowling/liguesgb/pl03F.htm" TargetMode="External"/><Relationship Id="rId194" Type="http://schemas.openxmlformats.org/officeDocument/2006/relationships/hyperlink" Target="http://bowling.lexerbowling.com/balexert/ligueinternationale2019-2020/pl05A.htm" TargetMode="External"/><Relationship Id="rId208" Type="http://schemas.openxmlformats.org/officeDocument/2006/relationships/hyperlink" Target="http://bowling.lexerbowling.com/balexert/ligueinternationale2019-2020/pl066.htm" TargetMode="External"/><Relationship Id="rId415" Type="http://schemas.openxmlformats.org/officeDocument/2006/relationships/hyperlink" Target="http://bowling.lexerbowling.com/swissbowling/championnatsuisseindividuel2020db-hb-hc/pl027.htm" TargetMode="External"/><Relationship Id="rId457" Type="http://schemas.openxmlformats.org/officeDocument/2006/relationships/hyperlink" Target="http://bowling.lexerbowling.com/bowlingdelapraille/solitairegeneve/pl07E.htm" TargetMode="External"/><Relationship Id="rId622" Type="http://schemas.openxmlformats.org/officeDocument/2006/relationships/hyperlink" Target="https://bowling.lexerbowling.com/swissbowling/championnatsuisseindividuel2020/pl018.htm" TargetMode="External"/><Relationship Id="rId261" Type="http://schemas.openxmlformats.org/officeDocument/2006/relationships/hyperlink" Target="https://bowling.lexerbowling.com/la%20praille/championnatgenevois2020/pl06B.htm" TargetMode="External"/><Relationship Id="rId499" Type="http://schemas.openxmlformats.org/officeDocument/2006/relationships/hyperlink" Target="http://bowling.lexerbowling.com/balexert/ligueinternationale2019-2020/pl033.htm" TargetMode="External"/><Relationship Id="rId664" Type="http://schemas.openxmlformats.org/officeDocument/2006/relationships/hyperlink" Target="https://bowling.lexerbowling.com/balexert/ligueinternationale2020-2021/pl031.htm" TargetMode="External"/><Relationship Id="rId14" Type="http://schemas.openxmlformats.org/officeDocument/2006/relationships/hyperlink" Target="http://bowling.lexerbowling.com/zurichbowling/19bcstrangersdoppel/pl04B.htm" TargetMode="External"/><Relationship Id="rId56" Type="http://schemas.openxmlformats.org/officeDocument/2006/relationships/hyperlink" Target="http://bowling.lexerbowling.com/bowlingmiami/20emenationaldoublettels/pl02F.htm" TargetMode="External"/><Relationship Id="rId317" Type="http://schemas.openxmlformats.org/officeDocument/2006/relationships/hyperlink" Target="https://bowling.lexerbowling.com/la%20praille/championnatgenevois2020/pl048.htm" TargetMode="External"/><Relationship Id="rId359" Type="http://schemas.openxmlformats.org/officeDocument/2006/relationships/hyperlink" Target="http://bowling.lexerbowling.com/swissbowling/championnatssuissesindividuels_2020-regionale_hb-hc/pl035.htm" TargetMode="External"/><Relationship Id="rId524" Type="http://schemas.openxmlformats.org/officeDocument/2006/relationships/hyperlink" Target="http://bowling.lexerbowling.com/balexert/ligueinternationale2019-2020/pl017.htm" TargetMode="External"/><Relationship Id="rId566" Type="http://schemas.openxmlformats.org/officeDocument/2006/relationships/hyperlink" Target="https://bowling.lexerbowling.com/bowlingdelapraille/solitairegeneve/pl06B.htm" TargetMode="External"/><Relationship Id="rId731" Type="http://schemas.openxmlformats.org/officeDocument/2006/relationships/hyperlink" Target="https://bowling.lexerbowling.com/bowlingdelapraille/liguesgb/pl026.htm" TargetMode="External"/><Relationship Id="rId773" Type="http://schemas.openxmlformats.org/officeDocument/2006/relationships/hyperlink" Target="https://bowling.lexerbowling.com/bowlingdelapraille/championnatssuissesindividuels2021-qualificationsregionales/pl17D.htm" TargetMode="External"/><Relationship Id="rId98" Type="http://schemas.openxmlformats.org/officeDocument/2006/relationships/hyperlink" Target="https://bowling.lexerbowling.com/bowlingmiami/schweizermeisterschaftsenioren2020/pl049.htm" TargetMode="External"/><Relationship Id="rId121" Type="http://schemas.openxmlformats.org/officeDocument/2006/relationships/hyperlink" Target="http://bowling.lexerbowling.com/bowlandmartigny/triplettedenoel2019/pl045.htm" TargetMode="External"/><Relationship Id="rId163" Type="http://schemas.openxmlformats.org/officeDocument/2006/relationships/hyperlink" Target="http://bowling.lexerbowling.com/balexert/ligueinternationale2019-2020/pl015.htm" TargetMode="External"/><Relationship Id="rId219" Type="http://schemas.openxmlformats.org/officeDocument/2006/relationships/hyperlink" Target="http://bowling.lexerbowling.com/la%20praille/championnatgenevois2020doublemixte/pl01F.htm" TargetMode="External"/><Relationship Id="rId370" Type="http://schemas.openxmlformats.org/officeDocument/2006/relationships/hyperlink" Target="http://bowling.lexerbowling.com/swissbowling/championnatssuissesindividuels_2020-regionale_hb-hc/pl03D.htm" TargetMode="External"/><Relationship Id="rId426" Type="http://schemas.openxmlformats.org/officeDocument/2006/relationships/hyperlink" Target="http://bowling.lexerbowling.com/swissbowling/liguesgb/pl014.htm" TargetMode="External"/><Relationship Id="rId633" Type="http://schemas.openxmlformats.org/officeDocument/2006/relationships/hyperlink" Target="http://bowling.lexerbowling.com/bowlingmiami/21emenationaldoublettesls/pl038.htm" TargetMode="External"/><Relationship Id="rId230" Type="http://schemas.openxmlformats.org/officeDocument/2006/relationships/hyperlink" Target="http://bowling.lexerbowling.com/la%20praille/championnatgenevois2020doublemixte/pl023.htm" TargetMode="External"/><Relationship Id="rId468" Type="http://schemas.openxmlformats.org/officeDocument/2006/relationships/hyperlink" Target="https://bowling.lexerbowling.com/bowlingmiami/6lowcost2020/pl046.htm" TargetMode="External"/><Relationship Id="rId675" Type="http://schemas.openxmlformats.org/officeDocument/2006/relationships/hyperlink" Target="https://bowling.lexerbowling.com/balexert/ligueinternationale2020-2021/pl01C.htm" TargetMode="External"/><Relationship Id="rId25" Type="http://schemas.openxmlformats.org/officeDocument/2006/relationships/hyperlink" Target="http://bowling.lexerbowling.com/la%20praille/qualificationliguenationalesuisseromande/pl01E.htm" TargetMode="External"/><Relationship Id="rId67" Type="http://schemas.openxmlformats.org/officeDocument/2006/relationships/hyperlink" Target="http://bowling.lexerbowling.com/bowlandlausanne-vidy/opendulac2019/pl033.htm" TargetMode="External"/><Relationship Id="rId272" Type="http://schemas.openxmlformats.org/officeDocument/2006/relationships/hyperlink" Target="https://bowling.lexerbowling.com/la%20praille/championnatgenevois2020/pl019.htm" TargetMode="External"/><Relationship Id="rId328" Type="http://schemas.openxmlformats.org/officeDocument/2006/relationships/hyperlink" Target="https://bowling.lexerbowling.com/la%20praille/championnatgenevois2020/pl024.htm" TargetMode="External"/><Relationship Id="rId535" Type="http://schemas.openxmlformats.org/officeDocument/2006/relationships/hyperlink" Target="https://bowling.lexerbowling.com/bowlingdelapraille/solitairegeneve/pl019.htm" TargetMode="External"/><Relationship Id="rId577" Type="http://schemas.openxmlformats.org/officeDocument/2006/relationships/hyperlink" Target="https://bowling.lexerbowling.com/swissbowling/liguesgb/pl03F.htm" TargetMode="External"/><Relationship Id="rId700" Type="http://schemas.openxmlformats.org/officeDocument/2006/relationships/hyperlink" Target="https://bowling.lexerbowling.com/balexert/ligueinternationale2020-2021/pl036.htm" TargetMode="External"/><Relationship Id="rId742" Type="http://schemas.openxmlformats.org/officeDocument/2006/relationships/hyperlink" Target="https://bowling.lexerbowling.com/bowlingdelapraille/liguesgb/pl03B.htm" TargetMode="External"/><Relationship Id="rId132" Type="http://schemas.openxmlformats.org/officeDocument/2006/relationships/hyperlink" Target="http://bowling.lexerbowling.com/swissbowling/liguesgb/pl029.htm" TargetMode="External"/><Relationship Id="rId174" Type="http://schemas.openxmlformats.org/officeDocument/2006/relationships/hyperlink" Target="http://bowling.lexerbowling.com/balexert/ligueinternationale2019-2020/pl044.htm" TargetMode="External"/><Relationship Id="rId381" Type="http://schemas.openxmlformats.org/officeDocument/2006/relationships/hyperlink" Target="http://bowling.lexerbowling.com/swissbowling/championnatssuissesindividuels_2020-regionale_hb-hc/pl016.htm" TargetMode="External"/><Relationship Id="rId602" Type="http://schemas.openxmlformats.org/officeDocument/2006/relationships/hyperlink" Target="https://bowling.lexerbowling.com/swissbowling/liguesgb/pl01F.htm" TargetMode="External"/><Relationship Id="rId784" Type="http://schemas.openxmlformats.org/officeDocument/2006/relationships/hyperlink" Target="https://bowling.lexerbowling.com/bowlingdelapraille/championnatssuissesindividuels2021-qualificationsregionales/pl071.htm" TargetMode="External"/><Relationship Id="rId241" Type="http://schemas.openxmlformats.org/officeDocument/2006/relationships/hyperlink" Target="http://bowling.lexerbowling.com/la%20praille/championnatgenevois2020doublemixte/pl00C.htm" TargetMode="External"/><Relationship Id="rId437" Type="http://schemas.openxmlformats.org/officeDocument/2006/relationships/hyperlink" Target="http://bowling.lexerbowling.com/balexert/ligueinternationale2019-2020/pl008.htm" TargetMode="External"/><Relationship Id="rId479" Type="http://schemas.openxmlformats.org/officeDocument/2006/relationships/hyperlink" Target="http://bowling.lexerbowling.com/balexert/ligueinternationale2019-2020/pl005.htm" TargetMode="External"/><Relationship Id="rId644" Type="http://schemas.openxmlformats.org/officeDocument/2006/relationships/hyperlink" Target="https://bowling.lexerbowling.com/bowlingsektionzhinderbesecobowlinghalle/schweizermeisterschaftsenioren2021/pl039.htm" TargetMode="External"/><Relationship Id="rId686" Type="http://schemas.openxmlformats.org/officeDocument/2006/relationships/hyperlink" Target="https://bowling.lexerbowling.com/balexert/ligueinternationale2020-2021/pl019.htm" TargetMode="External"/><Relationship Id="rId36" Type="http://schemas.openxmlformats.org/officeDocument/2006/relationships/hyperlink" Target="http://bowling.lexerbowling.com/la%20praille/qualificationliguenationalesuisseromande/pl02C.htm" TargetMode="External"/><Relationship Id="rId283" Type="http://schemas.openxmlformats.org/officeDocument/2006/relationships/hyperlink" Target="https://bowling.lexerbowling.com/la%20praille/championnatgenevois2020/pl01E.htm" TargetMode="External"/><Relationship Id="rId339" Type="http://schemas.openxmlformats.org/officeDocument/2006/relationships/hyperlink" Target="https://bowling.lexerbowling.com/la%20praille/championnatgenevois2020/pl041.htm" TargetMode="External"/><Relationship Id="rId490" Type="http://schemas.openxmlformats.org/officeDocument/2006/relationships/hyperlink" Target="http://bowling.lexerbowling.com/balexert/ligueinternationale2019-2020/pl04F.htm" TargetMode="External"/><Relationship Id="rId504" Type="http://schemas.openxmlformats.org/officeDocument/2006/relationships/hyperlink" Target="http://bowling.lexerbowling.com/balexert/ligueinternationale2019-2020/pl003.htm" TargetMode="External"/><Relationship Id="rId546" Type="http://schemas.openxmlformats.org/officeDocument/2006/relationships/hyperlink" Target="https://bowling.lexerbowling.com/bowlingdelapraille/solitairegeneve/pl012.htm" TargetMode="External"/><Relationship Id="rId711" Type="http://schemas.openxmlformats.org/officeDocument/2006/relationships/hyperlink" Target="https://bowling.lexerbowling.com/bowlingdelapraille/liguesgb/pl04A.htm" TargetMode="External"/><Relationship Id="rId753" Type="http://schemas.openxmlformats.org/officeDocument/2006/relationships/hyperlink" Target="https://bowling.lexerbowling.com/bowlingdelapraille/solitairegeneve/pl071.htm" TargetMode="External"/><Relationship Id="rId78" Type="http://schemas.openxmlformats.org/officeDocument/2006/relationships/hyperlink" Target="https://bowling.lexerbowling.com/bowlingmiami/schweizermeisterschaftsenioren2020/pl01E.htm" TargetMode="External"/><Relationship Id="rId101" Type="http://schemas.openxmlformats.org/officeDocument/2006/relationships/hyperlink" Target="https://bowling.lexerbowling.com/bowlingmiami/schweizermeisterschaftsenioren2020/pl023.htm" TargetMode="External"/><Relationship Id="rId143" Type="http://schemas.openxmlformats.org/officeDocument/2006/relationships/hyperlink" Target="http://bowling.lexerbowling.com/swissbowling/liguesgb/pl056.htm" TargetMode="External"/><Relationship Id="rId185" Type="http://schemas.openxmlformats.org/officeDocument/2006/relationships/hyperlink" Target="http://bowling.lexerbowling.com/balexert/ligueinternationale2019-2020/pl016.htm" TargetMode="External"/><Relationship Id="rId350" Type="http://schemas.openxmlformats.org/officeDocument/2006/relationships/hyperlink" Target="http://bowling.lexerbowling.com/swissbowling/championnatssuissesindividuels2020-qr_romandeha-d/pl01F.htm" TargetMode="External"/><Relationship Id="rId406" Type="http://schemas.openxmlformats.org/officeDocument/2006/relationships/hyperlink" Target="http://bowling.lexerbowling.com/swissbowling/championnatsuisseindividuel2020db-hb-hc/pl01B.htm" TargetMode="External"/><Relationship Id="rId588" Type="http://schemas.openxmlformats.org/officeDocument/2006/relationships/hyperlink" Target="https://bowling.lexerbowling.com/swissbowling/liguesgb/pl024.htm" TargetMode="External"/><Relationship Id="rId795" Type="http://schemas.openxmlformats.org/officeDocument/2006/relationships/hyperlink" Target="https://bowling.lexerbowling.com/bowlingdelapraille/championnatssuissesindividuels2021-qualificationsregionales/pl20A.htm" TargetMode="External"/><Relationship Id="rId809" Type="http://schemas.openxmlformats.org/officeDocument/2006/relationships/printerSettings" Target="../printerSettings/printerSettings2.bin"/><Relationship Id="rId9" Type="http://schemas.openxmlformats.org/officeDocument/2006/relationships/hyperlink" Target="http://bowling.lexerbowling.com/bowlandlausanne-vidy/1st900global3gswisssenioropen/pl042.htm" TargetMode="External"/><Relationship Id="rId210" Type="http://schemas.openxmlformats.org/officeDocument/2006/relationships/hyperlink" Target="http://bowling.lexerbowling.com/balexert/ligueinternationale2019-2020/pl074.htm" TargetMode="External"/><Relationship Id="rId392" Type="http://schemas.openxmlformats.org/officeDocument/2006/relationships/hyperlink" Target="https://bowling.lexerbowling.com/bowlandlausanne-vidy/internationaldevidybystorm2020/pl06C.htm" TargetMode="External"/><Relationship Id="rId448" Type="http://schemas.openxmlformats.org/officeDocument/2006/relationships/hyperlink" Target="http://bowling.lexerbowling.com/bowlingdelapraille/solitairegeneve/pl01C.htm" TargetMode="External"/><Relationship Id="rId613" Type="http://schemas.openxmlformats.org/officeDocument/2006/relationships/hyperlink" Target="https://bowling.lexerbowling.com/besecobowlinghalle/championnatsuissejunior2020/pl017.htm" TargetMode="External"/><Relationship Id="rId655" Type="http://schemas.openxmlformats.org/officeDocument/2006/relationships/hyperlink" Target="https://bowling.lexerbowling.com/bowlingsektionzhinderbesecobowlinghalle/schweizermeisterschaftsenioren2021/pl020.htm" TargetMode="External"/><Relationship Id="rId697" Type="http://schemas.openxmlformats.org/officeDocument/2006/relationships/hyperlink" Target="https://bowling.lexerbowling.com/balexert/ligueinternationale2020-2021/pl01D.htm" TargetMode="External"/><Relationship Id="rId252" Type="http://schemas.openxmlformats.org/officeDocument/2006/relationships/hyperlink" Target="https://bowling.lexerbowling.com/la%20praille/championnatgenevois2020/pl034.htm" TargetMode="External"/><Relationship Id="rId294" Type="http://schemas.openxmlformats.org/officeDocument/2006/relationships/hyperlink" Target="https://bowling.lexerbowling.com/la%20praille/championnatgenevois2020/pl074.htm" TargetMode="External"/><Relationship Id="rId308" Type="http://schemas.openxmlformats.org/officeDocument/2006/relationships/hyperlink" Target="https://bowling.lexerbowling.com/la%20praille/championnatgenevois2020/pl013.htm" TargetMode="External"/><Relationship Id="rId515" Type="http://schemas.openxmlformats.org/officeDocument/2006/relationships/hyperlink" Target="http://bowling.lexerbowling.com/balexert/ligueinternationale2019-2020/pl009.htm" TargetMode="External"/><Relationship Id="rId722" Type="http://schemas.openxmlformats.org/officeDocument/2006/relationships/hyperlink" Target="https://bowling.lexerbowling.com/bowlingdelapraille/liguesgb/pl017.htm" TargetMode="External"/><Relationship Id="rId47" Type="http://schemas.openxmlformats.org/officeDocument/2006/relationships/hyperlink" Target="http://bowling.lexerbowling.com/bowlingmiami/20emenationaldoublettels/pl04F.htm" TargetMode="External"/><Relationship Id="rId89" Type="http://schemas.openxmlformats.org/officeDocument/2006/relationships/hyperlink" Target="https://bowling.lexerbowling.com/bowlingmiami/schweizermeisterschaftsenioren2020/pl03B.htm" TargetMode="External"/><Relationship Id="rId112" Type="http://schemas.openxmlformats.org/officeDocument/2006/relationships/hyperlink" Target="http://bowling.lexerbowling.com/bowlandmartigny/triplettedenoel2019/pl03E.htm" TargetMode="External"/><Relationship Id="rId154" Type="http://schemas.openxmlformats.org/officeDocument/2006/relationships/hyperlink" Target="http://bowling.lexerbowling.com/swissbowling/liguesgb/pl036.htm" TargetMode="External"/><Relationship Id="rId361" Type="http://schemas.openxmlformats.org/officeDocument/2006/relationships/hyperlink" Target="http://bowling.lexerbowling.com/swissbowling/championnatssuissesindividuels_2020-regionale_hb-hc/pl037.htm" TargetMode="External"/><Relationship Id="rId557" Type="http://schemas.openxmlformats.org/officeDocument/2006/relationships/hyperlink" Target="https://bowling.lexerbowling.com/bowlingdelapraille/solitairegeneve/pl00C.htm" TargetMode="External"/><Relationship Id="rId599" Type="http://schemas.openxmlformats.org/officeDocument/2006/relationships/hyperlink" Target="https://bowling.lexerbowling.com/swissbowling/liguesgb/pl02C.htm" TargetMode="External"/><Relationship Id="rId764" Type="http://schemas.openxmlformats.org/officeDocument/2006/relationships/hyperlink" Target="https://bowling.lexerbowling.com/bowlingdelapraille/solitairegeneve/pl02B.htm" TargetMode="External"/><Relationship Id="rId196" Type="http://schemas.openxmlformats.org/officeDocument/2006/relationships/hyperlink" Target="http://bowling.lexerbowling.com/balexert/ligueinternationale2019-2020/pl075.htm" TargetMode="External"/><Relationship Id="rId417" Type="http://schemas.openxmlformats.org/officeDocument/2006/relationships/hyperlink" Target="http://bowling.lexerbowling.com/swissbowling/liguesgb/pl01F.htm" TargetMode="External"/><Relationship Id="rId459" Type="http://schemas.openxmlformats.org/officeDocument/2006/relationships/hyperlink" Target="http://bowling.lexerbowling.com/bowlingdelapraille/solitairegeneve/pl06B.htm" TargetMode="External"/><Relationship Id="rId624" Type="http://schemas.openxmlformats.org/officeDocument/2006/relationships/hyperlink" Target="https://bowling.lexerbowling.com/swissbowling/championnatsuisseindividuel2020/pl00F.htm" TargetMode="External"/><Relationship Id="rId666" Type="http://schemas.openxmlformats.org/officeDocument/2006/relationships/hyperlink" Target="https://bowling.lexerbowling.com/balexert/ligueinternationale2020-2021/pl009.htm" TargetMode="External"/><Relationship Id="rId16" Type="http://schemas.openxmlformats.org/officeDocument/2006/relationships/hyperlink" Target="http://bowling.lexerbowling.com/la%20praille/qualificationliguenationalesuisseromande/pl026.htm" TargetMode="External"/><Relationship Id="rId221" Type="http://schemas.openxmlformats.org/officeDocument/2006/relationships/hyperlink" Target="http://bowling.lexerbowling.com/la%20praille/championnatgenevois2020doublemixte/pl016.htm" TargetMode="External"/><Relationship Id="rId263" Type="http://schemas.openxmlformats.org/officeDocument/2006/relationships/hyperlink" Target="https://bowling.lexerbowling.com/la%20praille/championnatgenevois2020/pl021.htm" TargetMode="External"/><Relationship Id="rId319" Type="http://schemas.openxmlformats.org/officeDocument/2006/relationships/hyperlink" Target="https://bowling.lexerbowling.com/la%20praille/championnatgenevois2020/pl008.htm" TargetMode="External"/><Relationship Id="rId470" Type="http://schemas.openxmlformats.org/officeDocument/2006/relationships/hyperlink" Target="https://bowling.lexerbowling.com/bowlingmiami/6lowcost2020/pl070.htm" TargetMode="External"/><Relationship Id="rId526" Type="http://schemas.openxmlformats.org/officeDocument/2006/relationships/hyperlink" Target="http://bowling.lexerbowling.com/balexert/ligueinternationale2019-2020/pl074.htm" TargetMode="External"/><Relationship Id="rId58" Type="http://schemas.openxmlformats.org/officeDocument/2006/relationships/hyperlink" Target="http://bowling.lexerbowling.com/bowlingmiami/20emenationaldoublettels/pl04C.htm" TargetMode="External"/><Relationship Id="rId123" Type="http://schemas.openxmlformats.org/officeDocument/2006/relationships/hyperlink" Target="http://bowling.lexerbowling.com/bowlandmartigny/triplettedenoel2019/pl031.htm" TargetMode="External"/><Relationship Id="rId330" Type="http://schemas.openxmlformats.org/officeDocument/2006/relationships/hyperlink" Target="https://bowling.lexerbowling.com/la%20praille/championnatgenevois2020/pl02C.htm" TargetMode="External"/><Relationship Id="rId568" Type="http://schemas.openxmlformats.org/officeDocument/2006/relationships/hyperlink" Target="https://bowling.lexerbowling.com/bowlingmiami/6lowcost2020/pl052.htm" TargetMode="External"/><Relationship Id="rId733" Type="http://schemas.openxmlformats.org/officeDocument/2006/relationships/hyperlink" Target="https://bowling.lexerbowling.com/bowlingdelapraille/liguesgb/pl041.htm" TargetMode="External"/><Relationship Id="rId775" Type="http://schemas.openxmlformats.org/officeDocument/2006/relationships/hyperlink" Target="https://bowling.lexerbowling.com/bowlingdelapraille/championnatssuissesindividuels2021-qualificationsregionales/pl163.htm" TargetMode="External"/><Relationship Id="rId165" Type="http://schemas.openxmlformats.org/officeDocument/2006/relationships/hyperlink" Target="http://bowling.lexerbowling.com/balexert/ligueinternationale2019-2020/pl029.htm" TargetMode="External"/><Relationship Id="rId372" Type="http://schemas.openxmlformats.org/officeDocument/2006/relationships/hyperlink" Target="http://bowling.lexerbowling.com/swissbowling/championnatssuissesindividuels_2020-regionale_hb-hc/pl039.htm" TargetMode="External"/><Relationship Id="rId428" Type="http://schemas.openxmlformats.org/officeDocument/2006/relationships/hyperlink" Target="http://bowling.lexerbowling.com/swissbowling/liguesgb/pl00A.htm" TargetMode="External"/><Relationship Id="rId635" Type="http://schemas.openxmlformats.org/officeDocument/2006/relationships/hyperlink" Target="http://bowling.lexerbowling.com/bowlingmiami/21emenationaldoublettesls/pl043.htm" TargetMode="External"/><Relationship Id="rId677" Type="http://schemas.openxmlformats.org/officeDocument/2006/relationships/hyperlink" Target="https://bowling.lexerbowling.com/balexert/ligueinternationale2020-2021/pl057.htm" TargetMode="External"/><Relationship Id="rId800" Type="http://schemas.openxmlformats.org/officeDocument/2006/relationships/hyperlink" Target="https://bowling.lexerbowling.com/bowlingdelapraille/championnatssuissesindividuels2021-qualificationsregionales/pl176.htm" TargetMode="External"/><Relationship Id="rId232" Type="http://schemas.openxmlformats.org/officeDocument/2006/relationships/hyperlink" Target="http://bowling.lexerbowling.com/la%20praille/championnatgenevois2020doublemixte/pl013.htm" TargetMode="External"/><Relationship Id="rId274" Type="http://schemas.openxmlformats.org/officeDocument/2006/relationships/hyperlink" Target="https://bowling.lexerbowling.com/la%20praille/championnatgenevois2020/pl067.htm" TargetMode="External"/><Relationship Id="rId481" Type="http://schemas.openxmlformats.org/officeDocument/2006/relationships/hyperlink" Target="http://bowling.lexerbowling.com/balexert/ligueinternationale2019-2020/pl015.htm" TargetMode="External"/><Relationship Id="rId702" Type="http://schemas.openxmlformats.org/officeDocument/2006/relationships/hyperlink" Target="https://bowling.lexerbowling.com/balexert/ligueinternationale2020-2021/pl03C.htm" TargetMode="External"/><Relationship Id="rId27" Type="http://schemas.openxmlformats.org/officeDocument/2006/relationships/hyperlink" Target="http://bowling.lexerbowling.com/la%20praille/qualificationliguenationalesuisseromande/pl00A.htm" TargetMode="External"/><Relationship Id="rId69" Type="http://schemas.openxmlformats.org/officeDocument/2006/relationships/hyperlink" Target="http://bowling.lexerbowling.com/bowlandlausanne-vidy/opendulac2019/pl03D.htm" TargetMode="External"/><Relationship Id="rId134" Type="http://schemas.openxmlformats.org/officeDocument/2006/relationships/hyperlink" Target="http://bowling.lexerbowling.com/swissbowling/liguesgb/pl05C.htm" TargetMode="External"/><Relationship Id="rId537" Type="http://schemas.openxmlformats.org/officeDocument/2006/relationships/hyperlink" Target="https://bowling.lexerbowling.com/bowlingdelapraille/solitairegeneve/pl046.htm" TargetMode="External"/><Relationship Id="rId579" Type="http://schemas.openxmlformats.org/officeDocument/2006/relationships/hyperlink" Target="https://bowling.lexerbowling.com/swissbowling/liguesgb/pl053.htm" TargetMode="External"/><Relationship Id="rId744" Type="http://schemas.openxmlformats.org/officeDocument/2006/relationships/hyperlink" Target="https://bowling.lexerbowling.com/bowlingdelapraille/liguesgb/pl074.htm" TargetMode="External"/><Relationship Id="rId786" Type="http://schemas.openxmlformats.org/officeDocument/2006/relationships/hyperlink" Target="https://bowling.lexerbowling.com/bowlingdelapraille/championnatssuissesindividuels2021-qualificationsregionales/pl024.htm" TargetMode="External"/><Relationship Id="rId80" Type="http://schemas.openxmlformats.org/officeDocument/2006/relationships/hyperlink" Target="https://bowling.lexerbowling.com/bowlingmiami/schweizermeisterschaftsenioren2020/pl019.htm" TargetMode="External"/><Relationship Id="rId176" Type="http://schemas.openxmlformats.org/officeDocument/2006/relationships/hyperlink" Target="http://bowling.lexerbowling.com/balexert/ligueinternationale2019-2020/pl038.htm" TargetMode="External"/><Relationship Id="rId341" Type="http://schemas.openxmlformats.org/officeDocument/2006/relationships/hyperlink" Target="https://bowling.lexerbowling.com/la%20praille/championnatgenevois2020/pl027.htm" TargetMode="External"/><Relationship Id="rId383" Type="http://schemas.openxmlformats.org/officeDocument/2006/relationships/hyperlink" Target="http://bowling.lexerbowling.com/swissbowling/championnatssuissesindividuels_2020-regionale_hb-hc/pl017.htm" TargetMode="External"/><Relationship Id="rId439" Type="http://schemas.openxmlformats.org/officeDocument/2006/relationships/hyperlink" Target="http://bowling.lexerbowling.com/bowlingdelapraille/solitairegeneve/pl064.htm" TargetMode="External"/><Relationship Id="rId590" Type="http://schemas.openxmlformats.org/officeDocument/2006/relationships/hyperlink" Target="https://bowling.lexerbowling.com/swissbowling/liguesgb/pl078.htm" TargetMode="External"/><Relationship Id="rId604" Type="http://schemas.openxmlformats.org/officeDocument/2006/relationships/hyperlink" Target="https://bowling.lexerbowling.com/swissbowling/liguesgb/pl07A.htm" TargetMode="External"/><Relationship Id="rId646" Type="http://schemas.openxmlformats.org/officeDocument/2006/relationships/hyperlink" Target="https://bowling.lexerbowling.com/bowlingsektionzhinderbesecobowlinghalle/schweizermeisterschaftsenioren2021/pl027.htm" TargetMode="External"/><Relationship Id="rId201" Type="http://schemas.openxmlformats.org/officeDocument/2006/relationships/hyperlink" Target="http://bowling.lexerbowling.com/balexert/ligueinternationale2019-2020/pl06C.htm" TargetMode="External"/><Relationship Id="rId243" Type="http://schemas.openxmlformats.org/officeDocument/2006/relationships/hyperlink" Target="http://bowling.lexerbowling.com/la%20praille/championnatgenevois2020doublemixte/pl001.htm" TargetMode="External"/><Relationship Id="rId285" Type="http://schemas.openxmlformats.org/officeDocument/2006/relationships/hyperlink" Target="https://bowling.lexerbowling.com/la%20praille/championnatgenevois2020/pl066.htm" TargetMode="External"/><Relationship Id="rId450" Type="http://schemas.openxmlformats.org/officeDocument/2006/relationships/hyperlink" Target="http://bowling.lexerbowling.com/bowlingdelapraille/solitairegeneve/pl026.htm" TargetMode="External"/><Relationship Id="rId506" Type="http://schemas.openxmlformats.org/officeDocument/2006/relationships/hyperlink" Target="http://bowling.lexerbowling.com/balexert/ligueinternationale2019-2020/pl046.htm" TargetMode="External"/><Relationship Id="rId688" Type="http://schemas.openxmlformats.org/officeDocument/2006/relationships/hyperlink" Target="https://bowling.lexerbowling.com/balexert/ligueinternationale2020-2021/pl021.htm" TargetMode="External"/><Relationship Id="rId38" Type="http://schemas.openxmlformats.org/officeDocument/2006/relationships/hyperlink" Target="http://bowling.lexerbowling.com/bowlingmiami/teamevents2019/pl033.htm" TargetMode="External"/><Relationship Id="rId103" Type="http://schemas.openxmlformats.org/officeDocument/2006/relationships/hyperlink" Target="https://bowling.lexerbowling.com/bowlingmiami/schweizermeisterschaftsenioren2020/pl038.htm" TargetMode="External"/><Relationship Id="rId310" Type="http://schemas.openxmlformats.org/officeDocument/2006/relationships/hyperlink" Target="https://bowling.lexerbowling.com/la%20praille/championnatgenevois2020/pl04A.htm" TargetMode="External"/><Relationship Id="rId492" Type="http://schemas.openxmlformats.org/officeDocument/2006/relationships/hyperlink" Target="http://bowling.lexerbowling.com/balexert/ligueinternationale2019-2020/pl06B.htm" TargetMode="External"/><Relationship Id="rId548" Type="http://schemas.openxmlformats.org/officeDocument/2006/relationships/hyperlink" Target="https://bowling.lexerbowling.com/bowlingdelapraille/solitairegeneve/pl07D.htm" TargetMode="External"/><Relationship Id="rId713" Type="http://schemas.openxmlformats.org/officeDocument/2006/relationships/hyperlink" Target="https://bowling.lexerbowling.com/bowlingdelapraille/liguesgb/pl05D.htm" TargetMode="External"/><Relationship Id="rId755" Type="http://schemas.openxmlformats.org/officeDocument/2006/relationships/hyperlink" Target="https://bowling.lexerbowling.com/bowlingdelapraille/solitairegeneve/pl03D.htm" TargetMode="External"/><Relationship Id="rId797" Type="http://schemas.openxmlformats.org/officeDocument/2006/relationships/hyperlink" Target="https://bowling.lexerbowling.com/bowlingdelapraille/championnatssuissesindividuels2021-qualificationsregionales/pl0D4.htm" TargetMode="External"/><Relationship Id="rId91" Type="http://schemas.openxmlformats.org/officeDocument/2006/relationships/hyperlink" Target="https://bowling.lexerbowling.com/bowlingmiami/schweizermeisterschaftsenioren2020/pl015.htm" TargetMode="External"/><Relationship Id="rId145" Type="http://schemas.openxmlformats.org/officeDocument/2006/relationships/hyperlink" Target="http://bowling.lexerbowling.com/swissbowling/liguesgb/pl04D.htm" TargetMode="External"/><Relationship Id="rId187" Type="http://schemas.openxmlformats.org/officeDocument/2006/relationships/hyperlink" Target="http://bowling.lexerbowling.com/balexert/ligueinternationale2019-2020/pl013.htm" TargetMode="External"/><Relationship Id="rId352" Type="http://schemas.openxmlformats.org/officeDocument/2006/relationships/hyperlink" Target="http://bowling.lexerbowling.com/swissbowling/championnatssuissesindividuels2020-qr_romandeha-d/pl01E.htm" TargetMode="External"/><Relationship Id="rId394" Type="http://schemas.openxmlformats.org/officeDocument/2006/relationships/hyperlink" Target="https://bowling.lexerbowling.com/bowlandlausanne-vidy/internationaldevidybystorm2020/pl063.htm" TargetMode="External"/><Relationship Id="rId408" Type="http://schemas.openxmlformats.org/officeDocument/2006/relationships/hyperlink" Target="http://bowling.lexerbowling.com/swissbowling/championnatsuisseindividuel2020db-hb-hc/pl01E.htm" TargetMode="External"/><Relationship Id="rId615" Type="http://schemas.openxmlformats.org/officeDocument/2006/relationships/hyperlink" Target="https://bowling.lexerbowling.com/swissbowling/championnatsuisseindividuel2020db-hb-hc/pl01D.htm" TargetMode="External"/><Relationship Id="rId212" Type="http://schemas.openxmlformats.org/officeDocument/2006/relationships/hyperlink" Target="http://bowling.lexerbowling.com/la%20praille/championnatgenevois2020doublemixte/pl01C.htm" TargetMode="External"/><Relationship Id="rId254" Type="http://schemas.openxmlformats.org/officeDocument/2006/relationships/hyperlink" Target="https://bowling.lexerbowling.com/la%20praille/championnatgenevois2020/pl043.htm" TargetMode="External"/><Relationship Id="rId657" Type="http://schemas.openxmlformats.org/officeDocument/2006/relationships/hyperlink" Target="https://bowling.lexerbowling.com/bowlingsektionzhinderbesecobowlinghalle/schweizermeisterschaftsenioren2021/pl04E.htm" TargetMode="External"/><Relationship Id="rId699" Type="http://schemas.openxmlformats.org/officeDocument/2006/relationships/hyperlink" Target="https://bowling.lexerbowling.com/balexert/ligueinternationale2020-2021/pl06E.htm" TargetMode="External"/><Relationship Id="rId49" Type="http://schemas.openxmlformats.org/officeDocument/2006/relationships/hyperlink" Target="http://bowling.lexerbowling.com/bowlingmiami/20emenationaldoublettels/pl037.htm" TargetMode="External"/><Relationship Id="rId114" Type="http://schemas.openxmlformats.org/officeDocument/2006/relationships/hyperlink" Target="http://bowling.lexerbowling.com/bowlandmartigny/triplettedenoel2019/pl038.htm" TargetMode="External"/><Relationship Id="rId296" Type="http://schemas.openxmlformats.org/officeDocument/2006/relationships/hyperlink" Target="https://bowling.lexerbowling.com/la%20praille/championnatgenevois2020/pl032.htm" TargetMode="External"/><Relationship Id="rId461" Type="http://schemas.openxmlformats.org/officeDocument/2006/relationships/hyperlink" Target="http://bowling.lexerbowling.com/bowlingdelapraille/solitairegeneve/pl04E.htm" TargetMode="External"/><Relationship Id="rId517" Type="http://schemas.openxmlformats.org/officeDocument/2006/relationships/hyperlink" Target="http://bowling.lexerbowling.com/balexert/ligueinternationale2019-2020/pl03B.htm" TargetMode="External"/><Relationship Id="rId559" Type="http://schemas.openxmlformats.org/officeDocument/2006/relationships/hyperlink" Target="https://bowling.lexerbowling.com/bowlingdelapraille/solitairegeneve/pl01B.htm" TargetMode="External"/><Relationship Id="rId724" Type="http://schemas.openxmlformats.org/officeDocument/2006/relationships/hyperlink" Target="https://bowling.lexerbowling.com/bowlingdelapraille/liguesgb/pl05C.htm" TargetMode="External"/><Relationship Id="rId766" Type="http://schemas.openxmlformats.org/officeDocument/2006/relationships/hyperlink" Target="https://bowling.lexerbowling.com/bowlingdelapraille/solitairegeneve/pl027.htm" TargetMode="External"/><Relationship Id="rId60" Type="http://schemas.openxmlformats.org/officeDocument/2006/relationships/hyperlink" Target="http://bowling.lexerbowling.com/bowlingmiami/20emenationaldoublettels/pl030.htm" TargetMode="External"/><Relationship Id="rId156" Type="http://schemas.openxmlformats.org/officeDocument/2006/relationships/hyperlink" Target="http://bowling.lexerbowling.com/swissbowling/liguesgb/pl066.htm" TargetMode="External"/><Relationship Id="rId198" Type="http://schemas.openxmlformats.org/officeDocument/2006/relationships/hyperlink" Target="http://bowling.lexerbowling.com/balexert/ligueinternationale2019-2020/pl072.htm" TargetMode="External"/><Relationship Id="rId321" Type="http://schemas.openxmlformats.org/officeDocument/2006/relationships/hyperlink" Target="https://bowling.lexerbowling.com/la%20praille/championnatgenevois2020/pl069.htm" TargetMode="External"/><Relationship Id="rId363" Type="http://schemas.openxmlformats.org/officeDocument/2006/relationships/hyperlink" Target="http://bowling.lexerbowling.com/swissbowling/championnatssuissesindividuels_2020-regionale_hb-hc/pl02B.htm" TargetMode="External"/><Relationship Id="rId419" Type="http://schemas.openxmlformats.org/officeDocument/2006/relationships/hyperlink" Target="http://bowling.lexerbowling.com/swissbowling/liguesgb/pl07D.htm" TargetMode="External"/><Relationship Id="rId570" Type="http://schemas.openxmlformats.org/officeDocument/2006/relationships/hyperlink" Target="https://bowling.lexerbowling.com/swissbowling/liguesgb/pl003.htm" TargetMode="External"/><Relationship Id="rId626" Type="http://schemas.openxmlformats.org/officeDocument/2006/relationships/hyperlink" Target="http://bowling.lexerbowling.com/bowlingmiami/21emenationaldoublettesls/pl056.htm" TargetMode="External"/><Relationship Id="rId223" Type="http://schemas.openxmlformats.org/officeDocument/2006/relationships/hyperlink" Target="http://bowling.lexerbowling.com/la%20praille/championnatgenevois2020doublemixte/pl00F.htm" TargetMode="External"/><Relationship Id="rId430" Type="http://schemas.openxmlformats.org/officeDocument/2006/relationships/hyperlink" Target="http://bowling.lexerbowling.com/swissbowling/liguesgb/pl007.htm" TargetMode="External"/><Relationship Id="rId668" Type="http://schemas.openxmlformats.org/officeDocument/2006/relationships/hyperlink" Target="https://bowling.lexerbowling.com/balexert/ligueinternationale2020-2021/pl064.htm" TargetMode="External"/><Relationship Id="rId18" Type="http://schemas.openxmlformats.org/officeDocument/2006/relationships/hyperlink" Target="http://bowling.lexerbowling.com/la%20praille/qualificationliguenationalesuisseromande/pl02A.htm" TargetMode="External"/><Relationship Id="rId265" Type="http://schemas.openxmlformats.org/officeDocument/2006/relationships/hyperlink" Target="https://bowling.lexerbowling.com/la%20praille/championnatgenevois2020/pl05B.htm" TargetMode="External"/><Relationship Id="rId472" Type="http://schemas.openxmlformats.org/officeDocument/2006/relationships/hyperlink" Target="https://bowling.lexerbowling.com/bowlingmiami/6lowcost2020/pl047.htm" TargetMode="External"/><Relationship Id="rId528" Type="http://schemas.openxmlformats.org/officeDocument/2006/relationships/hyperlink" Target="http://bowling.lexerbowling.com/balexert/ligueinternationale2019-2020/pl047.htm" TargetMode="External"/><Relationship Id="rId735" Type="http://schemas.openxmlformats.org/officeDocument/2006/relationships/hyperlink" Target="https://bowling.lexerbowling.com/bowlingdelapraille/liguesgb/pl06F.htm" TargetMode="External"/><Relationship Id="rId125" Type="http://schemas.openxmlformats.org/officeDocument/2006/relationships/hyperlink" Target="http://bowling.lexerbowling.com/bowlandmartigny/triplettedenoel2019/pl033.htm" TargetMode="External"/><Relationship Id="rId167" Type="http://schemas.openxmlformats.org/officeDocument/2006/relationships/hyperlink" Target="http://bowling.lexerbowling.com/balexert/ligueinternationale2019-2020/pl04F.htm" TargetMode="External"/><Relationship Id="rId332" Type="http://schemas.openxmlformats.org/officeDocument/2006/relationships/hyperlink" Target="https://bowling.lexerbowling.com/la%20praille/championnatgenevois2020/pl029.htm" TargetMode="External"/><Relationship Id="rId374" Type="http://schemas.openxmlformats.org/officeDocument/2006/relationships/hyperlink" Target="http://bowling.lexerbowling.com/swissbowling/championnatssuissesindividuels_2020-regionale_hb-hc/pl015.htm" TargetMode="External"/><Relationship Id="rId581" Type="http://schemas.openxmlformats.org/officeDocument/2006/relationships/hyperlink" Target="https://bowling.lexerbowling.com/swissbowling/liguesgb/pl04F.htm" TargetMode="External"/><Relationship Id="rId777" Type="http://schemas.openxmlformats.org/officeDocument/2006/relationships/hyperlink" Target="https://bowling.lexerbowling.com/bowlingdelapraille/championnatssuissesindividuels2021-qualificationsregionales/pl212.htm" TargetMode="External"/><Relationship Id="rId71" Type="http://schemas.openxmlformats.org/officeDocument/2006/relationships/hyperlink" Target="http://bowling.lexerbowling.com/bowlandlausanne-vidy/opendulac2019/pl03C.htm" TargetMode="External"/><Relationship Id="rId234" Type="http://schemas.openxmlformats.org/officeDocument/2006/relationships/hyperlink" Target="http://bowling.lexerbowling.com/la%20praille/championnatgenevois2020doublemixte/pl026.htm" TargetMode="External"/><Relationship Id="rId637" Type="http://schemas.openxmlformats.org/officeDocument/2006/relationships/hyperlink" Target="http://bowling.lexerbowling.com/bowlingmiami/21emenationaldoublettesls/pl05E.htm" TargetMode="External"/><Relationship Id="rId679" Type="http://schemas.openxmlformats.org/officeDocument/2006/relationships/hyperlink" Target="https://bowling.lexerbowling.com/balexert/ligueinternationale2020-2021/pl046.htm" TargetMode="External"/><Relationship Id="rId802" Type="http://schemas.openxmlformats.org/officeDocument/2006/relationships/hyperlink" Target="https://bowling.lexerbowling.com/bowlingdelapraille/championnatssuissesindividuels2021-qualificationsregionales/pl010.htm" TargetMode="External"/><Relationship Id="rId2" Type="http://schemas.openxmlformats.org/officeDocument/2006/relationships/hyperlink" Target="http://bowling.lexerbowling.com/bowlandlausanne-vidy/1st900global3gswisssenioropen/pl02D.htm" TargetMode="External"/><Relationship Id="rId29" Type="http://schemas.openxmlformats.org/officeDocument/2006/relationships/hyperlink" Target="http://bowling.lexerbowling.com/la%20praille/qualificationliguenationalesuisseromande/pl022.htm" TargetMode="External"/><Relationship Id="rId276" Type="http://schemas.openxmlformats.org/officeDocument/2006/relationships/hyperlink" Target="https://bowling.lexerbowling.com/la%20praille/championnatgenevois2020/pl080.htm" TargetMode="External"/><Relationship Id="rId441" Type="http://schemas.openxmlformats.org/officeDocument/2006/relationships/hyperlink" Target="http://bowling.lexerbowling.com/bowlingdelapraille/solitairegeneve/pl049.htm" TargetMode="External"/><Relationship Id="rId483" Type="http://schemas.openxmlformats.org/officeDocument/2006/relationships/hyperlink" Target="http://bowling.lexerbowling.com/balexert/ligueinternationale2019-2020/pl02A.htm" TargetMode="External"/><Relationship Id="rId539" Type="http://schemas.openxmlformats.org/officeDocument/2006/relationships/hyperlink" Target="https://bowling.lexerbowling.com/bowlingdelapraille/solitairegeneve/pl03A.htm" TargetMode="External"/><Relationship Id="rId690" Type="http://schemas.openxmlformats.org/officeDocument/2006/relationships/hyperlink" Target="https://bowling.lexerbowling.com/balexert/ligueinternationale2020-2021/pl012.htm" TargetMode="External"/><Relationship Id="rId704" Type="http://schemas.openxmlformats.org/officeDocument/2006/relationships/hyperlink" Target="https://bowling.lexerbowling.com/balexert/ligueinternationale2020-2021/pl002.htm" TargetMode="External"/><Relationship Id="rId746" Type="http://schemas.openxmlformats.org/officeDocument/2006/relationships/hyperlink" Target="https://bowling.lexerbowling.com/bowlingdelapraille/solitairegeneve/pl063.htm" TargetMode="External"/><Relationship Id="rId40" Type="http://schemas.openxmlformats.org/officeDocument/2006/relationships/hyperlink" Target="http://bowling.lexerbowling.com/bowlingmiami/teamevents2019/pl085.htm" TargetMode="External"/><Relationship Id="rId136" Type="http://schemas.openxmlformats.org/officeDocument/2006/relationships/hyperlink" Target="http://bowling.lexerbowling.com/swissbowling/liguesgb/pl046.htm" TargetMode="External"/><Relationship Id="rId178" Type="http://schemas.openxmlformats.org/officeDocument/2006/relationships/hyperlink" Target="http://bowling.lexerbowling.com/balexert/ligueinternationale2019-2020/pl03D.htm" TargetMode="External"/><Relationship Id="rId301" Type="http://schemas.openxmlformats.org/officeDocument/2006/relationships/hyperlink" Target="https://bowling.lexerbowling.com/la%20praille/championnatgenevois2020/pl046.htm" TargetMode="External"/><Relationship Id="rId343" Type="http://schemas.openxmlformats.org/officeDocument/2006/relationships/hyperlink" Target="http://bowling.lexerbowling.com/swissbowling/championnatssuissesindividuels2020-qr_romandeha-d/pl015.htm" TargetMode="External"/><Relationship Id="rId550" Type="http://schemas.openxmlformats.org/officeDocument/2006/relationships/hyperlink" Target="https://bowling.lexerbowling.com/bowlingdelapraille/solitairegeneve/pl02E.htm" TargetMode="External"/><Relationship Id="rId788" Type="http://schemas.openxmlformats.org/officeDocument/2006/relationships/hyperlink" Target="https://bowling.lexerbowling.com/bowlingdelapraille/championnatssuissesindividuels2021-qualificationsregionales/pl14E.htm" TargetMode="External"/><Relationship Id="rId82" Type="http://schemas.openxmlformats.org/officeDocument/2006/relationships/hyperlink" Target="https://bowling.lexerbowling.com/bowlingmiami/schweizermeisterschaftsenioren2020/pl037.htm" TargetMode="External"/><Relationship Id="rId203" Type="http://schemas.openxmlformats.org/officeDocument/2006/relationships/hyperlink" Target="http://bowling.lexerbowling.com/balexert/ligueinternationale2019-2020/pl079.htm" TargetMode="External"/><Relationship Id="rId385" Type="http://schemas.openxmlformats.org/officeDocument/2006/relationships/hyperlink" Target="http://bowling.lexerbowling.com/balexert/ligueinternationale2019-2020/pl011.htm" TargetMode="External"/><Relationship Id="rId592" Type="http://schemas.openxmlformats.org/officeDocument/2006/relationships/hyperlink" Target="https://bowling.lexerbowling.com/swissbowling/liguesgb/pl052.htm" TargetMode="External"/><Relationship Id="rId606" Type="http://schemas.openxmlformats.org/officeDocument/2006/relationships/hyperlink" Target="https://bowling.lexerbowling.com/swissbowling/liguesgb/pl01D.htm" TargetMode="External"/><Relationship Id="rId648" Type="http://schemas.openxmlformats.org/officeDocument/2006/relationships/hyperlink" Target="https://bowling.lexerbowling.com/bowlingsektionzhinderbesecobowlinghalle/schweizermeisterschaftsenioren2021/pl033.htm" TargetMode="External"/><Relationship Id="rId245" Type="http://schemas.openxmlformats.org/officeDocument/2006/relationships/hyperlink" Target="http://bowling.lexerbowling.com/la%20praille/championnatgenevois2020doublemixte/pl019.htm" TargetMode="External"/><Relationship Id="rId287" Type="http://schemas.openxmlformats.org/officeDocument/2006/relationships/hyperlink" Target="https://bowling.lexerbowling.com/la%20praille/championnatgenevois2020/pl010.htm" TargetMode="External"/><Relationship Id="rId410" Type="http://schemas.openxmlformats.org/officeDocument/2006/relationships/hyperlink" Target="http://bowling.lexerbowling.com/swissbowling/championnatsuisseindividuel2020db-hb-hc/pl015.htm" TargetMode="External"/><Relationship Id="rId452" Type="http://schemas.openxmlformats.org/officeDocument/2006/relationships/hyperlink" Target="http://bowling.lexerbowling.com/bowlingdelapraille/solitairegeneve/pl073.htm" TargetMode="External"/><Relationship Id="rId494" Type="http://schemas.openxmlformats.org/officeDocument/2006/relationships/hyperlink" Target="http://bowling.lexerbowling.com/balexert/ligueinternationale2019-2020/pl00B.htm" TargetMode="External"/><Relationship Id="rId508" Type="http://schemas.openxmlformats.org/officeDocument/2006/relationships/hyperlink" Target="http://bowling.lexerbowling.com/balexert/ligueinternationale2019-2020/pl05C.htm" TargetMode="External"/><Relationship Id="rId715" Type="http://schemas.openxmlformats.org/officeDocument/2006/relationships/hyperlink" Target="https://bowling.lexerbowling.com/bowlingdelapraille/liguesgb/pl001.htm" TargetMode="External"/><Relationship Id="rId105" Type="http://schemas.openxmlformats.org/officeDocument/2006/relationships/hyperlink" Target="https://bowling.lexerbowling.com/bowlingmiami/schweizermeisterschaftsenioren2020/pl039.htm" TargetMode="External"/><Relationship Id="rId147" Type="http://schemas.openxmlformats.org/officeDocument/2006/relationships/hyperlink" Target="http://bowling.lexerbowling.com/swissbowling/liguesgb/pl067.htm" TargetMode="External"/><Relationship Id="rId312" Type="http://schemas.openxmlformats.org/officeDocument/2006/relationships/hyperlink" Target="https://bowling.lexerbowling.com/la%20praille/championnatgenevois2020/pl01B.htm" TargetMode="External"/><Relationship Id="rId354" Type="http://schemas.openxmlformats.org/officeDocument/2006/relationships/hyperlink" Target="http://bowling.lexerbowling.com/swissbowling/championnatssuissesindividuels2020-qr_romandeha-d/pl01C.htm" TargetMode="External"/><Relationship Id="rId757" Type="http://schemas.openxmlformats.org/officeDocument/2006/relationships/hyperlink" Target="https://bowling.lexerbowling.com/bowlingdelapraille/solitairegeneve/pl05E.htm" TargetMode="External"/><Relationship Id="rId799" Type="http://schemas.openxmlformats.org/officeDocument/2006/relationships/hyperlink" Target="https://bowling.lexerbowling.com/bowlingdelapraille/championnatssuissesindividuels2021-qualificationsregionales/pl20B.htm" TargetMode="External"/><Relationship Id="rId51" Type="http://schemas.openxmlformats.org/officeDocument/2006/relationships/hyperlink" Target="http://bowling.lexerbowling.com/bowlingmiami/20emenationaldoublettels/pl04E.htm" TargetMode="External"/><Relationship Id="rId93" Type="http://schemas.openxmlformats.org/officeDocument/2006/relationships/hyperlink" Target="https://bowling.lexerbowling.com/bowlingmiami/schweizermeisterschaftsenioren2020/pl048.htm" TargetMode="External"/><Relationship Id="rId189" Type="http://schemas.openxmlformats.org/officeDocument/2006/relationships/hyperlink" Target="http://bowling.lexerbowling.com/balexert/ligueinternationale2019-2020/pl01D.htm" TargetMode="External"/><Relationship Id="rId396" Type="http://schemas.openxmlformats.org/officeDocument/2006/relationships/hyperlink" Target="https://bowling.lexerbowling.com/bowlandlausanne-vidy/internationaldevidybystorm2020/pl06D.htm" TargetMode="External"/><Relationship Id="rId561" Type="http://schemas.openxmlformats.org/officeDocument/2006/relationships/hyperlink" Target="https://bowling.lexerbowling.com/bowlingdelapraille/solitairegeneve/pl029.htm" TargetMode="External"/><Relationship Id="rId617" Type="http://schemas.openxmlformats.org/officeDocument/2006/relationships/hyperlink" Target="https://bowling.lexerbowling.com/swissbowling/championnatsuisseindividuel2020db-hb-hc/pl026.htm" TargetMode="External"/><Relationship Id="rId659" Type="http://schemas.openxmlformats.org/officeDocument/2006/relationships/hyperlink" Target="https://bowling.lexerbowling.com/bowlingsektionzhinderbesecobowlinghalle/schweizermeisterschaftsenioren2021/pl026.htm" TargetMode="External"/><Relationship Id="rId214" Type="http://schemas.openxmlformats.org/officeDocument/2006/relationships/hyperlink" Target="http://bowling.lexerbowling.com/la%20praille/championnatgenevois2020doublemixte/pl006.htm" TargetMode="External"/><Relationship Id="rId256" Type="http://schemas.openxmlformats.org/officeDocument/2006/relationships/hyperlink" Target="https://bowling.lexerbowling.com/la%20praille/championnatgenevois2020/pl07A.htm" TargetMode="External"/><Relationship Id="rId298" Type="http://schemas.openxmlformats.org/officeDocument/2006/relationships/hyperlink" Target="https://bowling.lexerbowling.com/la%20praille/championnatgenevois2020/pl01C.htm" TargetMode="External"/><Relationship Id="rId421" Type="http://schemas.openxmlformats.org/officeDocument/2006/relationships/hyperlink" Target="http://bowling.lexerbowling.com/swissbowling/liguesgb/pl017.htm" TargetMode="External"/><Relationship Id="rId463" Type="http://schemas.openxmlformats.org/officeDocument/2006/relationships/hyperlink" Target="http://bowling.lexerbowling.com/balexert/ligueinternationale2019-2020/pl004.htm" TargetMode="External"/><Relationship Id="rId519" Type="http://schemas.openxmlformats.org/officeDocument/2006/relationships/hyperlink" Target="http://bowling.lexerbowling.com/balexert/ligueinternationale2019-2020/pl016.htm" TargetMode="External"/><Relationship Id="rId670" Type="http://schemas.openxmlformats.org/officeDocument/2006/relationships/hyperlink" Target="https://bowling.lexerbowling.com/balexert/ligueinternationale2020-2021/pl041.htm" TargetMode="External"/><Relationship Id="rId116" Type="http://schemas.openxmlformats.org/officeDocument/2006/relationships/hyperlink" Target="http://bowling.lexerbowling.com/bowlandmartigny/triplettedenoel2019/pl02B.htm" TargetMode="External"/><Relationship Id="rId158" Type="http://schemas.openxmlformats.org/officeDocument/2006/relationships/hyperlink" Target="http://bowling.lexerbowling.com/balexert/ligueinternationale2019-2020/pl02A.htm" TargetMode="External"/><Relationship Id="rId323" Type="http://schemas.openxmlformats.org/officeDocument/2006/relationships/hyperlink" Target="https://bowling.lexerbowling.com/la%20praille/championnatgenevois2020/pl00A.htm" TargetMode="External"/><Relationship Id="rId530" Type="http://schemas.openxmlformats.org/officeDocument/2006/relationships/hyperlink" Target="http://bowling.lexerbowling.com/balexert/ligueinternationale2019-2020/pl03F.htm" TargetMode="External"/><Relationship Id="rId726" Type="http://schemas.openxmlformats.org/officeDocument/2006/relationships/hyperlink" Target="https://bowling.lexerbowling.com/bowlingdelapraille/liguesgb/pl021.htm" TargetMode="External"/><Relationship Id="rId768" Type="http://schemas.openxmlformats.org/officeDocument/2006/relationships/hyperlink" Target="https://bowling.lexerbowling.com/bowlingdelapraille/solitairegeneve/pl075.htm" TargetMode="External"/><Relationship Id="rId20" Type="http://schemas.openxmlformats.org/officeDocument/2006/relationships/hyperlink" Target="http://bowling.lexerbowling.com/la%20praille/qualificationliguenationalesuisseromande/pl00B.htm" TargetMode="External"/><Relationship Id="rId62" Type="http://schemas.openxmlformats.org/officeDocument/2006/relationships/hyperlink" Target="http://bowling.lexerbowling.com/bowlingmiami/20emenationaldoublettels/pl055.htm" TargetMode="External"/><Relationship Id="rId365" Type="http://schemas.openxmlformats.org/officeDocument/2006/relationships/hyperlink" Target="http://bowling.lexerbowling.com/swissbowling/championnatssuissesindividuels_2020-regionale_hb-hc/pl031.htm" TargetMode="External"/><Relationship Id="rId572" Type="http://schemas.openxmlformats.org/officeDocument/2006/relationships/hyperlink" Target="https://bowling.lexerbowling.com/swissbowling/liguesgb/pl06A.htm" TargetMode="External"/><Relationship Id="rId628" Type="http://schemas.openxmlformats.org/officeDocument/2006/relationships/hyperlink" Target="http://bowling.lexerbowling.com/bowlingmiami/21emenationaldoublettesls/pl082.htm" TargetMode="External"/><Relationship Id="rId225" Type="http://schemas.openxmlformats.org/officeDocument/2006/relationships/hyperlink" Target="http://bowling.lexerbowling.com/la%20praille/championnatgenevois2020doublemixte/pl004.htm" TargetMode="External"/><Relationship Id="rId267" Type="http://schemas.openxmlformats.org/officeDocument/2006/relationships/hyperlink" Target="https://bowling.lexerbowling.com/la%20praille/championnatgenevois2020/pl076.htm" TargetMode="External"/><Relationship Id="rId432" Type="http://schemas.openxmlformats.org/officeDocument/2006/relationships/hyperlink" Target="http://bowling.lexerbowling.com/swissbowling/liguesgb/pl011.htm" TargetMode="External"/><Relationship Id="rId474" Type="http://schemas.openxmlformats.org/officeDocument/2006/relationships/hyperlink" Target="https://bowling.lexerbowling.com/bowlingmiami/6lowcost2020/pl043.htm" TargetMode="External"/><Relationship Id="rId127" Type="http://schemas.openxmlformats.org/officeDocument/2006/relationships/hyperlink" Target="http://bowling.lexerbowling.com/bowlandmartigny/triplettedenoel2019/pl044.htm" TargetMode="External"/><Relationship Id="rId681" Type="http://schemas.openxmlformats.org/officeDocument/2006/relationships/hyperlink" Target="https://bowling.lexerbowling.com/balexert/ligueinternationale2020-2021/pl008.htm" TargetMode="External"/><Relationship Id="rId737" Type="http://schemas.openxmlformats.org/officeDocument/2006/relationships/hyperlink" Target="https://bowling.lexerbowling.com/bowlingdelapraille/liguesgb/pl02D.htm" TargetMode="External"/><Relationship Id="rId779" Type="http://schemas.openxmlformats.org/officeDocument/2006/relationships/hyperlink" Target="https://bowling.lexerbowling.com/bowlingdelapraille/championnatssuissesindividuels2021-qualificationsregionales/pl1A6.htm" TargetMode="External"/><Relationship Id="rId31" Type="http://schemas.openxmlformats.org/officeDocument/2006/relationships/hyperlink" Target="http://bowling.lexerbowling.com/la%20praille/qualificationliguenationalesuisseromande/pl032.htm" TargetMode="External"/><Relationship Id="rId73" Type="http://schemas.openxmlformats.org/officeDocument/2006/relationships/hyperlink" Target="http://bowling.lexerbowling.com/bowlandlausanne-vidy/opendulac2019/pl041.htm" TargetMode="External"/><Relationship Id="rId169" Type="http://schemas.openxmlformats.org/officeDocument/2006/relationships/hyperlink" Target="http://bowling.lexerbowling.com/balexert/ligueinternationale2019-2020/pl05B.htm" TargetMode="External"/><Relationship Id="rId334" Type="http://schemas.openxmlformats.org/officeDocument/2006/relationships/hyperlink" Target="https://bowling.lexerbowling.com/la%20praille/championnatgenevois2020/pl061.htm" TargetMode="External"/><Relationship Id="rId376" Type="http://schemas.openxmlformats.org/officeDocument/2006/relationships/hyperlink" Target="http://bowling.lexerbowling.com/swissbowling/championnatssuissesindividuels_2020-regionale_hb-hc/pl04C.htm" TargetMode="External"/><Relationship Id="rId541" Type="http://schemas.openxmlformats.org/officeDocument/2006/relationships/hyperlink" Target="https://bowling.lexerbowling.com/bowlingdelapraille/solitairegeneve/pl041.htm" TargetMode="External"/><Relationship Id="rId583" Type="http://schemas.openxmlformats.org/officeDocument/2006/relationships/hyperlink" Target="https://bowling.lexerbowling.com/swissbowling/liguesgb/pl049.htm" TargetMode="External"/><Relationship Id="rId639" Type="http://schemas.openxmlformats.org/officeDocument/2006/relationships/hyperlink" Target="http://bowling.lexerbowling.com/bowlingmiami/21emenationaldoublettesls/pl068.htm" TargetMode="External"/><Relationship Id="rId790" Type="http://schemas.openxmlformats.org/officeDocument/2006/relationships/hyperlink" Target="https://bowling.lexerbowling.com/bowlingdelapraille/championnatssuissesindividuels2021-qualificationsregionales/pl084.htm" TargetMode="External"/><Relationship Id="rId804" Type="http://schemas.openxmlformats.org/officeDocument/2006/relationships/hyperlink" Target="https://bowling.lexerbowling.com/bowlingdelapraille/championnatssuissesindividuels2021-qualificationsregionales/pl216.htm" TargetMode="External"/><Relationship Id="rId4" Type="http://schemas.openxmlformats.org/officeDocument/2006/relationships/hyperlink" Target="http://bowling.lexerbowling.com/bowlandlausanne-vidy/1st900global3gswisssenioropen/pl017.htm" TargetMode="External"/><Relationship Id="rId180" Type="http://schemas.openxmlformats.org/officeDocument/2006/relationships/hyperlink" Target="http://bowling.lexerbowling.com/balexert/ligueinternationale2019-2020/pl04B.htm" TargetMode="External"/><Relationship Id="rId236" Type="http://schemas.openxmlformats.org/officeDocument/2006/relationships/hyperlink" Target="http://bowling.lexerbowling.com/la%20praille/championnatgenevois2020doublemixte/pl015.htm" TargetMode="External"/><Relationship Id="rId278" Type="http://schemas.openxmlformats.org/officeDocument/2006/relationships/hyperlink" Target="https://bowling.lexerbowling.com/la%20praille/championnatgenevois2020/pl02F.htm" TargetMode="External"/><Relationship Id="rId401" Type="http://schemas.openxmlformats.org/officeDocument/2006/relationships/hyperlink" Target="http://bowling.lexerbowling.com/swissbowling/championnatsuisseindividuel2020/pl011.htm" TargetMode="External"/><Relationship Id="rId443" Type="http://schemas.openxmlformats.org/officeDocument/2006/relationships/hyperlink" Target="http://bowling.lexerbowling.com/bowlingdelapraille/solitairegeneve/pl046.htm" TargetMode="External"/><Relationship Id="rId650" Type="http://schemas.openxmlformats.org/officeDocument/2006/relationships/hyperlink" Target="https://bowling.lexerbowling.com/bowlingsektionzhinderbesecobowlinghalle/schweizermeisterschaftsenioren2021/pl04A.htm" TargetMode="External"/><Relationship Id="rId303" Type="http://schemas.openxmlformats.org/officeDocument/2006/relationships/hyperlink" Target="https://bowling.lexerbowling.com/la%20praille/championnatgenevois2020/pl082.htm" TargetMode="External"/><Relationship Id="rId485" Type="http://schemas.openxmlformats.org/officeDocument/2006/relationships/hyperlink" Target="http://bowling.lexerbowling.com/balexert/ligueinternationale2019-2020/pl012.htm" TargetMode="External"/><Relationship Id="rId692" Type="http://schemas.openxmlformats.org/officeDocument/2006/relationships/hyperlink" Target="https://bowling.lexerbowling.com/balexert/ligueinternationale2020-2021/pl034.htm" TargetMode="External"/><Relationship Id="rId706" Type="http://schemas.openxmlformats.org/officeDocument/2006/relationships/hyperlink" Target="https://bowling.lexerbowling.com/bowlingdelapraille/liguesgb/pl030.htm" TargetMode="External"/><Relationship Id="rId748" Type="http://schemas.openxmlformats.org/officeDocument/2006/relationships/hyperlink" Target="https://bowling.lexerbowling.com/bowlingdelapraille/solitairegeneve/pl014.htm" TargetMode="External"/><Relationship Id="rId42" Type="http://schemas.openxmlformats.org/officeDocument/2006/relationships/hyperlink" Target="http://bowling.lexerbowling.com/bowlingmiami/teamevents2019/pl035.htm" TargetMode="External"/><Relationship Id="rId84" Type="http://schemas.openxmlformats.org/officeDocument/2006/relationships/hyperlink" Target="https://bowling.lexerbowling.com/bowlingmiami/schweizermeisterschaftsenioren2020/pl03A.htm" TargetMode="External"/><Relationship Id="rId138" Type="http://schemas.openxmlformats.org/officeDocument/2006/relationships/hyperlink" Target="http://bowling.lexerbowling.com/swissbowling/liguesgb/pl061.htm" TargetMode="External"/><Relationship Id="rId345" Type="http://schemas.openxmlformats.org/officeDocument/2006/relationships/hyperlink" Target="http://bowling.lexerbowling.com/swissbowling/championnatssuissesindividuels2020-qr_romandeha-d/pl00D.htm" TargetMode="External"/><Relationship Id="rId387" Type="http://schemas.openxmlformats.org/officeDocument/2006/relationships/hyperlink" Target="http://bowling.lexerbowling.com/balexert/ligueinternationale2019-2020/pl00B.htm" TargetMode="External"/><Relationship Id="rId510" Type="http://schemas.openxmlformats.org/officeDocument/2006/relationships/hyperlink" Target="http://bowling.lexerbowling.com/balexert/ligueinternationale2019-2020/pl038.htm" TargetMode="External"/><Relationship Id="rId552" Type="http://schemas.openxmlformats.org/officeDocument/2006/relationships/hyperlink" Target="https://bowling.lexerbowling.com/bowlingdelapraille/solitairegeneve/pl073.htm" TargetMode="External"/><Relationship Id="rId594" Type="http://schemas.openxmlformats.org/officeDocument/2006/relationships/hyperlink" Target="https://bowling.lexerbowling.com/swissbowling/liguesgb/pl05E.htm" TargetMode="External"/><Relationship Id="rId608" Type="http://schemas.openxmlformats.org/officeDocument/2006/relationships/hyperlink" Target="https://bowling.lexerbowling.com/bowlingmiami/schweizermeisterschaftsenioren2020/pl01A.htm" TargetMode="External"/><Relationship Id="rId191" Type="http://schemas.openxmlformats.org/officeDocument/2006/relationships/hyperlink" Target="http://bowling.lexerbowling.com/balexert/ligueinternationale2019-2020/pl058.htm" TargetMode="External"/><Relationship Id="rId205" Type="http://schemas.openxmlformats.org/officeDocument/2006/relationships/hyperlink" Target="http://bowling.lexerbowling.com/balexert/ligueinternationale2019-2020/pl063.htm" TargetMode="External"/><Relationship Id="rId247" Type="http://schemas.openxmlformats.org/officeDocument/2006/relationships/hyperlink" Target="http://bowling.lexerbowling.com/la%20praille/championnatgenevois2020doublemixte/pl024.htm" TargetMode="External"/><Relationship Id="rId412" Type="http://schemas.openxmlformats.org/officeDocument/2006/relationships/hyperlink" Target="http://bowling.lexerbowling.com/swissbowling/championnatsuisseindividuel2020db-hb-hc/pl026.htm" TargetMode="External"/><Relationship Id="rId107" Type="http://schemas.openxmlformats.org/officeDocument/2006/relationships/hyperlink" Target="https://bowling.lexerbowling.com/bowlingmiami/schweizermeisterschaftsenioren2020/pl042.htm" TargetMode="External"/><Relationship Id="rId289" Type="http://schemas.openxmlformats.org/officeDocument/2006/relationships/hyperlink" Target="https://bowling.lexerbowling.com/la%20praille/championnatgenevois2020/pl055.htm" TargetMode="External"/><Relationship Id="rId454" Type="http://schemas.openxmlformats.org/officeDocument/2006/relationships/hyperlink" Target="http://bowling.lexerbowling.com/bowlingdelapraille/solitairegeneve/pl07D.htm" TargetMode="External"/><Relationship Id="rId496" Type="http://schemas.openxmlformats.org/officeDocument/2006/relationships/hyperlink" Target="http://bowling.lexerbowling.com/balexert/ligueinternationale2019-2020/pl05B.htm" TargetMode="External"/><Relationship Id="rId661" Type="http://schemas.openxmlformats.org/officeDocument/2006/relationships/hyperlink" Target="https://bowling.lexerbowling.com/balexert/ligueinternationale2020-2021/pl056.htm" TargetMode="External"/><Relationship Id="rId717" Type="http://schemas.openxmlformats.org/officeDocument/2006/relationships/hyperlink" Target="https://bowling.lexerbowling.com/bowlingdelapraille/liguesgb/pl019.htm" TargetMode="External"/><Relationship Id="rId759" Type="http://schemas.openxmlformats.org/officeDocument/2006/relationships/hyperlink" Target="https://bowling.lexerbowling.com/bowlingdelapraille/solitairegeneve/pl017.htm" TargetMode="External"/><Relationship Id="rId11" Type="http://schemas.openxmlformats.org/officeDocument/2006/relationships/hyperlink" Target="http://bowling.lexerbowling.com/bowlandlausanne-vidy/1st900global3gswisssenioropen/pl028.htm" TargetMode="External"/><Relationship Id="rId53" Type="http://schemas.openxmlformats.org/officeDocument/2006/relationships/hyperlink" Target="http://bowling.lexerbowling.com/bowlingmiami/20emenationaldoublettels/pl04D.htm" TargetMode="External"/><Relationship Id="rId149" Type="http://schemas.openxmlformats.org/officeDocument/2006/relationships/hyperlink" Target="http://bowling.lexerbowling.com/swissbowling/liguesgb/pl02D.htm" TargetMode="External"/><Relationship Id="rId314" Type="http://schemas.openxmlformats.org/officeDocument/2006/relationships/hyperlink" Target="https://bowling.lexerbowling.com/la%20praille/championnatgenevois2020/pl045.htm" TargetMode="External"/><Relationship Id="rId356" Type="http://schemas.openxmlformats.org/officeDocument/2006/relationships/hyperlink" Target="http://bowling.lexerbowling.com/swissbowling/championnatssuissesindividuels_2020-regionale_hb-hc/pl030.htm" TargetMode="External"/><Relationship Id="rId398" Type="http://schemas.openxmlformats.org/officeDocument/2006/relationships/hyperlink" Target="http://bowling.lexerbowling.com/swissbowling/championnatsuisseindividuel2020/pl013.htm" TargetMode="External"/><Relationship Id="rId521" Type="http://schemas.openxmlformats.org/officeDocument/2006/relationships/hyperlink" Target="http://bowling.lexerbowling.com/balexert/ligueinternationale2019-2020/pl054.htm" TargetMode="External"/><Relationship Id="rId563" Type="http://schemas.openxmlformats.org/officeDocument/2006/relationships/hyperlink" Target="https://bowling.lexerbowling.com/bowlingdelapraille/solitairegeneve/pl00D.htm" TargetMode="External"/><Relationship Id="rId619" Type="http://schemas.openxmlformats.org/officeDocument/2006/relationships/hyperlink" Target="https://bowling.lexerbowling.com/swissbowling/championnatsuisseindividuel2020db-hb-hc/pl025.htm" TargetMode="External"/><Relationship Id="rId770" Type="http://schemas.openxmlformats.org/officeDocument/2006/relationships/hyperlink" Target="https://bowling.lexerbowling.com/bowlingdelapraille/solitairegeneve/pl035.htm" TargetMode="External"/><Relationship Id="rId95" Type="http://schemas.openxmlformats.org/officeDocument/2006/relationships/hyperlink" Target="https://bowling.lexerbowling.com/bowlingmiami/schweizermeisterschaftsenioren2020/pl02C.htm" TargetMode="External"/><Relationship Id="rId160" Type="http://schemas.openxmlformats.org/officeDocument/2006/relationships/hyperlink" Target="http://bowling.lexerbowling.com/balexert/ligueinternationale2019-2020/pl022.htm" TargetMode="External"/><Relationship Id="rId216" Type="http://schemas.openxmlformats.org/officeDocument/2006/relationships/hyperlink" Target="http://bowling.lexerbowling.com/la%20praille/championnatgenevois2020doublemixte/pl01A.htm" TargetMode="External"/><Relationship Id="rId423" Type="http://schemas.openxmlformats.org/officeDocument/2006/relationships/hyperlink" Target="http://bowling.lexerbowling.com/swissbowling/liguesgb/pl026.htm" TargetMode="External"/><Relationship Id="rId258" Type="http://schemas.openxmlformats.org/officeDocument/2006/relationships/hyperlink" Target="https://bowling.lexerbowling.com/la%20praille/championnatgenevois2020/pl073.htm" TargetMode="External"/><Relationship Id="rId465" Type="http://schemas.openxmlformats.org/officeDocument/2006/relationships/hyperlink" Target="https://bowling.lexerbowling.com/bowlingmiami/6lowcost2020/pl039.htm" TargetMode="External"/><Relationship Id="rId630" Type="http://schemas.openxmlformats.org/officeDocument/2006/relationships/hyperlink" Target="http://bowling.lexerbowling.com/bowlingmiami/21emenationaldoublettesls/pl057.htm" TargetMode="External"/><Relationship Id="rId672" Type="http://schemas.openxmlformats.org/officeDocument/2006/relationships/hyperlink" Target="https://bowling.lexerbowling.com/balexert/ligueinternationale2020-2021/pl06D.htm" TargetMode="External"/><Relationship Id="rId728" Type="http://schemas.openxmlformats.org/officeDocument/2006/relationships/hyperlink" Target="https://bowling.lexerbowling.com/bowlingdelapraille/liguesgb/pl011.htm" TargetMode="External"/><Relationship Id="rId22" Type="http://schemas.openxmlformats.org/officeDocument/2006/relationships/hyperlink" Target="http://bowling.lexerbowling.com/la%20praille/qualificationliguenationalesuisseromande/pl01F.htm" TargetMode="External"/><Relationship Id="rId64" Type="http://schemas.openxmlformats.org/officeDocument/2006/relationships/hyperlink" Target="http://bowling.lexerbowling.com/bowlandlausanne-vidy/opendulac2019/pl016.htm" TargetMode="External"/><Relationship Id="rId118" Type="http://schemas.openxmlformats.org/officeDocument/2006/relationships/hyperlink" Target="http://bowling.lexerbowling.com/bowlandmartigny/triplettedenoel2019/pl046.htm" TargetMode="External"/><Relationship Id="rId325" Type="http://schemas.openxmlformats.org/officeDocument/2006/relationships/hyperlink" Target="https://bowling.lexerbowling.com/la%20praille/championnatgenevois2020/pl02A.htm" TargetMode="External"/><Relationship Id="rId367" Type="http://schemas.openxmlformats.org/officeDocument/2006/relationships/hyperlink" Target="http://bowling.lexerbowling.com/swissbowling/championnatssuissesindividuels_2020-regionale_hb-hc/pl02F.htm" TargetMode="External"/><Relationship Id="rId532" Type="http://schemas.openxmlformats.org/officeDocument/2006/relationships/hyperlink" Target="http://bowling.lexerbowling.com/balexert/ligueinternationale2019-2020/pl00A.htm" TargetMode="External"/><Relationship Id="rId574" Type="http://schemas.openxmlformats.org/officeDocument/2006/relationships/hyperlink" Target="https://bowling.lexerbowling.com/swissbowling/liguesgb/pl011.htm" TargetMode="External"/><Relationship Id="rId171" Type="http://schemas.openxmlformats.org/officeDocument/2006/relationships/hyperlink" Target="http://bowling.lexerbowling.com/balexert/ligueinternationale2019-2020/pl05C.htm" TargetMode="External"/><Relationship Id="rId227" Type="http://schemas.openxmlformats.org/officeDocument/2006/relationships/hyperlink" Target="http://bowling.lexerbowling.com/la%20praille/championnatgenevois2020doublemixte/pl01E.htm" TargetMode="External"/><Relationship Id="rId781" Type="http://schemas.openxmlformats.org/officeDocument/2006/relationships/hyperlink" Target="https://bowling.lexerbowling.com/bowlingdelapraille/championnatssuissesindividuels2021-qualificationsregionales/pl056.htm" TargetMode="External"/><Relationship Id="rId269" Type="http://schemas.openxmlformats.org/officeDocument/2006/relationships/hyperlink" Target="https://bowling.lexerbowling.com/la%20praille/championnatgenevois2020/pl05D.htm" TargetMode="External"/><Relationship Id="rId434" Type="http://schemas.openxmlformats.org/officeDocument/2006/relationships/hyperlink" Target="http://bowling.lexerbowling.com/swissbowling/liguesgb/pl003.htm" TargetMode="External"/><Relationship Id="rId476" Type="http://schemas.openxmlformats.org/officeDocument/2006/relationships/hyperlink" Target="https://bowling.lexerbowling.com/bowlingmiami/6lowcost2020/pl05C.htm" TargetMode="External"/><Relationship Id="rId641" Type="http://schemas.openxmlformats.org/officeDocument/2006/relationships/hyperlink" Target="http://bowling.lexerbowling.com/bowlingmiami/21emenationaldoublettesls/pl05F.htm" TargetMode="External"/><Relationship Id="rId683" Type="http://schemas.openxmlformats.org/officeDocument/2006/relationships/hyperlink" Target="https://bowling.lexerbowling.com/balexert/ligueinternationale2020-2021/pl05C.htm" TargetMode="External"/><Relationship Id="rId739" Type="http://schemas.openxmlformats.org/officeDocument/2006/relationships/hyperlink" Target="https://bowling.lexerbowling.com/bowlingdelapraille/liguesgb/pl06B.htm" TargetMode="External"/><Relationship Id="rId33" Type="http://schemas.openxmlformats.org/officeDocument/2006/relationships/hyperlink" Target="http://bowling.lexerbowling.com/la%20praille/qualificationliguenationalesuisseromande/pl02D.htm" TargetMode="External"/><Relationship Id="rId129" Type="http://schemas.openxmlformats.org/officeDocument/2006/relationships/hyperlink" Target="http://bowling.lexerbowling.com/swissbowling/liguesgb/pl065.htm" TargetMode="External"/><Relationship Id="rId280" Type="http://schemas.openxmlformats.org/officeDocument/2006/relationships/hyperlink" Target="https://bowling.lexerbowling.com/la%20praille/championnatgenevois2020/pl04C.htm" TargetMode="External"/><Relationship Id="rId336" Type="http://schemas.openxmlformats.org/officeDocument/2006/relationships/hyperlink" Target="https://bowling.lexerbowling.com/la%20praille/championnatgenevois2020/pl00C.htm" TargetMode="External"/><Relationship Id="rId501" Type="http://schemas.openxmlformats.org/officeDocument/2006/relationships/hyperlink" Target="http://bowling.lexerbowling.com/balexert/ligueinternationale2019-2020/pl045.htm" TargetMode="External"/><Relationship Id="rId543" Type="http://schemas.openxmlformats.org/officeDocument/2006/relationships/hyperlink" Target="https://bowling.lexerbowling.com/bowlingdelapraille/solitairegeneve/pl009.htm" TargetMode="External"/><Relationship Id="rId75" Type="http://schemas.openxmlformats.org/officeDocument/2006/relationships/hyperlink" Target="http://bowling.lexerbowling.com/bowlandlausanne-vidy/opendulac2019/pl01E.htm" TargetMode="External"/><Relationship Id="rId140" Type="http://schemas.openxmlformats.org/officeDocument/2006/relationships/hyperlink" Target="http://bowling.lexerbowling.com/swissbowling/liguesgb/pl051.htm" TargetMode="External"/><Relationship Id="rId182" Type="http://schemas.openxmlformats.org/officeDocument/2006/relationships/hyperlink" Target="http://bowling.lexerbowling.com/balexert/ligueinternationale2019-2020/pl056.htm" TargetMode="External"/><Relationship Id="rId378" Type="http://schemas.openxmlformats.org/officeDocument/2006/relationships/hyperlink" Target="http://bowling.lexerbowling.com/swissbowling/championnatssuissesindividuels_2020-regionale_hb-hc/pl038.htm" TargetMode="External"/><Relationship Id="rId403" Type="http://schemas.openxmlformats.org/officeDocument/2006/relationships/hyperlink" Target="http://bowling.lexerbowling.com/swissbowling/championnatsuisseindividuel2020/pl017.htm" TargetMode="External"/><Relationship Id="rId585" Type="http://schemas.openxmlformats.org/officeDocument/2006/relationships/hyperlink" Target="https://bowling.lexerbowling.com/swissbowling/liguesgb/pl044.htm" TargetMode="External"/><Relationship Id="rId750" Type="http://schemas.openxmlformats.org/officeDocument/2006/relationships/hyperlink" Target="https://bowling.lexerbowling.com/bowlingdelapraille/solitairegeneve/pl055.htm" TargetMode="External"/><Relationship Id="rId792" Type="http://schemas.openxmlformats.org/officeDocument/2006/relationships/hyperlink" Target="https://bowling.lexerbowling.com/bowlingdelapraille/championnatssuissesindividuels2021-qualificationsregionales/pl165.htm" TargetMode="External"/><Relationship Id="rId806" Type="http://schemas.openxmlformats.org/officeDocument/2006/relationships/hyperlink" Target="https://bowling.lexerbowling.com/bowlingdelapraille/championnatssuissesindividuels2021-qualificationsregionales/pl083.htm" TargetMode="External"/><Relationship Id="rId6" Type="http://schemas.openxmlformats.org/officeDocument/2006/relationships/hyperlink" Target="http://bowling.lexerbowling.com/bowlandlausanne-vidy/1st900global3gswisssenioropen/pl041.htm" TargetMode="External"/><Relationship Id="rId238" Type="http://schemas.openxmlformats.org/officeDocument/2006/relationships/hyperlink" Target="http://bowling.lexerbowling.com/la%20praille/championnatgenevois2020doublemixte/pl01D.htm" TargetMode="External"/><Relationship Id="rId445" Type="http://schemas.openxmlformats.org/officeDocument/2006/relationships/hyperlink" Target="http://bowling.lexerbowling.com/bowlingdelapraille/solitairegeneve/pl003.htm" TargetMode="External"/><Relationship Id="rId487" Type="http://schemas.openxmlformats.org/officeDocument/2006/relationships/hyperlink" Target="http://bowling.lexerbowling.com/balexert/ligueinternationale2019-2020/pl028.htm" TargetMode="External"/><Relationship Id="rId610" Type="http://schemas.openxmlformats.org/officeDocument/2006/relationships/hyperlink" Target="http://bowling.lexerbowling.com/bowlandmartigny/triplettedenoel2019/pl02C.htm" TargetMode="External"/><Relationship Id="rId652" Type="http://schemas.openxmlformats.org/officeDocument/2006/relationships/hyperlink" Target="https://bowling.lexerbowling.com/bowlingsektionzhinderbesecobowlinghalle/schweizermeisterschaftsenioren2021/pl021.htm" TargetMode="External"/><Relationship Id="rId694" Type="http://schemas.openxmlformats.org/officeDocument/2006/relationships/hyperlink" Target="https://bowling.lexerbowling.com/balexert/ligueinternationale2020-2021/pl014.htm" TargetMode="External"/><Relationship Id="rId708" Type="http://schemas.openxmlformats.org/officeDocument/2006/relationships/hyperlink" Target="https://bowling.lexerbowling.com/bowlingdelapraille/liguesgb/pl025.htm" TargetMode="External"/><Relationship Id="rId291" Type="http://schemas.openxmlformats.org/officeDocument/2006/relationships/hyperlink" Target="https://bowling.lexerbowling.com/la%20praille/championnatgenevois2020/pl026.htm" TargetMode="External"/><Relationship Id="rId305" Type="http://schemas.openxmlformats.org/officeDocument/2006/relationships/hyperlink" Target="https://bowling.lexerbowling.com/la%20praille/championnatgenevois2020/pl06A.htm" TargetMode="External"/><Relationship Id="rId347" Type="http://schemas.openxmlformats.org/officeDocument/2006/relationships/hyperlink" Target="http://bowling.lexerbowling.com/swissbowling/championnatssuissesindividuels2020-qr_romandeha-d/pl017.htm" TargetMode="External"/><Relationship Id="rId512" Type="http://schemas.openxmlformats.org/officeDocument/2006/relationships/hyperlink" Target="http://bowling.lexerbowling.com/balexert/ligueinternationale2019-2020/pl014.htm" TargetMode="External"/><Relationship Id="rId44" Type="http://schemas.openxmlformats.org/officeDocument/2006/relationships/hyperlink" Target="http://bowling.lexerbowling.com/bowlingmiami/teamevents2019/pl032.htm" TargetMode="External"/><Relationship Id="rId86" Type="http://schemas.openxmlformats.org/officeDocument/2006/relationships/hyperlink" Target="https://bowling.lexerbowling.com/bowlingmiami/schweizermeisterschaftsenioren2020/pl017.htm" TargetMode="External"/><Relationship Id="rId151" Type="http://schemas.openxmlformats.org/officeDocument/2006/relationships/hyperlink" Target="http://bowling.lexerbowling.com/swissbowling/liguesgb/pl031.htm" TargetMode="External"/><Relationship Id="rId389" Type="http://schemas.openxmlformats.org/officeDocument/2006/relationships/hyperlink" Target="http://bowling.lexerbowling.com/balexert/ligueinternationale2019-2020/pl00F.htm" TargetMode="External"/><Relationship Id="rId554" Type="http://schemas.openxmlformats.org/officeDocument/2006/relationships/hyperlink" Target="https://bowling.lexerbowling.com/bowlingdelapraille/solitairegeneve/pl021.htm" TargetMode="External"/><Relationship Id="rId596" Type="http://schemas.openxmlformats.org/officeDocument/2006/relationships/hyperlink" Target="https://bowling.lexerbowling.com/swissbowling/liguesgb/pl01B.htm" TargetMode="External"/><Relationship Id="rId761" Type="http://schemas.openxmlformats.org/officeDocument/2006/relationships/hyperlink" Target="https://bowling.lexerbowling.com/bowlingdelapraille/solitairegeneve/pl074.htm" TargetMode="External"/><Relationship Id="rId193" Type="http://schemas.openxmlformats.org/officeDocument/2006/relationships/hyperlink" Target="http://bowling.lexerbowling.com/balexert/ligueinternationale2019-2020/pl047.htm" TargetMode="External"/><Relationship Id="rId207" Type="http://schemas.openxmlformats.org/officeDocument/2006/relationships/hyperlink" Target="http://bowling.lexerbowling.com/balexert/ligueinternationale2019-2020/pl06E.htm" TargetMode="External"/><Relationship Id="rId249" Type="http://schemas.openxmlformats.org/officeDocument/2006/relationships/hyperlink" Target="http://bowling.lexerbowling.com/la%20praille/championnatgenevois2020doublemixte/pl020.htm" TargetMode="External"/><Relationship Id="rId414" Type="http://schemas.openxmlformats.org/officeDocument/2006/relationships/hyperlink" Target="http://bowling.lexerbowling.com/swissbowling/championnatsuisseindividuel2020db-hb-hc/pl025.htm" TargetMode="External"/><Relationship Id="rId456" Type="http://schemas.openxmlformats.org/officeDocument/2006/relationships/hyperlink" Target="http://bowling.lexerbowling.com/bowlingdelapraille/solitairegeneve/pl00C.htm" TargetMode="External"/><Relationship Id="rId498" Type="http://schemas.openxmlformats.org/officeDocument/2006/relationships/hyperlink" Target="http://bowling.lexerbowling.com/balexert/ligueinternationale2019-2020/pl06C.htm" TargetMode="External"/><Relationship Id="rId621" Type="http://schemas.openxmlformats.org/officeDocument/2006/relationships/hyperlink" Target="https://bowling.lexerbowling.com/swissbowling/championnatsuisseindividuel2020/pl017.htm" TargetMode="External"/><Relationship Id="rId663" Type="http://schemas.openxmlformats.org/officeDocument/2006/relationships/hyperlink" Target="https://bowling.lexerbowling.com/balexert/ligueinternationale2020-2021/pl028.htm" TargetMode="External"/><Relationship Id="rId13" Type="http://schemas.openxmlformats.org/officeDocument/2006/relationships/hyperlink" Target="http://bowling.lexerbowling.com/bowlandlausanne-vidy/1st900global3gswisssenioropen/pl01E.htm" TargetMode="External"/><Relationship Id="rId109" Type="http://schemas.openxmlformats.org/officeDocument/2006/relationships/hyperlink" Target="https://bowling.lexerbowling.com/bowlingmiami/schweizermeisterschaftsenioren2020/pl032.htm" TargetMode="External"/><Relationship Id="rId260" Type="http://schemas.openxmlformats.org/officeDocument/2006/relationships/hyperlink" Target="https://bowling.lexerbowling.com/la%20praille/championnatgenevois2020/pl037.htm" TargetMode="External"/><Relationship Id="rId316" Type="http://schemas.openxmlformats.org/officeDocument/2006/relationships/hyperlink" Target="https://bowling.lexerbowling.com/la%20praille/championnatgenevois2020/pl072.htm" TargetMode="External"/><Relationship Id="rId523" Type="http://schemas.openxmlformats.org/officeDocument/2006/relationships/hyperlink" Target="http://bowling.lexerbowling.com/balexert/ligueinternationale2019-2020/pl01D.htm" TargetMode="External"/><Relationship Id="rId719" Type="http://schemas.openxmlformats.org/officeDocument/2006/relationships/hyperlink" Target="https://bowling.lexerbowling.com/bowlingdelapraille/liguesgb/pl06A.htm" TargetMode="External"/><Relationship Id="rId55" Type="http://schemas.openxmlformats.org/officeDocument/2006/relationships/hyperlink" Target="http://bowling.lexerbowling.com/bowlingmiami/20emenationaldoublettels/pl035.htm" TargetMode="External"/><Relationship Id="rId97" Type="http://schemas.openxmlformats.org/officeDocument/2006/relationships/hyperlink" Target="https://bowling.lexerbowling.com/bowlingmiami/schweizermeisterschaftsenioren2020/pl024.htm" TargetMode="External"/><Relationship Id="rId120" Type="http://schemas.openxmlformats.org/officeDocument/2006/relationships/hyperlink" Target="http://bowling.lexerbowling.com/bowlandmartigny/triplettedenoel2019/pl02A.htm" TargetMode="External"/><Relationship Id="rId358" Type="http://schemas.openxmlformats.org/officeDocument/2006/relationships/hyperlink" Target="http://bowling.lexerbowling.com/swissbowling/championnatssuissesindividuels_2020-regionale_hb-hc/pl036.htm" TargetMode="External"/><Relationship Id="rId565" Type="http://schemas.openxmlformats.org/officeDocument/2006/relationships/hyperlink" Target="https://bowling.lexerbowling.com/bowlingdelapraille/solitairegeneve/pl05C.htm" TargetMode="External"/><Relationship Id="rId730" Type="http://schemas.openxmlformats.org/officeDocument/2006/relationships/hyperlink" Target="https://bowling.lexerbowling.com/bowlingdelapraille/liguesgb/pl02C.htm" TargetMode="External"/><Relationship Id="rId772" Type="http://schemas.openxmlformats.org/officeDocument/2006/relationships/hyperlink" Target="https://bowling.lexerbowling.com/bowlandlausanne-vidy/championnatsuissejunior2021/pl00F.htm" TargetMode="External"/><Relationship Id="rId162" Type="http://schemas.openxmlformats.org/officeDocument/2006/relationships/hyperlink" Target="http://bowling.lexerbowling.com/balexert/ligueinternationale2019-2020/pl035.htm" TargetMode="External"/><Relationship Id="rId218" Type="http://schemas.openxmlformats.org/officeDocument/2006/relationships/hyperlink" Target="http://bowling.lexerbowling.com/la%20praille/championnatgenevois2020doublemixte/pl00B.htm" TargetMode="External"/><Relationship Id="rId425" Type="http://schemas.openxmlformats.org/officeDocument/2006/relationships/hyperlink" Target="http://bowling.lexerbowling.com/swissbowling/liguesgb/pl020.htm" TargetMode="External"/><Relationship Id="rId467" Type="http://schemas.openxmlformats.org/officeDocument/2006/relationships/hyperlink" Target="https://bowling.lexerbowling.com/bowlingmiami/6lowcost2020/pl055.htm" TargetMode="External"/><Relationship Id="rId632" Type="http://schemas.openxmlformats.org/officeDocument/2006/relationships/hyperlink" Target="http://bowling.lexerbowling.com/bowlingmiami/21emenationaldoublettesls/pl067.htm" TargetMode="External"/><Relationship Id="rId271" Type="http://schemas.openxmlformats.org/officeDocument/2006/relationships/hyperlink" Target="https://bowling.lexerbowling.com/la%20praille/championnatgenevois2020/pl03D.htm" TargetMode="External"/><Relationship Id="rId674" Type="http://schemas.openxmlformats.org/officeDocument/2006/relationships/hyperlink" Target="https://bowling.lexerbowling.com/balexert/ligueinternationale2020-2021/pl069.htm" TargetMode="External"/><Relationship Id="rId24" Type="http://schemas.openxmlformats.org/officeDocument/2006/relationships/hyperlink" Target="http://bowling.lexerbowling.com/la%20praille/qualificationliguenationalesuisseromande/pl02B.htm" TargetMode="External"/><Relationship Id="rId66" Type="http://schemas.openxmlformats.org/officeDocument/2006/relationships/hyperlink" Target="http://bowling.lexerbowling.com/bowlandlausanne-vidy/opendulac2019/pl02D.htm" TargetMode="External"/><Relationship Id="rId131" Type="http://schemas.openxmlformats.org/officeDocument/2006/relationships/hyperlink" Target="http://bowling.lexerbowling.com/swissbowling/liguesgb/pl074.htm" TargetMode="External"/><Relationship Id="rId327" Type="http://schemas.openxmlformats.org/officeDocument/2006/relationships/hyperlink" Target="https://bowling.lexerbowling.com/la%20praille/championnatgenevois2020/pl060.htm" TargetMode="External"/><Relationship Id="rId369" Type="http://schemas.openxmlformats.org/officeDocument/2006/relationships/hyperlink" Target="http://bowling.lexerbowling.com/swissbowling/championnatssuissesindividuels_2020-regionale_hb-hc/pl047.htm" TargetMode="External"/><Relationship Id="rId534" Type="http://schemas.openxmlformats.org/officeDocument/2006/relationships/hyperlink" Target="https://bowling.lexerbowling.com/bowlingdelapraille/solitairegeneve/pl064.htm" TargetMode="External"/><Relationship Id="rId576" Type="http://schemas.openxmlformats.org/officeDocument/2006/relationships/hyperlink" Target="https://bowling.lexerbowling.com/swissbowling/liguesgb/pl042.htm" TargetMode="External"/><Relationship Id="rId741" Type="http://schemas.openxmlformats.org/officeDocument/2006/relationships/hyperlink" Target="https://bowling.lexerbowling.com/bowlingdelapraille/liguesgb/pl072.htm" TargetMode="External"/><Relationship Id="rId783" Type="http://schemas.openxmlformats.org/officeDocument/2006/relationships/hyperlink" Target="https://bowling.lexerbowling.com/bowlingdelapraille/championnatssuissesindividuels2021-qualificationsregionales/pl07A.htm" TargetMode="External"/><Relationship Id="rId173" Type="http://schemas.openxmlformats.org/officeDocument/2006/relationships/hyperlink" Target="http://bowling.lexerbowling.com/balexert/ligueinternationale2019-2020/pl04A.htm" TargetMode="External"/><Relationship Id="rId229" Type="http://schemas.openxmlformats.org/officeDocument/2006/relationships/hyperlink" Target="http://bowling.lexerbowling.com/la%20praille/championnatgenevois2020doublemixte/pl014.htm" TargetMode="External"/><Relationship Id="rId380" Type="http://schemas.openxmlformats.org/officeDocument/2006/relationships/hyperlink" Target="http://bowling.lexerbowling.com/swissbowling/championnatssuissesindividuels_2020-regionale_hb-hc/pl03C.htm" TargetMode="External"/><Relationship Id="rId436" Type="http://schemas.openxmlformats.org/officeDocument/2006/relationships/hyperlink" Target="http://bowling.lexerbowling.com/balexert/ligueinternationale2019-2020/pl005.htm" TargetMode="External"/><Relationship Id="rId601" Type="http://schemas.openxmlformats.org/officeDocument/2006/relationships/hyperlink" Target="https://bowling.lexerbowling.com/swissbowling/liguesgb/pl03D.htm" TargetMode="External"/><Relationship Id="rId643" Type="http://schemas.openxmlformats.org/officeDocument/2006/relationships/hyperlink" Target="https://bowling.lexerbowling.com/bowlingsektionzhinderbesecobowlinghalle/schweizermeisterschaftsenioren2021/pl031.htm" TargetMode="External"/><Relationship Id="rId240" Type="http://schemas.openxmlformats.org/officeDocument/2006/relationships/hyperlink" Target="http://bowling.lexerbowling.com/la%20praille/championnatgenevois2020doublemixte/pl018.htm" TargetMode="External"/><Relationship Id="rId478" Type="http://schemas.openxmlformats.org/officeDocument/2006/relationships/hyperlink" Target="http://bowling.lexerbowling.com/balexert/ligueinternationale2019-2020/pl075.htm" TargetMode="External"/><Relationship Id="rId685" Type="http://schemas.openxmlformats.org/officeDocument/2006/relationships/hyperlink" Target="https://bowling.lexerbowling.com/balexert/ligueinternationale2020-2021/pl013.htm" TargetMode="External"/><Relationship Id="rId35" Type="http://schemas.openxmlformats.org/officeDocument/2006/relationships/hyperlink" Target="http://bowling.lexerbowling.com/la%20praille/qualificationliguenationalesuisseromande/pl02E.htm" TargetMode="External"/><Relationship Id="rId77" Type="http://schemas.openxmlformats.org/officeDocument/2006/relationships/hyperlink" Target="http://bowling.lexerbowling.com/bowlandlausanne-vidy/opendulac2019/pl046.htm" TargetMode="External"/><Relationship Id="rId100" Type="http://schemas.openxmlformats.org/officeDocument/2006/relationships/hyperlink" Target="https://bowling.lexerbowling.com/bowlingmiami/schweizermeisterschaftsenioren2020/pl040.htm" TargetMode="External"/><Relationship Id="rId282" Type="http://schemas.openxmlformats.org/officeDocument/2006/relationships/hyperlink" Target="https://bowling.lexerbowling.com/la%20praille/championnatgenevois2020/pl01A.htm" TargetMode="External"/><Relationship Id="rId338" Type="http://schemas.openxmlformats.org/officeDocument/2006/relationships/hyperlink" Target="https://bowling.lexerbowling.com/la%20praille/championnatgenevois2020/pl02E.htm" TargetMode="External"/><Relationship Id="rId503" Type="http://schemas.openxmlformats.org/officeDocument/2006/relationships/hyperlink" Target="http://bowling.lexerbowling.com/balexert/ligueinternationale2019-2020/pl073.htm" TargetMode="External"/><Relationship Id="rId545" Type="http://schemas.openxmlformats.org/officeDocument/2006/relationships/hyperlink" Target="https://bowling.lexerbowling.com/bowlingdelapraille/solitairegeneve/pl01C.htm" TargetMode="External"/><Relationship Id="rId587" Type="http://schemas.openxmlformats.org/officeDocument/2006/relationships/hyperlink" Target="https://bowling.lexerbowling.com/swissbowling/liguesgb/pl079.htm" TargetMode="External"/><Relationship Id="rId710" Type="http://schemas.openxmlformats.org/officeDocument/2006/relationships/hyperlink" Target="https://bowling.lexerbowling.com/bowlingdelapraille/liguesgb/pl03F.htm" TargetMode="External"/><Relationship Id="rId752" Type="http://schemas.openxmlformats.org/officeDocument/2006/relationships/hyperlink" Target="https://bowling.lexerbowling.com/bowlingdelapraille/solitairegeneve/pl016.htm" TargetMode="External"/><Relationship Id="rId808" Type="http://schemas.openxmlformats.org/officeDocument/2006/relationships/hyperlink" Target="https://bowling.lexerbowling.com/bowlingmiami/challengelouispari2020/pl041.htm" TargetMode="External"/><Relationship Id="rId8" Type="http://schemas.openxmlformats.org/officeDocument/2006/relationships/hyperlink" Target="http://bowling.lexerbowling.com/bowlandlausanne-vidy/1st900global3gswisssenioropen/pl029.htm" TargetMode="External"/><Relationship Id="rId142" Type="http://schemas.openxmlformats.org/officeDocument/2006/relationships/hyperlink" Target="http://bowling.lexerbowling.com/swissbowling/liguesgb/pl02F.htm" TargetMode="External"/><Relationship Id="rId184" Type="http://schemas.openxmlformats.org/officeDocument/2006/relationships/hyperlink" Target="http://bowling.lexerbowling.com/balexert/ligueinternationale2019-2020/pl03B.htm" TargetMode="External"/><Relationship Id="rId391" Type="http://schemas.openxmlformats.org/officeDocument/2006/relationships/hyperlink" Target="https://bowling.lexerbowling.com/bowlandlausanne-vidy/internationaldevidybystorm2020/pl042.htm" TargetMode="External"/><Relationship Id="rId405" Type="http://schemas.openxmlformats.org/officeDocument/2006/relationships/hyperlink" Target="http://bowling.lexerbowling.com/swissbowling/championnatsuisseindividuel2020db-hb-hc/pl01D.htm" TargetMode="External"/><Relationship Id="rId447" Type="http://schemas.openxmlformats.org/officeDocument/2006/relationships/hyperlink" Target="http://bowling.lexerbowling.com/bowlingdelapraille/solitairegeneve/pl048.htm" TargetMode="External"/><Relationship Id="rId612" Type="http://schemas.openxmlformats.org/officeDocument/2006/relationships/hyperlink" Target="https://bowling.lexerbowling.com/bowlandlausanne-vidy/internationaldevidybystorm2020/pl041.htm" TargetMode="External"/><Relationship Id="rId794" Type="http://schemas.openxmlformats.org/officeDocument/2006/relationships/hyperlink" Target="https://bowling.lexerbowling.com/bowlingdelapraille/championnatssuissesindividuels2021-qualificationsregionales/pl0CC.htm" TargetMode="External"/><Relationship Id="rId251" Type="http://schemas.openxmlformats.org/officeDocument/2006/relationships/hyperlink" Target="https://bowling.lexerbowling.com/la%20praille/championnatgenevois2020/pl004.htm" TargetMode="External"/><Relationship Id="rId489" Type="http://schemas.openxmlformats.org/officeDocument/2006/relationships/hyperlink" Target="http://bowling.lexerbowling.com/balexert/ligueinternationale2019-2020/pl035.htm" TargetMode="External"/><Relationship Id="rId654" Type="http://schemas.openxmlformats.org/officeDocument/2006/relationships/hyperlink" Target="https://bowling.lexerbowling.com/bowlingsektionzhinderbesecobowlinghalle/schweizermeisterschaftsenioren2021/pl02D.htm" TargetMode="External"/><Relationship Id="rId696" Type="http://schemas.openxmlformats.org/officeDocument/2006/relationships/hyperlink" Target="https://bowling.lexerbowling.com/balexert/ligueinternationale2020-2021/pl037.htm" TargetMode="External"/><Relationship Id="rId46" Type="http://schemas.openxmlformats.org/officeDocument/2006/relationships/hyperlink" Target="http://bowling.lexerbowling.com/bowlingmiami/20emenationaldoublettels/pl056.htm" TargetMode="External"/><Relationship Id="rId293" Type="http://schemas.openxmlformats.org/officeDocument/2006/relationships/hyperlink" Target="https://bowling.lexerbowling.com/la%20praille/championnatgenevois2020/pl051.htm" TargetMode="External"/><Relationship Id="rId307" Type="http://schemas.openxmlformats.org/officeDocument/2006/relationships/hyperlink" Target="https://bowling.lexerbowling.com/la%20praille/championnatgenevois2020/pl011.htm" TargetMode="External"/><Relationship Id="rId349" Type="http://schemas.openxmlformats.org/officeDocument/2006/relationships/hyperlink" Target="http://bowling.lexerbowling.com/swissbowling/championnatssuissesindividuels2020-qr_romandeha-d/pl018.htm" TargetMode="External"/><Relationship Id="rId514" Type="http://schemas.openxmlformats.org/officeDocument/2006/relationships/hyperlink" Target="http://bowling.lexerbowling.com/balexert/ligueinternationale2019-2020/pl008.htm" TargetMode="External"/><Relationship Id="rId556" Type="http://schemas.openxmlformats.org/officeDocument/2006/relationships/hyperlink" Target="https://bowling.lexerbowling.com/bowlingdelapraille/solitairegeneve/pl063.htm" TargetMode="External"/><Relationship Id="rId721" Type="http://schemas.openxmlformats.org/officeDocument/2006/relationships/hyperlink" Target="https://bowling.lexerbowling.com/bowlingdelapraille/liguesgb/pl056.htm" TargetMode="External"/><Relationship Id="rId763" Type="http://schemas.openxmlformats.org/officeDocument/2006/relationships/hyperlink" Target="https://bowling.lexerbowling.com/bowlingdelapraille/solitairegeneve/pl008.htm" TargetMode="External"/><Relationship Id="rId88" Type="http://schemas.openxmlformats.org/officeDocument/2006/relationships/hyperlink" Target="https://bowling.lexerbowling.com/bowlingmiami/schweizermeisterschaftsenioren2020/pl018.htm" TargetMode="External"/><Relationship Id="rId111" Type="http://schemas.openxmlformats.org/officeDocument/2006/relationships/hyperlink" Target="https://bowling.lexerbowling.com/bowlingmiami/schweizermeisterschaftsenioren2020/pl021.htm" TargetMode="External"/><Relationship Id="rId153" Type="http://schemas.openxmlformats.org/officeDocument/2006/relationships/hyperlink" Target="http://bowling.lexerbowling.com/swissbowling/liguesgb/pl02E.htm" TargetMode="External"/><Relationship Id="rId195" Type="http://schemas.openxmlformats.org/officeDocument/2006/relationships/hyperlink" Target="http://bowling.lexerbowling.com/balexert/ligueinternationale2019-2020/pl03F.htm" TargetMode="External"/><Relationship Id="rId209" Type="http://schemas.openxmlformats.org/officeDocument/2006/relationships/hyperlink" Target="http://bowling.lexerbowling.com/balexert/ligueinternationale2019-2020/pl07C.htm" TargetMode="External"/><Relationship Id="rId360" Type="http://schemas.openxmlformats.org/officeDocument/2006/relationships/hyperlink" Target="http://bowling.lexerbowling.com/swissbowling/championnatssuissesindividuels_2020-regionale_hb-hc/pl02A.htm" TargetMode="External"/><Relationship Id="rId416" Type="http://schemas.openxmlformats.org/officeDocument/2006/relationships/hyperlink" Target="http://bowling.lexerbowling.com/swissbowling/championnatsuisseindividuel2020db-hb-hc/pl028.htm" TargetMode="External"/><Relationship Id="rId598" Type="http://schemas.openxmlformats.org/officeDocument/2006/relationships/hyperlink" Target="https://bowling.lexerbowling.com/swissbowling/liguesgb/pl004.htm" TargetMode="External"/><Relationship Id="rId220" Type="http://schemas.openxmlformats.org/officeDocument/2006/relationships/hyperlink" Target="http://bowling.lexerbowling.com/la%20praille/championnatgenevois2020doublemixte/pl025.htm" TargetMode="External"/><Relationship Id="rId458" Type="http://schemas.openxmlformats.org/officeDocument/2006/relationships/hyperlink" Target="http://bowling.lexerbowling.com/bowlingdelapraille/solitairegeneve/pl00D.htm" TargetMode="External"/><Relationship Id="rId623" Type="http://schemas.openxmlformats.org/officeDocument/2006/relationships/hyperlink" Target="https://bowling.lexerbowling.com/swissbowling/championnatsuisseindividuel2020/pl013.htm" TargetMode="External"/><Relationship Id="rId665" Type="http://schemas.openxmlformats.org/officeDocument/2006/relationships/hyperlink" Target="https://bowling.lexerbowling.com/balexert/ligueinternationale2020-2021/pl063.htm" TargetMode="External"/><Relationship Id="rId15" Type="http://schemas.openxmlformats.org/officeDocument/2006/relationships/hyperlink" Target="http://bowling.lexerbowling.com/zurichbowling/19bcstrangersdoppel/pl04C.htm" TargetMode="External"/><Relationship Id="rId57" Type="http://schemas.openxmlformats.org/officeDocument/2006/relationships/hyperlink" Target="http://bowling.lexerbowling.com/bowlingmiami/20emenationaldoublettels/pl026.htm" TargetMode="External"/><Relationship Id="rId262" Type="http://schemas.openxmlformats.org/officeDocument/2006/relationships/hyperlink" Target="https://bowling.lexerbowling.com/la%20praille/championnatgenevois2020/pl064.htm" TargetMode="External"/><Relationship Id="rId318" Type="http://schemas.openxmlformats.org/officeDocument/2006/relationships/hyperlink" Target="https://bowling.lexerbowling.com/la%20praille/championnatgenevois2020/pl01D.htm" TargetMode="External"/><Relationship Id="rId525" Type="http://schemas.openxmlformats.org/officeDocument/2006/relationships/hyperlink" Target="http://bowling.lexerbowling.com/balexert/ligueinternationale2019-2020/pl03A.htm" TargetMode="External"/><Relationship Id="rId567" Type="http://schemas.openxmlformats.org/officeDocument/2006/relationships/hyperlink" Target="https://bowling.lexerbowling.com/bowlingdelapraille/solitairegeneve/pl040.htm" TargetMode="External"/><Relationship Id="rId732" Type="http://schemas.openxmlformats.org/officeDocument/2006/relationships/hyperlink" Target="https://bowling.lexerbowling.com/bowlingdelapraille/liguesgb/pl051.htm" TargetMode="External"/><Relationship Id="rId99" Type="http://schemas.openxmlformats.org/officeDocument/2006/relationships/hyperlink" Target="https://bowling.lexerbowling.com/bowlingmiami/schweizermeisterschaftsenioren2020/pl027.htm" TargetMode="External"/><Relationship Id="rId122" Type="http://schemas.openxmlformats.org/officeDocument/2006/relationships/hyperlink" Target="http://bowling.lexerbowling.com/bowlandmartigny/triplettedenoel2019/pl032.htm" TargetMode="External"/><Relationship Id="rId164" Type="http://schemas.openxmlformats.org/officeDocument/2006/relationships/hyperlink" Target="http://bowling.lexerbowling.com/balexert/ligueinternationale2019-2020/pl019.htm" TargetMode="External"/><Relationship Id="rId371" Type="http://schemas.openxmlformats.org/officeDocument/2006/relationships/hyperlink" Target="http://bowling.lexerbowling.com/swissbowling/championnatssuissesindividuels_2020-regionale_hb-hc/pl04E.htm" TargetMode="External"/><Relationship Id="rId774" Type="http://schemas.openxmlformats.org/officeDocument/2006/relationships/hyperlink" Target="https://bowling.lexerbowling.com/bowlingdelapraille/championnatssuissesindividuels2021-qualificationsregionales/pl143.htm" TargetMode="External"/><Relationship Id="rId427" Type="http://schemas.openxmlformats.org/officeDocument/2006/relationships/hyperlink" Target="http://bowling.lexerbowling.com/swissbowling/liguesgb/pl023.htm" TargetMode="External"/><Relationship Id="rId469" Type="http://schemas.openxmlformats.org/officeDocument/2006/relationships/hyperlink" Target="https://bowling.lexerbowling.com/bowlingmiami/6lowcost2020/pl042.htm" TargetMode="External"/><Relationship Id="rId634" Type="http://schemas.openxmlformats.org/officeDocument/2006/relationships/hyperlink" Target="http://bowling.lexerbowling.com/bowlingmiami/21emenationaldoublettesls/pl03B.htm" TargetMode="External"/><Relationship Id="rId676" Type="http://schemas.openxmlformats.org/officeDocument/2006/relationships/hyperlink" Target="https://bowling.lexerbowling.com/balexert/ligueinternationale2020-2021/pl033.htm" TargetMode="External"/><Relationship Id="rId26" Type="http://schemas.openxmlformats.org/officeDocument/2006/relationships/hyperlink" Target="http://bowling.lexerbowling.com/la%20praille/qualificationliguenationalesuisseromande/pl009.htm" TargetMode="External"/><Relationship Id="rId231" Type="http://schemas.openxmlformats.org/officeDocument/2006/relationships/hyperlink" Target="http://bowling.lexerbowling.com/la%20praille/championnatgenevois2020doublemixte/pl00A.htm" TargetMode="External"/><Relationship Id="rId273" Type="http://schemas.openxmlformats.org/officeDocument/2006/relationships/hyperlink" Target="https://bowling.lexerbowling.com/la%20praille/championnatgenevois2020/pl054.htm" TargetMode="External"/><Relationship Id="rId329" Type="http://schemas.openxmlformats.org/officeDocument/2006/relationships/hyperlink" Target="https://bowling.lexerbowling.com/la%20praille/championnatgenevois2020/pl071.htm" TargetMode="External"/><Relationship Id="rId480" Type="http://schemas.openxmlformats.org/officeDocument/2006/relationships/hyperlink" Target="http://bowling.lexerbowling.com/balexert/ligueinternationale2019-2020/pl022.htm" TargetMode="External"/><Relationship Id="rId536" Type="http://schemas.openxmlformats.org/officeDocument/2006/relationships/hyperlink" Target="https://bowling.lexerbowling.com/bowlingdelapraille/solitairegeneve/pl02B.htm" TargetMode="External"/><Relationship Id="rId701" Type="http://schemas.openxmlformats.org/officeDocument/2006/relationships/hyperlink" Target="https://bowling.lexerbowling.com/balexert/ligueinternationale2020-2021/pl016.htm" TargetMode="External"/><Relationship Id="rId68" Type="http://schemas.openxmlformats.org/officeDocument/2006/relationships/hyperlink" Target="http://bowling.lexerbowling.com/bowlandlausanne-vidy/opendulac2019/pl038.htm" TargetMode="External"/><Relationship Id="rId133" Type="http://schemas.openxmlformats.org/officeDocument/2006/relationships/hyperlink" Target="http://bowling.lexerbowling.com/swissbowling/liguesgb/pl06D.htm" TargetMode="External"/><Relationship Id="rId175" Type="http://schemas.openxmlformats.org/officeDocument/2006/relationships/hyperlink" Target="http://bowling.lexerbowling.com/balexert/ligueinternationale2019-2020/pl025.htm" TargetMode="External"/><Relationship Id="rId340" Type="http://schemas.openxmlformats.org/officeDocument/2006/relationships/hyperlink" Target="https://bowling.lexerbowling.com/la%20praille/championnatgenevois2020/pl07B.htm" TargetMode="External"/><Relationship Id="rId578" Type="http://schemas.openxmlformats.org/officeDocument/2006/relationships/hyperlink" Target="https://bowling.lexerbowling.com/swissbowling/liguesgb/pl071.htm" TargetMode="External"/><Relationship Id="rId743" Type="http://schemas.openxmlformats.org/officeDocument/2006/relationships/hyperlink" Target="https://bowling.lexerbowling.com/bowlingdelapraille/liguesgb/pl031.htm" TargetMode="External"/><Relationship Id="rId785" Type="http://schemas.openxmlformats.org/officeDocument/2006/relationships/hyperlink" Target="https://bowling.lexerbowling.com/bowlingdelapraille/championnatssuissesindividuels2021-qualificationsregionales/pl19C.htm" TargetMode="External"/><Relationship Id="rId200" Type="http://schemas.openxmlformats.org/officeDocument/2006/relationships/hyperlink" Target="http://bowling.lexerbowling.com/balexert/ligueinternationale2019-2020/pl064.htm" TargetMode="External"/><Relationship Id="rId382" Type="http://schemas.openxmlformats.org/officeDocument/2006/relationships/hyperlink" Target="http://bowling.lexerbowling.com/swissbowling/championnatssuissesindividuels_2020-regionale_hb-hc/pl04B.htm" TargetMode="External"/><Relationship Id="rId438" Type="http://schemas.openxmlformats.org/officeDocument/2006/relationships/hyperlink" Target="http://bowling.lexerbowling.com/balexert/ligueinternationale2019-2020/pl009.htm" TargetMode="External"/><Relationship Id="rId603" Type="http://schemas.openxmlformats.org/officeDocument/2006/relationships/hyperlink" Target="https://bowling.lexerbowling.com/swissbowling/liguesgb/pl02E.htm" TargetMode="External"/><Relationship Id="rId645" Type="http://schemas.openxmlformats.org/officeDocument/2006/relationships/hyperlink" Target="https://bowling.lexerbowling.com/bowlingsektionzhinderbesecobowlinghalle/schweizermeisterschaftsenioren2021/pl022.htm" TargetMode="External"/><Relationship Id="rId687" Type="http://schemas.openxmlformats.org/officeDocument/2006/relationships/hyperlink" Target="https://bowling.lexerbowling.com/balexert/ligueinternationale2020-2021/pl00A.htm" TargetMode="External"/><Relationship Id="rId242" Type="http://schemas.openxmlformats.org/officeDocument/2006/relationships/hyperlink" Target="http://bowling.lexerbowling.com/la%20praille/championnatgenevois2020doublemixte/pl012.htm" TargetMode="External"/><Relationship Id="rId284" Type="http://schemas.openxmlformats.org/officeDocument/2006/relationships/hyperlink" Target="https://bowling.lexerbowling.com/la%20praille/championnatgenevois2020/pl016.htm" TargetMode="External"/><Relationship Id="rId491" Type="http://schemas.openxmlformats.org/officeDocument/2006/relationships/hyperlink" Target="http://bowling.lexerbowling.com/balexert/ligueinternationale2019-2020/pl019.htm" TargetMode="External"/><Relationship Id="rId505" Type="http://schemas.openxmlformats.org/officeDocument/2006/relationships/hyperlink" Target="http://bowling.lexerbowling.com/balexert/ligueinternationale2019-2020/pl062.htm" TargetMode="External"/><Relationship Id="rId712" Type="http://schemas.openxmlformats.org/officeDocument/2006/relationships/hyperlink" Target="https://bowling.lexerbowling.com/bowlingdelapraille/liguesgb/pl042.htm" TargetMode="External"/><Relationship Id="rId37" Type="http://schemas.openxmlformats.org/officeDocument/2006/relationships/hyperlink" Target="http://bowling.lexerbowling.com/bowlingmiami/teamevents2019/pl08A.htm" TargetMode="External"/><Relationship Id="rId79" Type="http://schemas.openxmlformats.org/officeDocument/2006/relationships/hyperlink" Target="https://bowling.lexerbowling.com/bowlingmiami/schweizermeisterschaftsenioren2020/pl02B.htm" TargetMode="External"/><Relationship Id="rId102" Type="http://schemas.openxmlformats.org/officeDocument/2006/relationships/hyperlink" Target="https://bowling.lexerbowling.com/bowlingmiami/schweizermeisterschaftsenioren2020/pl025.htm" TargetMode="External"/><Relationship Id="rId144" Type="http://schemas.openxmlformats.org/officeDocument/2006/relationships/hyperlink" Target="http://bowling.lexerbowling.com/swissbowling/liguesgb/pl03B.htm" TargetMode="External"/><Relationship Id="rId547" Type="http://schemas.openxmlformats.org/officeDocument/2006/relationships/hyperlink" Target="https://bowling.lexerbowling.com/bowlingdelapraille/solitairegeneve/pl075.htm" TargetMode="External"/><Relationship Id="rId589" Type="http://schemas.openxmlformats.org/officeDocument/2006/relationships/hyperlink" Target="https://bowling.lexerbowling.com/swissbowling/liguesgb/pl022.htm" TargetMode="External"/><Relationship Id="rId754" Type="http://schemas.openxmlformats.org/officeDocument/2006/relationships/hyperlink" Target="https://bowling.lexerbowling.com/bowlingdelapraille/solitairegeneve/pl042.htm" TargetMode="External"/><Relationship Id="rId796" Type="http://schemas.openxmlformats.org/officeDocument/2006/relationships/hyperlink" Target="https://bowling.lexerbowling.com/bowlingdelapraille/championnatssuissesindividuels2021-qualificationsregionales/pl0A0.htm" TargetMode="External"/><Relationship Id="rId90" Type="http://schemas.openxmlformats.org/officeDocument/2006/relationships/hyperlink" Target="https://bowling.lexerbowling.com/bowlingmiami/schweizermeisterschaftsenioren2020/pl014.htm" TargetMode="External"/><Relationship Id="rId186" Type="http://schemas.openxmlformats.org/officeDocument/2006/relationships/hyperlink" Target="http://bowling.lexerbowling.com/balexert/ligueinternationale2019-2020/pl052.htm" TargetMode="External"/><Relationship Id="rId351" Type="http://schemas.openxmlformats.org/officeDocument/2006/relationships/hyperlink" Target="http://bowling.lexerbowling.com/swissbowling/championnatssuissesindividuels2020-qr_romandeha-d/pl01B.htm" TargetMode="External"/><Relationship Id="rId393" Type="http://schemas.openxmlformats.org/officeDocument/2006/relationships/hyperlink" Target="https://bowling.lexerbowling.com/bowlandlausanne-vidy/internationaldevidybystorm2020/pl041.htm" TargetMode="External"/><Relationship Id="rId407" Type="http://schemas.openxmlformats.org/officeDocument/2006/relationships/hyperlink" Target="http://bowling.lexerbowling.com/swissbowling/championnatsuisseindividuel2020db-hb-hc/pl022.htm" TargetMode="External"/><Relationship Id="rId449" Type="http://schemas.openxmlformats.org/officeDocument/2006/relationships/hyperlink" Target="http://bowling.lexerbowling.com/bowlingdelapraille/solitairegeneve/pl074.htm" TargetMode="External"/><Relationship Id="rId614" Type="http://schemas.openxmlformats.org/officeDocument/2006/relationships/hyperlink" Target="https://bowling.lexerbowling.com/besecobowlinghalle/championnatsuissejunior2020/pl016.htm" TargetMode="External"/><Relationship Id="rId656" Type="http://schemas.openxmlformats.org/officeDocument/2006/relationships/hyperlink" Target="https://bowling.lexerbowling.com/bowlingsektionzhinderbesecobowlinghalle/schweizermeisterschaftsenioren2021/pl044.htm" TargetMode="External"/><Relationship Id="rId211" Type="http://schemas.openxmlformats.org/officeDocument/2006/relationships/hyperlink" Target="http://bowling.lexerbowling.com/balexert/ligueinternationale2019-2020/pl06D.htm" TargetMode="External"/><Relationship Id="rId253" Type="http://schemas.openxmlformats.org/officeDocument/2006/relationships/hyperlink" Target="https://bowling.lexerbowling.com/la%20praille/championnatgenevois2020/pl00E.htm" TargetMode="External"/><Relationship Id="rId295" Type="http://schemas.openxmlformats.org/officeDocument/2006/relationships/hyperlink" Target="https://bowling.lexerbowling.com/la%20praille/championnatgenevois2020/pl083.htm" TargetMode="External"/><Relationship Id="rId309" Type="http://schemas.openxmlformats.org/officeDocument/2006/relationships/hyperlink" Target="https://bowling.lexerbowling.com/la%20praille/championnatgenevois2020/pl036.htm" TargetMode="External"/><Relationship Id="rId460" Type="http://schemas.openxmlformats.org/officeDocument/2006/relationships/hyperlink" Target="http://bowling.lexerbowling.com/bowlingdelapraille/solitairegeneve/pl020.htm" TargetMode="External"/><Relationship Id="rId516" Type="http://schemas.openxmlformats.org/officeDocument/2006/relationships/hyperlink" Target="http://bowling.lexerbowling.com/balexert/ligueinternationale2019-2020/pl041.htm" TargetMode="External"/><Relationship Id="rId698" Type="http://schemas.openxmlformats.org/officeDocument/2006/relationships/hyperlink" Target="https://bowling.lexerbowling.com/balexert/ligueinternationale2020-2021/pl04E.htm" TargetMode="External"/><Relationship Id="rId48" Type="http://schemas.openxmlformats.org/officeDocument/2006/relationships/hyperlink" Target="http://bowling.lexerbowling.com/bowlingmiami/20emenationaldoublettels/pl00E.htm" TargetMode="External"/><Relationship Id="rId113" Type="http://schemas.openxmlformats.org/officeDocument/2006/relationships/hyperlink" Target="http://bowling.lexerbowling.com/bowlandmartigny/triplettedenoel2019/pl069.htm" TargetMode="External"/><Relationship Id="rId320" Type="http://schemas.openxmlformats.org/officeDocument/2006/relationships/hyperlink" Target="https://bowling.lexerbowling.com/la%20praille/championnatgenevois2020/pl068.htm" TargetMode="External"/><Relationship Id="rId558" Type="http://schemas.openxmlformats.org/officeDocument/2006/relationships/hyperlink" Target="https://bowling.lexerbowling.com/bowlingdelapraille/solitairegeneve/pl03F.htm" TargetMode="External"/><Relationship Id="rId723" Type="http://schemas.openxmlformats.org/officeDocument/2006/relationships/hyperlink" Target="https://bowling.lexerbowling.com/bowlingdelapraille/liguesgb/pl008.htm" TargetMode="External"/><Relationship Id="rId765" Type="http://schemas.openxmlformats.org/officeDocument/2006/relationships/hyperlink" Target="https://bowling.lexerbowling.com/bowlingdelapraille/solitairegeneve/pl06C.htm" TargetMode="External"/><Relationship Id="rId155" Type="http://schemas.openxmlformats.org/officeDocument/2006/relationships/hyperlink" Target="http://bowling.lexerbowling.com/swissbowling/liguesgb/pl07B.htm" TargetMode="External"/><Relationship Id="rId197" Type="http://schemas.openxmlformats.org/officeDocument/2006/relationships/hyperlink" Target="http://bowling.lexerbowling.com/balexert/ligueinternationale2019-2020/pl06B.htm" TargetMode="External"/><Relationship Id="rId362" Type="http://schemas.openxmlformats.org/officeDocument/2006/relationships/hyperlink" Target="http://bowling.lexerbowling.com/swissbowling/championnatssuissesindividuels_2020-regionale_hb-hc/pl034.htm" TargetMode="External"/><Relationship Id="rId418" Type="http://schemas.openxmlformats.org/officeDocument/2006/relationships/hyperlink" Target="http://bowling.lexerbowling.com/swissbowling/liguesgb/pl021.htm" TargetMode="External"/><Relationship Id="rId625" Type="http://schemas.openxmlformats.org/officeDocument/2006/relationships/hyperlink" Target="http://bowling.lexerbowling.com/bowlingmiami/21emenationaldoublettesls/pl06B.htm" TargetMode="External"/><Relationship Id="rId222" Type="http://schemas.openxmlformats.org/officeDocument/2006/relationships/hyperlink" Target="http://bowling.lexerbowling.com/la%20praille/championnatgenevois2020doublemixte/pl022.htm" TargetMode="External"/><Relationship Id="rId264" Type="http://schemas.openxmlformats.org/officeDocument/2006/relationships/hyperlink" Target="https://bowling.lexerbowling.com/la%20praille/championnatgenevois2020/pl007.htm" TargetMode="External"/><Relationship Id="rId471" Type="http://schemas.openxmlformats.org/officeDocument/2006/relationships/hyperlink" Target="https://bowling.lexerbowling.com/bowlingmiami/6lowcost2020/pl05B.htm" TargetMode="External"/><Relationship Id="rId667" Type="http://schemas.openxmlformats.org/officeDocument/2006/relationships/hyperlink" Target="https://bowling.lexerbowling.com/balexert/ligueinternationale2020-2021/pl040.htm" TargetMode="External"/><Relationship Id="rId17" Type="http://schemas.openxmlformats.org/officeDocument/2006/relationships/hyperlink" Target="http://bowling.lexerbowling.com/la%20praille/qualificationliguenationalesuisseromande/pl031.htm" TargetMode="External"/><Relationship Id="rId59" Type="http://schemas.openxmlformats.org/officeDocument/2006/relationships/hyperlink" Target="http://bowling.lexerbowling.com/bowlingmiami/20emenationaldoublettels/pl038.htm" TargetMode="External"/><Relationship Id="rId124" Type="http://schemas.openxmlformats.org/officeDocument/2006/relationships/hyperlink" Target="http://bowling.lexerbowling.com/bowlandmartigny/triplettedenoel2019/pl025.htm" TargetMode="External"/><Relationship Id="rId527" Type="http://schemas.openxmlformats.org/officeDocument/2006/relationships/hyperlink" Target="http://bowling.lexerbowling.com/balexert/ligueinternationale2019-2020/pl06D.htm" TargetMode="External"/><Relationship Id="rId569" Type="http://schemas.openxmlformats.org/officeDocument/2006/relationships/hyperlink" Target="https://bowling.lexerbowling.com/swissbowling/liguesgb/pl029.htm" TargetMode="External"/><Relationship Id="rId734" Type="http://schemas.openxmlformats.org/officeDocument/2006/relationships/hyperlink" Target="https://bowling.lexerbowling.com/bowlingdelapraille/liguesgb/pl073.htm" TargetMode="External"/><Relationship Id="rId776" Type="http://schemas.openxmlformats.org/officeDocument/2006/relationships/hyperlink" Target="https://bowling.lexerbowling.com/bowlingdelapraille/championnatssuissesindividuels2021-qualificationsregionales/pl218.htm" TargetMode="External"/><Relationship Id="rId70" Type="http://schemas.openxmlformats.org/officeDocument/2006/relationships/hyperlink" Target="http://bowling.lexerbowling.com/bowlandlausanne-vidy/opendulac2019/pl044.htm" TargetMode="External"/><Relationship Id="rId166" Type="http://schemas.openxmlformats.org/officeDocument/2006/relationships/hyperlink" Target="http://bowling.lexerbowling.com/balexert/ligueinternationale2019-2020/pl037.htm" TargetMode="External"/><Relationship Id="rId331" Type="http://schemas.openxmlformats.org/officeDocument/2006/relationships/hyperlink" Target="https://bowling.lexerbowling.com/la%20praille/championnatgenevois2020/pl017.htm" TargetMode="External"/><Relationship Id="rId373" Type="http://schemas.openxmlformats.org/officeDocument/2006/relationships/hyperlink" Target="http://bowling.lexerbowling.com/swissbowling/championnatssuissesindividuels_2020-regionale_hb-hc/pl049.htm" TargetMode="External"/><Relationship Id="rId429" Type="http://schemas.openxmlformats.org/officeDocument/2006/relationships/hyperlink" Target="http://bowling.lexerbowling.com/swissbowling/liguesgb/pl009.htm" TargetMode="External"/><Relationship Id="rId580" Type="http://schemas.openxmlformats.org/officeDocument/2006/relationships/hyperlink" Target="https://bowling.lexerbowling.com/swissbowling/liguesgb/pl038.htm" TargetMode="External"/><Relationship Id="rId636" Type="http://schemas.openxmlformats.org/officeDocument/2006/relationships/hyperlink" Target="http://bowling.lexerbowling.com/bowlingmiami/21emenationaldoublettesls/pl066.htm" TargetMode="External"/><Relationship Id="rId801" Type="http://schemas.openxmlformats.org/officeDocument/2006/relationships/hyperlink" Target="https://bowling.lexerbowling.com/bowlingdelapraille/championnatssuissesindividuels2021-qualificationsregionales/pl09F.htm" TargetMode="External"/><Relationship Id="rId1" Type="http://schemas.openxmlformats.org/officeDocument/2006/relationships/hyperlink" Target="http://bowling.lexerbowling.com/bowlandlausanne-vidy/1st900global3gswisssenioropen/pl018.htm" TargetMode="External"/><Relationship Id="rId233" Type="http://schemas.openxmlformats.org/officeDocument/2006/relationships/hyperlink" Target="http://bowling.lexerbowling.com/la%20praille/championnatgenevois2020doublemixte/pl01B.htm" TargetMode="External"/><Relationship Id="rId440" Type="http://schemas.openxmlformats.org/officeDocument/2006/relationships/hyperlink" Target="http://bowling.lexerbowling.com/bowlingdelapraille/solitairegeneve/pl019.htm" TargetMode="External"/><Relationship Id="rId678" Type="http://schemas.openxmlformats.org/officeDocument/2006/relationships/hyperlink" Target="https://bowling.lexerbowling.com/balexert/ligueinternationale2020-2021/pl029.htm" TargetMode="External"/><Relationship Id="rId28" Type="http://schemas.openxmlformats.org/officeDocument/2006/relationships/hyperlink" Target="http://bowling.lexerbowling.com/la%20praille/qualificationliguenationalesuisseromande/pl023.htm" TargetMode="External"/><Relationship Id="rId275" Type="http://schemas.openxmlformats.org/officeDocument/2006/relationships/hyperlink" Target="https://bowling.lexerbowling.com/la%20praille/championnatgenevois2020/pl04B.htm" TargetMode="External"/><Relationship Id="rId300" Type="http://schemas.openxmlformats.org/officeDocument/2006/relationships/hyperlink" Target="https://bowling.lexerbowling.com/la%20praille/championnatgenevois2020/pl075.htm" TargetMode="External"/><Relationship Id="rId482" Type="http://schemas.openxmlformats.org/officeDocument/2006/relationships/hyperlink" Target="http://bowling.lexerbowling.com/balexert/ligueinternationale2019-2020/pl00F.htm" TargetMode="External"/><Relationship Id="rId538" Type="http://schemas.openxmlformats.org/officeDocument/2006/relationships/hyperlink" Target="https://bowling.lexerbowling.com/bowlingdelapraille/solitairegeneve/pl049.htm" TargetMode="External"/><Relationship Id="rId703" Type="http://schemas.openxmlformats.org/officeDocument/2006/relationships/hyperlink" Target="https://bowling.lexerbowling.com/balexert/ligueinternationale2020-2021/pl065.htm" TargetMode="External"/><Relationship Id="rId745" Type="http://schemas.openxmlformats.org/officeDocument/2006/relationships/hyperlink" Target="https://bowling.lexerbowling.com/bowlingdelapraille/solitairegeneve/pl070.htm" TargetMode="External"/><Relationship Id="rId81" Type="http://schemas.openxmlformats.org/officeDocument/2006/relationships/hyperlink" Target="https://bowling.lexerbowling.com/bowlingmiami/schweizermeisterschaftsenioren2020/pl02D.htm" TargetMode="External"/><Relationship Id="rId135" Type="http://schemas.openxmlformats.org/officeDocument/2006/relationships/hyperlink" Target="http://bowling.lexerbowling.com/swissbowling/liguesgb/pl072.htm" TargetMode="External"/><Relationship Id="rId177" Type="http://schemas.openxmlformats.org/officeDocument/2006/relationships/hyperlink" Target="http://bowling.lexerbowling.com/balexert/ligueinternationale2019-2020/pl046.htm" TargetMode="External"/><Relationship Id="rId342" Type="http://schemas.openxmlformats.org/officeDocument/2006/relationships/hyperlink" Target="http://bowling.lexerbowling.com/swissbowling/championnatssuissesindividuels2020-qr_romandeha-d/pl009.htm" TargetMode="External"/><Relationship Id="rId384" Type="http://schemas.openxmlformats.org/officeDocument/2006/relationships/hyperlink" Target="http://bowling.lexerbowling.com/swissbowling/championnatssuissesindividuels_2020-regionale_hb-hc/pl03B.htm" TargetMode="External"/><Relationship Id="rId591" Type="http://schemas.openxmlformats.org/officeDocument/2006/relationships/hyperlink" Target="https://bowling.lexerbowling.com/swissbowling/liguesgb/pl02D.htm" TargetMode="External"/><Relationship Id="rId605" Type="http://schemas.openxmlformats.org/officeDocument/2006/relationships/hyperlink" Target="https://bowling.lexerbowling.com/swissbowling/liguesgb/pl063.htm" TargetMode="External"/><Relationship Id="rId787" Type="http://schemas.openxmlformats.org/officeDocument/2006/relationships/hyperlink" Target="https://bowling.lexerbowling.com/bowlingdelapraille/championnatssuissesindividuels2021-qualificationsregionales/pl1A5.htm" TargetMode="External"/><Relationship Id="rId202" Type="http://schemas.openxmlformats.org/officeDocument/2006/relationships/hyperlink" Target="http://bowling.lexerbowling.com/balexert/ligueinternationale2019-2020/pl073.htm" TargetMode="External"/><Relationship Id="rId244" Type="http://schemas.openxmlformats.org/officeDocument/2006/relationships/hyperlink" Target="http://bowling.lexerbowling.com/la%20praille/championnatgenevois2020doublemixte/pl008.htm" TargetMode="External"/><Relationship Id="rId647" Type="http://schemas.openxmlformats.org/officeDocument/2006/relationships/hyperlink" Target="https://bowling.lexerbowling.com/bowlingsektionzhinderbesecobowlinghalle/schweizermeisterschaftsenioren2021/pl038.htm" TargetMode="External"/><Relationship Id="rId689" Type="http://schemas.openxmlformats.org/officeDocument/2006/relationships/hyperlink" Target="https://bowling.lexerbowling.com/balexert/ligueinternationale2020-2021/pl026.htm" TargetMode="External"/><Relationship Id="rId39" Type="http://schemas.openxmlformats.org/officeDocument/2006/relationships/hyperlink" Target="http://bowling.lexerbowling.com/bowlingmiami/teamevents2019/pl01E.htm" TargetMode="External"/><Relationship Id="rId286" Type="http://schemas.openxmlformats.org/officeDocument/2006/relationships/hyperlink" Target="https://bowling.lexerbowling.com/la%20praille/championnatgenevois2020/pl058.htm" TargetMode="External"/><Relationship Id="rId451" Type="http://schemas.openxmlformats.org/officeDocument/2006/relationships/hyperlink" Target="http://bowling.lexerbowling.com/bowlingdelapraille/solitairegeneve/pl015.htm" TargetMode="External"/><Relationship Id="rId493" Type="http://schemas.openxmlformats.org/officeDocument/2006/relationships/hyperlink" Target="http://bowling.lexerbowling.com/balexert/ligueinternationale2019-2020/pl029.htm" TargetMode="External"/><Relationship Id="rId507" Type="http://schemas.openxmlformats.org/officeDocument/2006/relationships/hyperlink" Target="http://bowling.lexerbowling.com/balexert/ligueinternationale2019-2020/pl077.htm" TargetMode="External"/><Relationship Id="rId549" Type="http://schemas.openxmlformats.org/officeDocument/2006/relationships/hyperlink" Target="https://bowling.lexerbowling.com/bowlingdelapraille/solitairegeneve/pl06A.htm" TargetMode="External"/><Relationship Id="rId714" Type="http://schemas.openxmlformats.org/officeDocument/2006/relationships/hyperlink" Target="https://bowling.lexerbowling.com/bowlingdelapraille/liguesgb/pl027.htm" TargetMode="External"/><Relationship Id="rId756" Type="http://schemas.openxmlformats.org/officeDocument/2006/relationships/hyperlink" Target="https://bowling.lexerbowling.com/bowlingdelapraille/solitairegeneve/pl03B.htm" TargetMode="External"/><Relationship Id="rId50" Type="http://schemas.openxmlformats.org/officeDocument/2006/relationships/hyperlink" Target="http://bowling.lexerbowling.com/bowlingmiami/20emenationaldoublettels/pl050.htm" TargetMode="External"/><Relationship Id="rId104" Type="http://schemas.openxmlformats.org/officeDocument/2006/relationships/hyperlink" Target="https://bowling.lexerbowling.com/bowlingmiami/schweizermeisterschaftsenioren2020/pl029.htm" TargetMode="External"/><Relationship Id="rId146" Type="http://schemas.openxmlformats.org/officeDocument/2006/relationships/hyperlink" Target="http://bowling.lexerbowling.com/swissbowling/liguesgb/pl06B.htm" TargetMode="External"/><Relationship Id="rId188" Type="http://schemas.openxmlformats.org/officeDocument/2006/relationships/hyperlink" Target="http://bowling.lexerbowling.com/balexert/ligueinternationale2019-2020/pl041.htm" TargetMode="External"/><Relationship Id="rId311" Type="http://schemas.openxmlformats.org/officeDocument/2006/relationships/hyperlink" Target="https://bowling.lexerbowling.com/la%20praille/championnatgenevois2020/pl079.htm" TargetMode="External"/><Relationship Id="rId353" Type="http://schemas.openxmlformats.org/officeDocument/2006/relationships/hyperlink" Target="http://bowling.lexerbowling.com/swissbowling/championnatssuissesindividuels2020-qr_romandeha-d/pl019.htm" TargetMode="External"/><Relationship Id="rId395" Type="http://schemas.openxmlformats.org/officeDocument/2006/relationships/hyperlink" Target="https://bowling.lexerbowling.com/bowlandlausanne-vidy/internationaldevidybystorm2020/pl02D.htm" TargetMode="External"/><Relationship Id="rId409" Type="http://schemas.openxmlformats.org/officeDocument/2006/relationships/hyperlink" Target="http://bowling.lexerbowling.com/swissbowling/championnatsuisseindividuel2020db-hb-hc/pl01C.htm" TargetMode="External"/><Relationship Id="rId560" Type="http://schemas.openxmlformats.org/officeDocument/2006/relationships/hyperlink" Target="https://bowling.lexerbowling.com/bowlingdelapraille/solitairegeneve/pl07E.htm" TargetMode="External"/><Relationship Id="rId798" Type="http://schemas.openxmlformats.org/officeDocument/2006/relationships/hyperlink" Target="https://bowling.lexerbowling.com/bowlingdelapraille/championnatssuissesindividuels2021-qualificationsregionales/pl1F3.htm" TargetMode="External"/><Relationship Id="rId92" Type="http://schemas.openxmlformats.org/officeDocument/2006/relationships/hyperlink" Target="https://bowling.lexerbowling.com/bowlingmiami/schweizermeisterschaftsenioren2020/pl016.htm" TargetMode="External"/><Relationship Id="rId213" Type="http://schemas.openxmlformats.org/officeDocument/2006/relationships/hyperlink" Target="http://bowling.lexerbowling.com/la%20praille/championnatgenevois2020doublemixte/pl011.htm" TargetMode="External"/><Relationship Id="rId420" Type="http://schemas.openxmlformats.org/officeDocument/2006/relationships/hyperlink" Target="http://bowling.lexerbowling.com/swissbowling/liguesgb/pl004.htm" TargetMode="External"/><Relationship Id="rId616" Type="http://schemas.openxmlformats.org/officeDocument/2006/relationships/hyperlink" Target="https://bowling.lexerbowling.com/swissbowling/championnatsuisseindividuel2020db-hb-hc/pl015.htm" TargetMode="External"/><Relationship Id="rId658" Type="http://schemas.openxmlformats.org/officeDocument/2006/relationships/hyperlink" Target="https://bowling.lexerbowling.com/bowlingsektionzhinderbesecobowlinghalle/schweizermeisterschaftsenioren2021/pl025.htm" TargetMode="External"/><Relationship Id="rId255" Type="http://schemas.openxmlformats.org/officeDocument/2006/relationships/hyperlink" Target="https://bowling.lexerbowling.com/la%20praille/championnatgenevois2020/pl031.htm" TargetMode="External"/><Relationship Id="rId297" Type="http://schemas.openxmlformats.org/officeDocument/2006/relationships/hyperlink" Target="https://bowling.lexerbowling.com/la%20praille/championnatgenevois2020/pl052.htm" TargetMode="External"/><Relationship Id="rId462" Type="http://schemas.openxmlformats.org/officeDocument/2006/relationships/hyperlink" Target="http://bowling.lexerbowling.com/bowlingdelapraille/solitairegeneve/pl053.htm" TargetMode="External"/><Relationship Id="rId518" Type="http://schemas.openxmlformats.org/officeDocument/2006/relationships/hyperlink" Target="http://bowling.lexerbowling.com/balexert/ligueinternationale2019-2020/pl052.htm" TargetMode="External"/><Relationship Id="rId725" Type="http://schemas.openxmlformats.org/officeDocument/2006/relationships/hyperlink" Target="https://bowling.lexerbowling.com/bowlingdelapraille/liguesgb/pl01E.htm" TargetMode="External"/><Relationship Id="rId115" Type="http://schemas.openxmlformats.org/officeDocument/2006/relationships/hyperlink" Target="http://bowling.lexerbowling.com/bowlandmartigny/triplettedenoel2019/pl02C.htm" TargetMode="External"/><Relationship Id="rId157" Type="http://schemas.openxmlformats.org/officeDocument/2006/relationships/hyperlink" Target="http://bowling.lexerbowling.com/balexert/ligueinternationale2019-2020/pl02B.htm" TargetMode="External"/><Relationship Id="rId322" Type="http://schemas.openxmlformats.org/officeDocument/2006/relationships/hyperlink" Target="https://bowling.lexerbowling.com/la%20praille/championnatgenevois2020/pl03A.htm" TargetMode="External"/><Relationship Id="rId364" Type="http://schemas.openxmlformats.org/officeDocument/2006/relationships/hyperlink" Target="http://bowling.lexerbowling.com/swissbowling/championnatssuissesindividuels_2020-regionale_hb-hc/pl032.htm" TargetMode="External"/><Relationship Id="rId767" Type="http://schemas.openxmlformats.org/officeDocument/2006/relationships/hyperlink" Target="https://bowling.lexerbowling.com/bowlingdelapraille/solitairegeneve/pl054.htm" TargetMode="External"/><Relationship Id="rId61" Type="http://schemas.openxmlformats.org/officeDocument/2006/relationships/hyperlink" Target="http://bowling.lexerbowling.com/bowlingmiami/20emenationaldoublettels/pl025.htm" TargetMode="External"/><Relationship Id="rId199" Type="http://schemas.openxmlformats.org/officeDocument/2006/relationships/hyperlink" Target="http://bowling.lexerbowling.com/balexert/ligueinternationale2019-2020/pl071.htm" TargetMode="External"/><Relationship Id="rId571" Type="http://schemas.openxmlformats.org/officeDocument/2006/relationships/hyperlink" Target="https://bowling.lexerbowling.com/swissbowling/liguesgb/pl062.htm" TargetMode="External"/><Relationship Id="rId627" Type="http://schemas.openxmlformats.org/officeDocument/2006/relationships/hyperlink" Target="http://bowling.lexerbowling.com/bowlingmiami/21emenationaldoublettesls/pl045.htm" TargetMode="External"/><Relationship Id="rId669" Type="http://schemas.openxmlformats.org/officeDocument/2006/relationships/hyperlink" Target="https://bowling.lexerbowling.com/balexert/ligueinternationale2020-2021/pl003.htm" TargetMode="External"/><Relationship Id="rId19" Type="http://schemas.openxmlformats.org/officeDocument/2006/relationships/hyperlink" Target="http://bowling.lexerbowling.com/la%20praille/qualificationliguenationalesuisseromande/pl025.htm" TargetMode="External"/><Relationship Id="rId224" Type="http://schemas.openxmlformats.org/officeDocument/2006/relationships/hyperlink" Target="http://bowling.lexerbowling.com/la%20praille/championnatgenevois2020doublemixte/pl00D.htm" TargetMode="External"/><Relationship Id="rId266" Type="http://schemas.openxmlformats.org/officeDocument/2006/relationships/hyperlink" Target="https://bowling.lexerbowling.com/la%20praille/championnatgenevois2020/pl039.htm" TargetMode="External"/><Relationship Id="rId431" Type="http://schemas.openxmlformats.org/officeDocument/2006/relationships/hyperlink" Target="http://bowling.lexerbowling.com/swissbowling/liguesgb/pl019.htm" TargetMode="External"/><Relationship Id="rId473" Type="http://schemas.openxmlformats.org/officeDocument/2006/relationships/hyperlink" Target="https://bowling.lexerbowling.com/bowlingmiami/6lowcost2020/pl03D.htm" TargetMode="External"/><Relationship Id="rId529" Type="http://schemas.openxmlformats.org/officeDocument/2006/relationships/hyperlink" Target="http://bowling.lexerbowling.com/balexert/ligueinternationale2019-2020/pl004.htm" TargetMode="External"/><Relationship Id="rId680" Type="http://schemas.openxmlformats.org/officeDocument/2006/relationships/hyperlink" Target="https://bowling.lexerbowling.com/balexert/ligueinternationale2020-2021/pl03E.htm" TargetMode="External"/><Relationship Id="rId736" Type="http://schemas.openxmlformats.org/officeDocument/2006/relationships/hyperlink" Target="https://bowling.lexerbowling.com/bowlingdelapraille/liguesgb/pl002.htm" TargetMode="External"/><Relationship Id="rId30" Type="http://schemas.openxmlformats.org/officeDocument/2006/relationships/hyperlink" Target="http://bowling.lexerbowling.com/la%20praille/qualificationliguenationalesuisseromande/pl01D.htm" TargetMode="External"/><Relationship Id="rId126" Type="http://schemas.openxmlformats.org/officeDocument/2006/relationships/hyperlink" Target="http://bowling.lexerbowling.com/bowlandmartigny/triplettedenoel2019/pl026.htm" TargetMode="External"/><Relationship Id="rId168" Type="http://schemas.openxmlformats.org/officeDocument/2006/relationships/hyperlink" Target="http://bowling.lexerbowling.com/balexert/ligueinternationale2019-2020/pl02C.htm" TargetMode="External"/><Relationship Id="rId333" Type="http://schemas.openxmlformats.org/officeDocument/2006/relationships/hyperlink" Target="https://bowling.lexerbowling.com/la%20praille/championnatgenevois2020/pl038.htm" TargetMode="External"/><Relationship Id="rId540" Type="http://schemas.openxmlformats.org/officeDocument/2006/relationships/hyperlink" Target="https://bowling.lexerbowling.com/bowlingdelapraille/solitairegeneve/pl003.htm" TargetMode="External"/><Relationship Id="rId778" Type="http://schemas.openxmlformats.org/officeDocument/2006/relationships/hyperlink" Target="https://bowling.lexerbowling.com/bowlingdelapraille/championnatssuissesindividuels2021-qualificationsregionales/pl0CE.htm" TargetMode="External"/><Relationship Id="rId72" Type="http://schemas.openxmlformats.org/officeDocument/2006/relationships/hyperlink" Target="http://bowling.lexerbowling.com/bowlandlausanne-vidy/opendulac2019/pl043.htm" TargetMode="External"/><Relationship Id="rId375" Type="http://schemas.openxmlformats.org/officeDocument/2006/relationships/hyperlink" Target="http://bowling.lexerbowling.com/swissbowling/championnatssuissesindividuels_2020-regionale_hb-hc/pl018.htm" TargetMode="External"/><Relationship Id="rId582" Type="http://schemas.openxmlformats.org/officeDocument/2006/relationships/hyperlink" Target="https://bowling.lexerbowling.com/swissbowling/liguesgb/pl061.htm" TargetMode="External"/><Relationship Id="rId638" Type="http://schemas.openxmlformats.org/officeDocument/2006/relationships/hyperlink" Target="http://bowling.lexerbowling.com/bowlingmiami/21emenationaldoublettesls/pl03A.htm" TargetMode="External"/><Relationship Id="rId803" Type="http://schemas.openxmlformats.org/officeDocument/2006/relationships/hyperlink" Target="https://bowling.lexerbowling.com/bowlingdelapraille/championnatssuissesindividuels2021-qualificationsregionales/pl211.htm" TargetMode="External"/><Relationship Id="rId3" Type="http://schemas.openxmlformats.org/officeDocument/2006/relationships/hyperlink" Target="http://bowling.lexerbowling.com/bowlandlausanne-vidy/1st900global3gswisssenioropen/pl011.htm" TargetMode="External"/><Relationship Id="rId235" Type="http://schemas.openxmlformats.org/officeDocument/2006/relationships/hyperlink" Target="http://bowling.lexerbowling.com/la%20praille/championnatgenevois2020doublemixte/pl028.htm" TargetMode="External"/><Relationship Id="rId277" Type="http://schemas.openxmlformats.org/officeDocument/2006/relationships/hyperlink" Target="https://bowling.lexerbowling.com/la%20praille/championnatgenevois2020/pl05C.htm" TargetMode="External"/><Relationship Id="rId400" Type="http://schemas.openxmlformats.org/officeDocument/2006/relationships/hyperlink" Target="http://bowling.lexerbowling.com/swissbowling/championnatsuisseindividuel2020/pl00F.htm" TargetMode="External"/><Relationship Id="rId442" Type="http://schemas.openxmlformats.org/officeDocument/2006/relationships/hyperlink" Target="http://bowling.lexerbowling.com/bowlingdelapraille/solitairegeneve/pl02B.htm" TargetMode="External"/><Relationship Id="rId484" Type="http://schemas.openxmlformats.org/officeDocument/2006/relationships/hyperlink" Target="http://bowling.lexerbowling.com/balexert/ligueinternationale2019-2020/pl059.htm" TargetMode="External"/><Relationship Id="rId705" Type="http://schemas.openxmlformats.org/officeDocument/2006/relationships/hyperlink" Target="https://bowling.lexerbowling.com/balexert/ligueinternationale2020-2021/pl032.htm" TargetMode="External"/><Relationship Id="rId137" Type="http://schemas.openxmlformats.org/officeDocument/2006/relationships/hyperlink" Target="http://bowling.lexerbowling.com/swissbowling/liguesgb/pl038.htm" TargetMode="External"/><Relationship Id="rId302" Type="http://schemas.openxmlformats.org/officeDocument/2006/relationships/hyperlink" Target="https://bowling.lexerbowling.com/la%20praille/championnatgenevois2020/pl085.htm" TargetMode="External"/><Relationship Id="rId344" Type="http://schemas.openxmlformats.org/officeDocument/2006/relationships/hyperlink" Target="http://bowling.lexerbowling.com/swissbowling/championnatssuissesindividuels2020-qr_romandeha-d/pl013.htm" TargetMode="External"/><Relationship Id="rId691" Type="http://schemas.openxmlformats.org/officeDocument/2006/relationships/hyperlink" Target="https://bowling.lexerbowling.com/balexert/ligueinternationale2020-2021/pl05A.htm" TargetMode="External"/><Relationship Id="rId747" Type="http://schemas.openxmlformats.org/officeDocument/2006/relationships/hyperlink" Target="https://bowling.lexerbowling.com/bowlingdelapraille/solitairegeneve/pl06D.htm" TargetMode="External"/><Relationship Id="rId789" Type="http://schemas.openxmlformats.org/officeDocument/2006/relationships/hyperlink" Target="https://bowling.lexerbowling.com/bowlingdelapraille/championnatssuissesindividuels2021-qualificationsregionales/pl142.htm" TargetMode="External"/><Relationship Id="rId41" Type="http://schemas.openxmlformats.org/officeDocument/2006/relationships/hyperlink" Target="http://bowling.lexerbowling.com/bowlingmiami/teamevents2019/pl089.htm" TargetMode="External"/><Relationship Id="rId83" Type="http://schemas.openxmlformats.org/officeDocument/2006/relationships/hyperlink" Target="https://bowling.lexerbowling.com/bowlingmiami/schweizermeisterschaftsenioren2020/pl03F.htm" TargetMode="External"/><Relationship Id="rId179" Type="http://schemas.openxmlformats.org/officeDocument/2006/relationships/hyperlink" Target="http://bowling.lexerbowling.com/balexert/ligueinternationale2019-2020/pl07B.htm" TargetMode="External"/><Relationship Id="rId386" Type="http://schemas.openxmlformats.org/officeDocument/2006/relationships/hyperlink" Target="http://bowling.lexerbowling.com/balexert/ligueinternationale2019-2020/pl00E.htm" TargetMode="External"/><Relationship Id="rId551" Type="http://schemas.openxmlformats.org/officeDocument/2006/relationships/hyperlink" Target="https://bowling.lexerbowling.com/bowlingdelapraille/solitairegeneve/pl026.htm" TargetMode="External"/><Relationship Id="rId593" Type="http://schemas.openxmlformats.org/officeDocument/2006/relationships/hyperlink" Target="https://bowling.lexerbowling.com/swissbowling/liguesgb/pl04B.htm" TargetMode="External"/><Relationship Id="rId607" Type="http://schemas.openxmlformats.org/officeDocument/2006/relationships/hyperlink" Target="http://bowling.lexerbowling.com/swissbowling/championnatssuissesindividuels_2020-regionale_hb-hc/pl04A.htm" TargetMode="External"/><Relationship Id="rId649" Type="http://schemas.openxmlformats.org/officeDocument/2006/relationships/hyperlink" Target="https://bowling.lexerbowling.com/bowlingsektionzhinderbesecobowlinghalle/schweizermeisterschaftsenioren2021/pl023.htm" TargetMode="External"/><Relationship Id="rId190" Type="http://schemas.openxmlformats.org/officeDocument/2006/relationships/hyperlink" Target="http://bowling.lexerbowling.com/balexert/ligueinternationale2019-2020/pl017.htm" TargetMode="External"/><Relationship Id="rId204" Type="http://schemas.openxmlformats.org/officeDocument/2006/relationships/hyperlink" Target="http://bowling.lexerbowling.com/balexert/ligueinternationale2019-2020/pl062.htm" TargetMode="External"/><Relationship Id="rId246" Type="http://schemas.openxmlformats.org/officeDocument/2006/relationships/hyperlink" Target="http://bowling.lexerbowling.com/la%20praille/championnatgenevois2020doublemixte/pl021.htm" TargetMode="External"/><Relationship Id="rId288" Type="http://schemas.openxmlformats.org/officeDocument/2006/relationships/hyperlink" Target="https://bowling.lexerbowling.com/la%20praille/championnatgenevois2020/pl04D.htm" TargetMode="External"/><Relationship Id="rId411" Type="http://schemas.openxmlformats.org/officeDocument/2006/relationships/hyperlink" Target="http://bowling.lexerbowling.com/swissbowling/championnatsuisseindividuel2020db-hb-hc/pl016.htm" TargetMode="External"/><Relationship Id="rId453" Type="http://schemas.openxmlformats.org/officeDocument/2006/relationships/hyperlink" Target="http://bowling.lexerbowling.com/bowlingdelapraille/solitairegeneve/pl021.htm" TargetMode="External"/><Relationship Id="rId509" Type="http://schemas.openxmlformats.org/officeDocument/2006/relationships/hyperlink" Target="http://bowling.lexerbowling.com/balexert/ligueinternationale2019-2020/pl04A.htm" TargetMode="External"/><Relationship Id="rId660" Type="http://schemas.openxmlformats.org/officeDocument/2006/relationships/hyperlink" Target="https://bowling.lexerbowling.com/balexert/ligueinternationale2020-2021/pl001.htm" TargetMode="External"/><Relationship Id="rId106" Type="http://schemas.openxmlformats.org/officeDocument/2006/relationships/hyperlink" Target="https://bowling.lexerbowling.com/bowlingmiami/schweizermeisterschaftsenioren2020/pl022.htm" TargetMode="External"/><Relationship Id="rId313" Type="http://schemas.openxmlformats.org/officeDocument/2006/relationships/hyperlink" Target="https://bowling.lexerbowling.com/la%20praille/championnatgenevois2020/pl03B.htm" TargetMode="External"/><Relationship Id="rId495" Type="http://schemas.openxmlformats.org/officeDocument/2006/relationships/hyperlink" Target="http://bowling.lexerbowling.com/balexert/ligueinternationale2019-2020/pl071.htm" TargetMode="External"/><Relationship Id="rId716" Type="http://schemas.openxmlformats.org/officeDocument/2006/relationships/hyperlink" Target="https://bowling.lexerbowling.com/bowlingdelapraille/liguesgb/pl068.htm" TargetMode="External"/><Relationship Id="rId758" Type="http://schemas.openxmlformats.org/officeDocument/2006/relationships/hyperlink" Target="https://bowling.lexerbowling.com/bowlingdelapraille/solitairegeneve/pl025.htm" TargetMode="External"/><Relationship Id="rId10" Type="http://schemas.openxmlformats.org/officeDocument/2006/relationships/hyperlink" Target="http://bowling.lexerbowling.com/bowlandlausanne-vidy/1st900global3gswisssenioropen/pl034.htm" TargetMode="External"/><Relationship Id="rId52" Type="http://schemas.openxmlformats.org/officeDocument/2006/relationships/hyperlink" Target="http://bowling.lexerbowling.com/bowlingmiami/20emenationaldoublettels/pl036.htm" TargetMode="External"/><Relationship Id="rId94" Type="http://schemas.openxmlformats.org/officeDocument/2006/relationships/hyperlink" Target="https://bowling.lexerbowling.com/bowlingmiami/schweizermeisterschaftsenioren2020/pl012.htm" TargetMode="External"/><Relationship Id="rId148" Type="http://schemas.openxmlformats.org/officeDocument/2006/relationships/hyperlink" Target="http://bowling.lexerbowling.com/swissbowling/liguesgb/pl054.htm" TargetMode="External"/><Relationship Id="rId355" Type="http://schemas.openxmlformats.org/officeDocument/2006/relationships/hyperlink" Target="http://bowling.lexerbowling.com/swissbowling/championnatssuissesindividuels_2020-regionale_hb-hc/pl033.htm" TargetMode="External"/><Relationship Id="rId397" Type="http://schemas.openxmlformats.org/officeDocument/2006/relationships/hyperlink" Target="https://bowling.lexerbowling.com/bowlandlausanne-vidy/internationaldevidybystorm2020/pl02E.htm" TargetMode="External"/><Relationship Id="rId520" Type="http://schemas.openxmlformats.org/officeDocument/2006/relationships/hyperlink" Target="http://bowling.lexerbowling.com/balexert/ligueinternationale2019-2020/pl044.htm" TargetMode="External"/><Relationship Id="rId562" Type="http://schemas.openxmlformats.org/officeDocument/2006/relationships/hyperlink" Target="https://bowling.lexerbowling.com/bowlingdelapraille/solitairegeneve/pl060.htm" TargetMode="External"/><Relationship Id="rId618" Type="http://schemas.openxmlformats.org/officeDocument/2006/relationships/hyperlink" Target="https://bowling.lexerbowling.com/swissbowling/championnatsuisseindividuel2020db-hb-hc/pl027.htm" TargetMode="External"/><Relationship Id="rId215" Type="http://schemas.openxmlformats.org/officeDocument/2006/relationships/hyperlink" Target="http://bowling.lexerbowling.com/la%20praille/championnatgenevois2020doublemixte/pl027.htm" TargetMode="External"/><Relationship Id="rId257" Type="http://schemas.openxmlformats.org/officeDocument/2006/relationships/hyperlink" Target="https://bowling.lexerbowling.com/la%20praille/championnatgenevois2020/pl07E.htm" TargetMode="External"/><Relationship Id="rId422" Type="http://schemas.openxmlformats.org/officeDocument/2006/relationships/hyperlink" Target="http://bowling.lexerbowling.com/swissbowling/liguesgb/pl018.htm" TargetMode="External"/><Relationship Id="rId464" Type="http://schemas.openxmlformats.org/officeDocument/2006/relationships/hyperlink" Target="http://bowling.lexerbowling.com/balexert/ligueinternationale2019-2020/pl003.htm" TargetMode="External"/><Relationship Id="rId299" Type="http://schemas.openxmlformats.org/officeDocument/2006/relationships/hyperlink" Target="https://bowling.lexerbowling.com/la%20praille/championnatgenevois2020/pl070.htm" TargetMode="External"/><Relationship Id="rId727" Type="http://schemas.openxmlformats.org/officeDocument/2006/relationships/hyperlink" Target="https://bowling.lexerbowling.com/bowlingdelapraille/liguesgb/pl059.htm" TargetMode="External"/><Relationship Id="rId63" Type="http://schemas.openxmlformats.org/officeDocument/2006/relationships/hyperlink" Target="http://bowling.lexerbowling.com/bowlandlausanne-vidy/opendulac2019/pl058.htm" TargetMode="External"/><Relationship Id="rId159" Type="http://schemas.openxmlformats.org/officeDocument/2006/relationships/hyperlink" Target="http://bowling.lexerbowling.com/balexert/ligueinternationale2019-2020/pl059.htm" TargetMode="External"/><Relationship Id="rId366" Type="http://schemas.openxmlformats.org/officeDocument/2006/relationships/hyperlink" Target="http://bowling.lexerbowling.com/swissbowling/championnatssuissesindividuels_2020-regionale_hb-hc/pl02D.htm" TargetMode="External"/><Relationship Id="rId573" Type="http://schemas.openxmlformats.org/officeDocument/2006/relationships/hyperlink" Target="https://bowling.lexerbowling.com/swissbowling/liguesgb/pl018.htm" TargetMode="External"/><Relationship Id="rId780" Type="http://schemas.openxmlformats.org/officeDocument/2006/relationships/hyperlink" Target="https://bowling.lexerbowling.com/bowlingdelapraille/championnatssuissesindividuels2021-qualificationsregionales/pl213.htm" TargetMode="External"/><Relationship Id="rId226" Type="http://schemas.openxmlformats.org/officeDocument/2006/relationships/hyperlink" Target="http://bowling.lexerbowling.com/la%20praille/championnatgenevois2020doublemixte/pl002.htm" TargetMode="External"/><Relationship Id="rId433" Type="http://schemas.openxmlformats.org/officeDocument/2006/relationships/hyperlink" Target="http://bowling.lexerbowling.com/swissbowling/liguesgb/pl028.htm" TargetMode="External"/><Relationship Id="rId640" Type="http://schemas.openxmlformats.org/officeDocument/2006/relationships/hyperlink" Target="http://bowling.lexerbowling.com/bowlingmiami/21emenationaldoublettesls/pl06A.htm" TargetMode="External"/><Relationship Id="rId738" Type="http://schemas.openxmlformats.org/officeDocument/2006/relationships/hyperlink" Target="https://bowling.lexerbowling.com/bowlingdelapraille/liguesgb/pl043.htm" TargetMode="External"/><Relationship Id="rId74" Type="http://schemas.openxmlformats.org/officeDocument/2006/relationships/hyperlink" Target="http://bowling.lexerbowling.com/bowlandlausanne-vidy/opendulac2019/pl04C.htm" TargetMode="External"/><Relationship Id="rId377" Type="http://schemas.openxmlformats.org/officeDocument/2006/relationships/hyperlink" Target="http://bowling.lexerbowling.com/swissbowling/championnatssuissesindividuels_2020-regionale_hb-hc/pl048.htm" TargetMode="External"/><Relationship Id="rId500" Type="http://schemas.openxmlformats.org/officeDocument/2006/relationships/hyperlink" Target="http://bowling.lexerbowling.com/balexert/ligueinternationale2019-2020/pl025.htm" TargetMode="External"/><Relationship Id="rId584" Type="http://schemas.openxmlformats.org/officeDocument/2006/relationships/hyperlink" Target="https://bowling.lexerbowling.com/swissbowling/liguesgb/pl009.htm" TargetMode="External"/><Relationship Id="rId805" Type="http://schemas.openxmlformats.org/officeDocument/2006/relationships/hyperlink" Target="https://bowling.lexerbowling.com/bowlingdelapraille/championnatssuissesindividuels2021-qualificationsregionales/pl17B.htm" TargetMode="External"/><Relationship Id="rId5" Type="http://schemas.openxmlformats.org/officeDocument/2006/relationships/hyperlink" Target="http://bowling.lexerbowling.com/bowlandlausanne-vidy/1st900global3gswisssenioropen/pl00C.htm" TargetMode="External"/><Relationship Id="rId237" Type="http://schemas.openxmlformats.org/officeDocument/2006/relationships/hyperlink" Target="http://bowling.lexerbowling.com/la%20praille/championnatgenevois2020doublemixte/pl007.htm" TargetMode="External"/><Relationship Id="rId791" Type="http://schemas.openxmlformats.org/officeDocument/2006/relationships/hyperlink" Target="https://bowling.lexerbowling.com/bowlingdelapraille/championnatssuissesindividuels2021-qualificationsregionales/pl144.htm" TargetMode="External"/><Relationship Id="rId444" Type="http://schemas.openxmlformats.org/officeDocument/2006/relationships/hyperlink" Target="http://bowling.lexerbowling.com/bowlingdelapraille/solitairegeneve/pl009.htm" TargetMode="External"/><Relationship Id="rId651" Type="http://schemas.openxmlformats.org/officeDocument/2006/relationships/hyperlink" Target="https://bowling.lexerbowling.com/bowlingsektionzhinderbesecobowlinghalle/schweizermeisterschaftsenioren2021/pl02B.htm" TargetMode="External"/><Relationship Id="rId749" Type="http://schemas.openxmlformats.org/officeDocument/2006/relationships/hyperlink" Target="https://bowling.lexerbowling.com/bowlingdelapraille/solitairegeneve/pl01A.ht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bowling.lexerbowling.com/bowlandmartigny/triplettedenoel2019/pl046.htm" TargetMode="External"/><Relationship Id="rId671" Type="http://schemas.openxmlformats.org/officeDocument/2006/relationships/hyperlink" Target="https://bowling.lexerbowling.com/balexert/ligueinternationale2020-2021/pl033.htm" TargetMode="External"/><Relationship Id="rId769" Type="http://schemas.openxmlformats.org/officeDocument/2006/relationships/hyperlink" Target="https://bowling.lexerbowling.com/bowlingdelapraille/championnatssuissesindividuels2021-qualificationsregionales/pl143.htm" TargetMode="External"/><Relationship Id="rId21" Type="http://schemas.openxmlformats.org/officeDocument/2006/relationships/hyperlink" Target="http://bowling.lexerbowling.com/la%20praille/qualificationliguenationalesuisseromande/pl008.htm" TargetMode="External"/><Relationship Id="rId324" Type="http://schemas.openxmlformats.org/officeDocument/2006/relationships/hyperlink" Target="https://bowling.lexerbowling.com/la%20praille/championnatgenevois2020/pl060.htm" TargetMode="External"/><Relationship Id="rId531" Type="http://schemas.openxmlformats.org/officeDocument/2006/relationships/hyperlink" Target="https://bowling.lexerbowling.com/bowlingdelapraille/solitairegeneve/pl019.htm" TargetMode="External"/><Relationship Id="rId629" Type="http://schemas.openxmlformats.org/officeDocument/2006/relationships/hyperlink" Target="http://bowling.lexerbowling.com/bowlingmiami/21emenationaldoublettesls/pl03B.htm" TargetMode="External"/><Relationship Id="rId170" Type="http://schemas.openxmlformats.org/officeDocument/2006/relationships/hyperlink" Target="http://bowling.lexerbowling.com/balexert/ligueinternationale2019-2020/pl045.htm" TargetMode="External"/><Relationship Id="rId268" Type="http://schemas.openxmlformats.org/officeDocument/2006/relationships/hyperlink" Target="https://bowling.lexerbowling.com/la%20praille/championnatgenevois2020/pl03D.htm" TargetMode="External"/><Relationship Id="rId475" Type="http://schemas.openxmlformats.org/officeDocument/2006/relationships/hyperlink" Target="http://bowling.lexerbowling.com/balexert/ligueinternationale2019-2020/pl075.htm" TargetMode="External"/><Relationship Id="rId682" Type="http://schemas.openxmlformats.org/officeDocument/2006/relationships/hyperlink" Target="https://bowling.lexerbowling.com/balexert/ligueinternationale2020-2021/pl00A.htm" TargetMode="External"/><Relationship Id="rId32" Type="http://schemas.openxmlformats.org/officeDocument/2006/relationships/hyperlink" Target="http://bowling.lexerbowling.com/la%20praille/qualificationliguenationalesuisseromande/pl028.htm" TargetMode="External"/><Relationship Id="rId128" Type="http://schemas.openxmlformats.org/officeDocument/2006/relationships/hyperlink" Target="http://bowling.lexerbowling.com/swissbowling/liguesgb/pl065.htm" TargetMode="External"/><Relationship Id="rId335" Type="http://schemas.openxmlformats.org/officeDocument/2006/relationships/hyperlink" Target="https://bowling.lexerbowling.com/la%20praille/championnatgenevois2020/pl02E.htm" TargetMode="External"/><Relationship Id="rId542" Type="http://schemas.openxmlformats.org/officeDocument/2006/relationships/hyperlink" Target="https://bowling.lexerbowling.com/bowlingdelapraille/solitairegeneve/pl012.htm" TargetMode="External"/><Relationship Id="rId181" Type="http://schemas.openxmlformats.org/officeDocument/2006/relationships/hyperlink" Target="http://bowling.lexerbowling.com/balexert/ligueinternationale2019-2020/pl054.htm" TargetMode="External"/><Relationship Id="rId402" Type="http://schemas.openxmlformats.org/officeDocument/2006/relationships/hyperlink" Target="http://bowling.lexerbowling.com/swissbowling/championnatsuisseindividuel2020db-hb-hc/pl01D.htm" TargetMode="External"/><Relationship Id="rId279" Type="http://schemas.openxmlformats.org/officeDocument/2006/relationships/hyperlink" Target="https://bowling.lexerbowling.com/la%20praille/championnatgenevois2020/pl01A.htm" TargetMode="External"/><Relationship Id="rId486" Type="http://schemas.openxmlformats.org/officeDocument/2006/relationships/hyperlink" Target="http://bowling.lexerbowling.com/balexert/ligueinternationale2019-2020/pl04F.htm" TargetMode="External"/><Relationship Id="rId693" Type="http://schemas.openxmlformats.org/officeDocument/2006/relationships/hyperlink" Target="https://bowling.lexerbowling.com/balexert/ligueinternationale2020-2021/pl04E.htm" TargetMode="External"/><Relationship Id="rId707" Type="http://schemas.openxmlformats.org/officeDocument/2006/relationships/hyperlink" Target="https://bowling.lexerbowling.com/bowlingdelapraille/liguesgb/pl042.htm" TargetMode="External"/><Relationship Id="rId43" Type="http://schemas.openxmlformats.org/officeDocument/2006/relationships/hyperlink" Target="http://bowling.lexerbowling.com/bowlingmiami/teamevents2019/pl032.htm" TargetMode="External"/><Relationship Id="rId139" Type="http://schemas.openxmlformats.org/officeDocument/2006/relationships/hyperlink" Target="http://bowling.lexerbowling.com/swissbowling/liguesgb/pl051.htm" TargetMode="External"/><Relationship Id="rId290" Type="http://schemas.openxmlformats.org/officeDocument/2006/relationships/hyperlink" Target="https://bowling.lexerbowling.com/la%20praille/championnatgenevois2020/pl051.htm" TargetMode="External"/><Relationship Id="rId304" Type="http://schemas.openxmlformats.org/officeDocument/2006/relationships/hyperlink" Target="https://bowling.lexerbowling.com/la%20praille/championnatgenevois2020/pl011.htm" TargetMode="External"/><Relationship Id="rId346" Type="http://schemas.openxmlformats.org/officeDocument/2006/relationships/hyperlink" Target="http://bowling.lexerbowling.com/swissbowling/championnatssuissesindividuels2020-qr_romandeha-d/pl018.htm" TargetMode="External"/><Relationship Id="rId388" Type="http://schemas.openxmlformats.org/officeDocument/2006/relationships/hyperlink" Target="https://bowling.lexerbowling.com/bowlandlausanne-vidy/internationaldevidybystorm2020/pl042.htm" TargetMode="External"/><Relationship Id="rId511" Type="http://schemas.openxmlformats.org/officeDocument/2006/relationships/hyperlink" Target="http://bowling.lexerbowling.com/balexert/ligueinternationale2019-2020/pl009.htm" TargetMode="External"/><Relationship Id="rId553" Type="http://schemas.openxmlformats.org/officeDocument/2006/relationships/hyperlink" Target="https://bowling.lexerbowling.com/bowlingdelapraille/solitairegeneve/pl00C.htm" TargetMode="External"/><Relationship Id="rId609" Type="http://schemas.openxmlformats.org/officeDocument/2006/relationships/hyperlink" Target="https://bowling.lexerbowling.com/besecobowlinghalle/championnatsuissejunior2020/pl016.htm" TargetMode="External"/><Relationship Id="rId760" Type="http://schemas.openxmlformats.org/officeDocument/2006/relationships/hyperlink" Target="https://bowling.lexerbowling.com/bowlingdelapraille/solitairegeneve/pl06C.htm" TargetMode="External"/><Relationship Id="rId85" Type="http://schemas.openxmlformats.org/officeDocument/2006/relationships/hyperlink" Target="https://bowling.lexerbowling.com/bowlingmiami/schweizermeisterschaftsenioren2020/pl017.htm" TargetMode="External"/><Relationship Id="rId150" Type="http://schemas.openxmlformats.org/officeDocument/2006/relationships/hyperlink" Target="http://bowling.lexerbowling.com/swissbowling/liguesgb/pl031.htm" TargetMode="External"/><Relationship Id="rId192" Type="http://schemas.openxmlformats.org/officeDocument/2006/relationships/hyperlink" Target="http://bowling.lexerbowling.com/balexert/ligueinternationale2019-2020/pl05A.htm" TargetMode="External"/><Relationship Id="rId206" Type="http://schemas.openxmlformats.org/officeDocument/2006/relationships/hyperlink" Target="http://bowling.lexerbowling.com/balexert/ligueinternationale2019-2020/pl066.htm" TargetMode="External"/><Relationship Id="rId413" Type="http://schemas.openxmlformats.org/officeDocument/2006/relationships/hyperlink" Target="http://bowling.lexerbowling.com/swissbowling/championnatsuisseindividuel2020db-hb-hc/pl028.htm" TargetMode="External"/><Relationship Id="rId595" Type="http://schemas.openxmlformats.org/officeDocument/2006/relationships/hyperlink" Target="https://bowling.lexerbowling.com/swissbowling/liguesgb/pl02C.htm" TargetMode="External"/><Relationship Id="rId248" Type="http://schemas.openxmlformats.org/officeDocument/2006/relationships/hyperlink" Target="https://bowling.lexerbowling.com/la%20praille/championnatgenevois2020/pl004.htm" TargetMode="External"/><Relationship Id="rId455" Type="http://schemas.openxmlformats.org/officeDocument/2006/relationships/hyperlink" Target="http://bowling.lexerbowling.com/bowlingdelapraille/solitairegeneve/pl00D.htm" TargetMode="External"/><Relationship Id="rId497" Type="http://schemas.openxmlformats.org/officeDocument/2006/relationships/hyperlink" Target="http://bowling.lexerbowling.com/balexert/ligueinternationale2019-2020/pl045.htm" TargetMode="External"/><Relationship Id="rId620" Type="http://schemas.openxmlformats.org/officeDocument/2006/relationships/hyperlink" Target="http://bowling.lexerbowling.com/bowlingmiami/21emenationaldoublettesls/pl06B.htm" TargetMode="External"/><Relationship Id="rId662" Type="http://schemas.openxmlformats.org/officeDocument/2006/relationships/hyperlink" Target="https://bowling.lexerbowling.com/balexert/ligueinternationale2020-2021/pl040.htm" TargetMode="External"/><Relationship Id="rId718" Type="http://schemas.openxmlformats.org/officeDocument/2006/relationships/hyperlink" Target="https://bowling.lexerbowling.com/bowlingdelapraille/liguesgb/pl008.htm" TargetMode="External"/><Relationship Id="rId12" Type="http://schemas.openxmlformats.org/officeDocument/2006/relationships/hyperlink" Target="http://bowling.lexerbowling.com/bowlandlausanne-vidy/1st900global3gswisssenioropen/pl03A.htm" TargetMode="External"/><Relationship Id="rId108" Type="http://schemas.openxmlformats.org/officeDocument/2006/relationships/hyperlink" Target="https://bowling.lexerbowling.com/bowlingmiami/schweizermeisterschaftsenioren2020/pl032.htm" TargetMode="External"/><Relationship Id="rId315" Type="http://schemas.openxmlformats.org/officeDocument/2006/relationships/hyperlink" Target="https://bowling.lexerbowling.com/la%20praille/championnatgenevois2020/pl01D.htm" TargetMode="External"/><Relationship Id="rId357" Type="http://schemas.openxmlformats.org/officeDocument/2006/relationships/hyperlink" Target="http://bowling.lexerbowling.com/swissbowling/championnatssuissesindividuels_2020-regionale_hb-hc/pl02A.htm" TargetMode="External"/><Relationship Id="rId522" Type="http://schemas.openxmlformats.org/officeDocument/2006/relationships/hyperlink" Target="http://bowling.lexerbowling.com/balexert/ligueinternationale2019-2020/pl074.htm" TargetMode="External"/><Relationship Id="rId54" Type="http://schemas.openxmlformats.org/officeDocument/2006/relationships/hyperlink" Target="http://bowling.lexerbowling.com/bowlingmiami/20emenationaldoublettels/pl035.htm" TargetMode="External"/><Relationship Id="rId96" Type="http://schemas.openxmlformats.org/officeDocument/2006/relationships/hyperlink" Target="https://bowling.lexerbowling.com/bowlingmiami/schweizermeisterschaftsenioren2020/pl024.htm" TargetMode="External"/><Relationship Id="rId161" Type="http://schemas.openxmlformats.org/officeDocument/2006/relationships/hyperlink" Target="http://bowling.lexerbowling.com/balexert/ligueinternationale2019-2020/pl015.htm" TargetMode="External"/><Relationship Id="rId217" Type="http://schemas.openxmlformats.org/officeDocument/2006/relationships/hyperlink" Target="http://bowling.lexerbowling.com/la%20praille/championnatgenevois2020doublemixte/pl025.htm" TargetMode="External"/><Relationship Id="rId399" Type="http://schemas.openxmlformats.org/officeDocument/2006/relationships/hyperlink" Target="http://bowling.lexerbowling.com/swissbowling/championnatsuisseindividuel2020/pl015.htm" TargetMode="External"/><Relationship Id="rId564" Type="http://schemas.openxmlformats.org/officeDocument/2006/relationships/hyperlink" Target="https://bowling.lexerbowling.com/bowlingmiami/6lowcost2020/pl052.htm" TargetMode="External"/><Relationship Id="rId771" Type="http://schemas.openxmlformats.org/officeDocument/2006/relationships/hyperlink" Target="https://bowling.lexerbowling.com/bowlingdelapraille/championnatssuissesindividuels2021-qualificationsregionales/pl218.htm" TargetMode="External"/><Relationship Id="rId259" Type="http://schemas.openxmlformats.org/officeDocument/2006/relationships/hyperlink" Target="https://bowling.lexerbowling.com/la%20praille/championnatgenevois2020/pl064.htm" TargetMode="External"/><Relationship Id="rId424" Type="http://schemas.openxmlformats.org/officeDocument/2006/relationships/hyperlink" Target="http://bowling.lexerbowling.com/swissbowling/liguesgb/pl023.htm" TargetMode="External"/><Relationship Id="rId466" Type="http://schemas.openxmlformats.org/officeDocument/2006/relationships/hyperlink" Target="https://bowling.lexerbowling.com/bowlingmiami/6lowcost2020/pl042.htm" TargetMode="External"/><Relationship Id="rId631" Type="http://schemas.openxmlformats.org/officeDocument/2006/relationships/hyperlink" Target="http://bowling.lexerbowling.com/bowlingmiami/21emenationaldoublettesls/pl066.htm" TargetMode="External"/><Relationship Id="rId673" Type="http://schemas.openxmlformats.org/officeDocument/2006/relationships/hyperlink" Target="https://bowling.lexerbowling.com/balexert/ligueinternationale2020-2021/pl029.htm" TargetMode="External"/><Relationship Id="rId729" Type="http://schemas.openxmlformats.org/officeDocument/2006/relationships/hyperlink" Target="https://bowling.lexerbowling.com/bowlingdelapraille/liguesgb/pl073.htm" TargetMode="External"/><Relationship Id="rId23" Type="http://schemas.openxmlformats.org/officeDocument/2006/relationships/hyperlink" Target="http://bowling.lexerbowling.com/la%20praille/qualificationliguenationalesuisseromande/pl024.htm" TargetMode="External"/><Relationship Id="rId119" Type="http://schemas.openxmlformats.org/officeDocument/2006/relationships/hyperlink" Target="http://bowling.lexerbowling.com/bowlandmartigny/triplettedenoel2019/pl02A.htm" TargetMode="External"/><Relationship Id="rId270" Type="http://schemas.openxmlformats.org/officeDocument/2006/relationships/hyperlink" Target="https://bowling.lexerbowling.com/la%20praille/championnatgenevois2020/pl054.htm" TargetMode="External"/><Relationship Id="rId326" Type="http://schemas.openxmlformats.org/officeDocument/2006/relationships/hyperlink" Target="https://bowling.lexerbowling.com/la%20praille/championnatgenevois2020/pl071.htm" TargetMode="External"/><Relationship Id="rId533" Type="http://schemas.openxmlformats.org/officeDocument/2006/relationships/hyperlink" Target="https://bowling.lexerbowling.com/bowlingdelapraille/solitairegeneve/pl046.htm" TargetMode="External"/><Relationship Id="rId65" Type="http://schemas.openxmlformats.org/officeDocument/2006/relationships/hyperlink" Target="http://bowling.lexerbowling.com/bowlandlausanne-vidy/opendulac2019/pl02D.htm" TargetMode="External"/><Relationship Id="rId130" Type="http://schemas.openxmlformats.org/officeDocument/2006/relationships/hyperlink" Target="http://bowling.lexerbowling.com/swissbowling/liguesgb/pl074.htm" TargetMode="External"/><Relationship Id="rId368" Type="http://schemas.openxmlformats.org/officeDocument/2006/relationships/hyperlink" Target="http://bowling.lexerbowling.com/swissbowling/championnatssuissesindividuels_2020-regionale_hb-hc/pl04E.htm" TargetMode="External"/><Relationship Id="rId575" Type="http://schemas.openxmlformats.org/officeDocument/2006/relationships/hyperlink" Target="https://bowling.lexerbowling.com/swissbowling/liguesgb/pl053.htm" TargetMode="External"/><Relationship Id="rId740" Type="http://schemas.openxmlformats.org/officeDocument/2006/relationships/hyperlink" Target="https://bowling.lexerbowling.com/bowlingdelapraille/solitairegeneve/pl070.htm" TargetMode="External"/><Relationship Id="rId782" Type="http://schemas.openxmlformats.org/officeDocument/2006/relationships/hyperlink" Target="https://bowling.lexerbowling.com/bowlingdelapraille/championnatssuissesindividuels2021-qualificationsregionales/pl1A5.htm" TargetMode="External"/><Relationship Id="rId172" Type="http://schemas.openxmlformats.org/officeDocument/2006/relationships/hyperlink" Target="http://bowling.lexerbowling.com/balexert/ligueinternationale2019-2020/pl044.htm" TargetMode="External"/><Relationship Id="rId228" Type="http://schemas.openxmlformats.org/officeDocument/2006/relationships/hyperlink" Target="http://bowling.lexerbowling.com/la%20praille/championnatgenevois2020doublemixte/pl00A.htm" TargetMode="External"/><Relationship Id="rId435" Type="http://schemas.openxmlformats.org/officeDocument/2006/relationships/hyperlink" Target="http://bowling.lexerbowling.com/balexert/ligueinternationale2019-2020/pl009.htm" TargetMode="External"/><Relationship Id="rId477" Type="http://schemas.openxmlformats.org/officeDocument/2006/relationships/hyperlink" Target="http://bowling.lexerbowling.com/balexert/ligueinternationale2019-2020/pl022.htm" TargetMode="External"/><Relationship Id="rId600" Type="http://schemas.openxmlformats.org/officeDocument/2006/relationships/hyperlink" Target="https://bowling.lexerbowling.com/swissbowling/liguesgb/pl07A.htm" TargetMode="External"/><Relationship Id="rId642" Type="http://schemas.openxmlformats.org/officeDocument/2006/relationships/hyperlink" Target="https://bowling.lexerbowling.com/bowlingsektionzhinderbesecobowlinghalle/schweizermeisterschaftsenioren2021/pl038.htm" TargetMode="External"/><Relationship Id="rId684" Type="http://schemas.openxmlformats.org/officeDocument/2006/relationships/hyperlink" Target="https://bowling.lexerbowling.com/balexert/ligueinternationale2020-2021/pl026.htm" TargetMode="External"/><Relationship Id="rId281" Type="http://schemas.openxmlformats.org/officeDocument/2006/relationships/hyperlink" Target="https://bowling.lexerbowling.com/la%20praille/championnatgenevois2020/pl016.htm" TargetMode="External"/><Relationship Id="rId337" Type="http://schemas.openxmlformats.org/officeDocument/2006/relationships/hyperlink" Target="https://bowling.lexerbowling.com/la%20praille/championnatgenevois2020/pl07B.htm" TargetMode="External"/><Relationship Id="rId502" Type="http://schemas.openxmlformats.org/officeDocument/2006/relationships/hyperlink" Target="http://bowling.lexerbowling.com/balexert/ligueinternationale2019-2020/pl046.htm" TargetMode="External"/><Relationship Id="rId34" Type="http://schemas.openxmlformats.org/officeDocument/2006/relationships/hyperlink" Target="http://bowling.lexerbowling.com/la%20praille/qualificationliguenationalesuisseromande/pl01C.htm" TargetMode="External"/><Relationship Id="rId76" Type="http://schemas.openxmlformats.org/officeDocument/2006/relationships/hyperlink" Target="http://bowling.lexerbowling.com/bowlandlausanne-vidy/opendulac2019/pl046.htm" TargetMode="External"/><Relationship Id="rId141" Type="http://schemas.openxmlformats.org/officeDocument/2006/relationships/hyperlink" Target="http://bowling.lexerbowling.com/swissbowling/liguesgb/pl02F.htm" TargetMode="External"/><Relationship Id="rId379" Type="http://schemas.openxmlformats.org/officeDocument/2006/relationships/hyperlink" Target="http://bowling.lexerbowling.com/swissbowling/championnatssuissesindividuels_2020-regionale_hb-hc/pl04B.htm" TargetMode="External"/><Relationship Id="rId544" Type="http://schemas.openxmlformats.org/officeDocument/2006/relationships/hyperlink" Target="https://bowling.lexerbowling.com/bowlingdelapraille/solitairegeneve/pl07D.htm" TargetMode="External"/><Relationship Id="rId586" Type="http://schemas.openxmlformats.org/officeDocument/2006/relationships/hyperlink" Target="https://bowling.lexerbowling.com/swissbowling/liguesgb/pl078.htm" TargetMode="External"/><Relationship Id="rId751" Type="http://schemas.openxmlformats.org/officeDocument/2006/relationships/hyperlink" Target="https://bowling.lexerbowling.com/bowlingdelapraille/solitairegeneve/pl03B.htm" TargetMode="External"/><Relationship Id="rId793" Type="http://schemas.openxmlformats.org/officeDocument/2006/relationships/hyperlink" Target="https://bowling.lexerbowling.com/bowlingdelapraille/championnatssuissesindividuels2021-qualificationsregionales/pl1F3.htm" TargetMode="External"/><Relationship Id="rId807" Type="http://schemas.openxmlformats.org/officeDocument/2006/relationships/hyperlink" Target="https://bowling.lexerbowling.com/bowlingdelapraille/championnatssuissesindividuels2021-qualificationsregionales/pl09F.htm" TargetMode="External"/><Relationship Id="rId7" Type="http://schemas.openxmlformats.org/officeDocument/2006/relationships/hyperlink" Target="http://bowling.lexerbowling.com/bowlandlausanne-vidy/1st900global3gswisssenioropen/pl015.htm" TargetMode="External"/><Relationship Id="rId183" Type="http://schemas.openxmlformats.org/officeDocument/2006/relationships/hyperlink" Target="http://bowling.lexerbowling.com/balexert/ligueinternationale2019-2020/pl016.htm" TargetMode="External"/><Relationship Id="rId239" Type="http://schemas.openxmlformats.org/officeDocument/2006/relationships/hyperlink" Target="http://bowling.lexerbowling.com/la%20praille/championnatgenevois2020doublemixte/pl012.htm" TargetMode="External"/><Relationship Id="rId390" Type="http://schemas.openxmlformats.org/officeDocument/2006/relationships/hyperlink" Target="https://bowling.lexerbowling.com/bowlandlausanne-vidy/internationaldevidybystorm2020/pl041.htm" TargetMode="External"/><Relationship Id="rId404" Type="http://schemas.openxmlformats.org/officeDocument/2006/relationships/hyperlink" Target="http://bowling.lexerbowling.com/swissbowling/championnatsuisseindividuel2020db-hb-hc/pl022.htm" TargetMode="External"/><Relationship Id="rId446" Type="http://schemas.openxmlformats.org/officeDocument/2006/relationships/hyperlink" Target="http://bowling.lexerbowling.com/bowlingdelapraille/solitairegeneve/pl074.htm" TargetMode="External"/><Relationship Id="rId611" Type="http://schemas.openxmlformats.org/officeDocument/2006/relationships/hyperlink" Target="https://bowling.lexerbowling.com/swissbowling/championnatsuisseindividuel2020db-hb-hc/pl015.htm" TargetMode="External"/><Relationship Id="rId653" Type="http://schemas.openxmlformats.org/officeDocument/2006/relationships/hyperlink" Target="https://bowling.lexerbowling.com/bowlingsektionzhinderbesecobowlinghalle/schweizermeisterschaftsenioren2021/pl025.htm" TargetMode="External"/><Relationship Id="rId250" Type="http://schemas.openxmlformats.org/officeDocument/2006/relationships/hyperlink" Target="https://bowling.lexerbowling.com/la%20praille/championnatgenevois2020/pl00E.htm" TargetMode="External"/><Relationship Id="rId292" Type="http://schemas.openxmlformats.org/officeDocument/2006/relationships/hyperlink" Target="https://bowling.lexerbowling.com/la%20praille/championnatgenevois2020/pl083.htm" TargetMode="External"/><Relationship Id="rId306" Type="http://schemas.openxmlformats.org/officeDocument/2006/relationships/hyperlink" Target="https://bowling.lexerbowling.com/la%20praille/championnatgenevois2020/pl036.htm" TargetMode="External"/><Relationship Id="rId488" Type="http://schemas.openxmlformats.org/officeDocument/2006/relationships/hyperlink" Target="http://bowling.lexerbowling.com/balexert/ligueinternationale2019-2020/pl06B.htm" TargetMode="External"/><Relationship Id="rId695" Type="http://schemas.openxmlformats.org/officeDocument/2006/relationships/hyperlink" Target="https://bowling.lexerbowling.com/balexert/ligueinternationale2020-2021/pl036.htm" TargetMode="External"/><Relationship Id="rId709" Type="http://schemas.openxmlformats.org/officeDocument/2006/relationships/hyperlink" Target="https://bowling.lexerbowling.com/bowlingdelapraille/liguesgb/pl027.htm" TargetMode="External"/><Relationship Id="rId45" Type="http://schemas.openxmlformats.org/officeDocument/2006/relationships/hyperlink" Target="http://bowling.lexerbowling.com/bowlingmiami/20emenationaldoublettels/pl056.htm" TargetMode="External"/><Relationship Id="rId87" Type="http://schemas.openxmlformats.org/officeDocument/2006/relationships/hyperlink" Target="https://bowling.lexerbowling.com/bowlingmiami/schweizermeisterschaftsenioren2020/pl018.htm" TargetMode="External"/><Relationship Id="rId110" Type="http://schemas.openxmlformats.org/officeDocument/2006/relationships/hyperlink" Target="https://bowling.lexerbowling.com/bowlingmiami/schweizermeisterschaftsenioren2020/pl021.htm" TargetMode="External"/><Relationship Id="rId348" Type="http://schemas.openxmlformats.org/officeDocument/2006/relationships/hyperlink" Target="http://bowling.lexerbowling.com/swissbowling/championnatssuissesindividuels2020-qr_romandeha-d/pl01B.htm" TargetMode="External"/><Relationship Id="rId513" Type="http://schemas.openxmlformats.org/officeDocument/2006/relationships/hyperlink" Target="http://bowling.lexerbowling.com/balexert/ligueinternationale2019-2020/pl03B.htm" TargetMode="External"/><Relationship Id="rId555" Type="http://schemas.openxmlformats.org/officeDocument/2006/relationships/hyperlink" Target="https://bowling.lexerbowling.com/bowlingdelapraille/solitairegeneve/pl01B.htm" TargetMode="External"/><Relationship Id="rId597" Type="http://schemas.openxmlformats.org/officeDocument/2006/relationships/hyperlink" Target="https://bowling.lexerbowling.com/swissbowling/liguesgb/pl03D.htm" TargetMode="External"/><Relationship Id="rId720" Type="http://schemas.openxmlformats.org/officeDocument/2006/relationships/hyperlink" Target="https://bowling.lexerbowling.com/bowlingdelapraille/liguesgb/pl01E.htm" TargetMode="External"/><Relationship Id="rId762" Type="http://schemas.openxmlformats.org/officeDocument/2006/relationships/hyperlink" Target="https://bowling.lexerbowling.com/bowlingdelapraille/solitairegeneve/pl054.htm" TargetMode="External"/><Relationship Id="rId152" Type="http://schemas.openxmlformats.org/officeDocument/2006/relationships/hyperlink" Target="http://bowling.lexerbowling.com/swissbowling/liguesgb/pl02E.htm" TargetMode="External"/><Relationship Id="rId194" Type="http://schemas.openxmlformats.org/officeDocument/2006/relationships/hyperlink" Target="http://bowling.lexerbowling.com/balexert/ligueinternationale2019-2020/pl075.htm" TargetMode="External"/><Relationship Id="rId208" Type="http://schemas.openxmlformats.org/officeDocument/2006/relationships/hyperlink" Target="http://bowling.lexerbowling.com/balexert/ligueinternationale2019-2020/pl074.htm" TargetMode="External"/><Relationship Id="rId415" Type="http://schemas.openxmlformats.org/officeDocument/2006/relationships/hyperlink" Target="http://bowling.lexerbowling.com/swissbowling/liguesgb/pl021.htm" TargetMode="External"/><Relationship Id="rId457" Type="http://schemas.openxmlformats.org/officeDocument/2006/relationships/hyperlink" Target="http://bowling.lexerbowling.com/bowlingdelapraille/solitairegeneve/pl020.htm" TargetMode="External"/><Relationship Id="rId622" Type="http://schemas.openxmlformats.org/officeDocument/2006/relationships/hyperlink" Target="http://bowling.lexerbowling.com/bowlingmiami/21emenationaldoublettesls/pl045.htm" TargetMode="External"/><Relationship Id="rId261" Type="http://schemas.openxmlformats.org/officeDocument/2006/relationships/hyperlink" Target="https://bowling.lexerbowling.com/la%20praille/championnatgenevois2020/pl007.htm" TargetMode="External"/><Relationship Id="rId499" Type="http://schemas.openxmlformats.org/officeDocument/2006/relationships/hyperlink" Target="http://bowling.lexerbowling.com/balexert/ligueinternationale2019-2020/pl073.htm" TargetMode="External"/><Relationship Id="rId664" Type="http://schemas.openxmlformats.org/officeDocument/2006/relationships/hyperlink" Target="https://bowling.lexerbowling.com/balexert/ligueinternationale2020-2021/pl003.htm" TargetMode="External"/><Relationship Id="rId14" Type="http://schemas.openxmlformats.org/officeDocument/2006/relationships/hyperlink" Target="http://bowling.lexerbowling.com/zurichbowling/19bcstrangersdoppel/pl04B.htm" TargetMode="External"/><Relationship Id="rId56" Type="http://schemas.openxmlformats.org/officeDocument/2006/relationships/hyperlink" Target="http://bowling.lexerbowling.com/bowlingmiami/20emenationaldoublettels/pl026.htm" TargetMode="External"/><Relationship Id="rId317" Type="http://schemas.openxmlformats.org/officeDocument/2006/relationships/hyperlink" Target="https://bowling.lexerbowling.com/la%20praille/championnatgenevois2020/pl068.htm" TargetMode="External"/><Relationship Id="rId359" Type="http://schemas.openxmlformats.org/officeDocument/2006/relationships/hyperlink" Target="http://bowling.lexerbowling.com/swissbowling/championnatssuissesindividuels_2020-regionale_hb-hc/pl034.htm" TargetMode="External"/><Relationship Id="rId524" Type="http://schemas.openxmlformats.org/officeDocument/2006/relationships/hyperlink" Target="http://bowling.lexerbowling.com/balexert/ligueinternationale2019-2020/pl047.htm" TargetMode="External"/><Relationship Id="rId566" Type="http://schemas.openxmlformats.org/officeDocument/2006/relationships/hyperlink" Target="https://bowling.lexerbowling.com/swissbowling/liguesgb/pl003.htm" TargetMode="External"/><Relationship Id="rId731" Type="http://schemas.openxmlformats.org/officeDocument/2006/relationships/hyperlink" Target="https://bowling.lexerbowling.com/bowlingdelapraille/liguesgb/pl002.htm" TargetMode="External"/><Relationship Id="rId773" Type="http://schemas.openxmlformats.org/officeDocument/2006/relationships/hyperlink" Target="https://bowling.lexerbowling.com/bowlingdelapraille/championnatssuissesindividuels2021-qualificationsregionales/pl0CE.htm" TargetMode="External"/><Relationship Id="rId98" Type="http://schemas.openxmlformats.org/officeDocument/2006/relationships/hyperlink" Target="https://bowling.lexerbowling.com/bowlingmiami/schweizermeisterschaftsenioren2020/pl027.htm" TargetMode="External"/><Relationship Id="rId121" Type="http://schemas.openxmlformats.org/officeDocument/2006/relationships/hyperlink" Target="http://bowling.lexerbowling.com/bowlandmartigny/triplettedenoel2019/pl032.htm" TargetMode="External"/><Relationship Id="rId163" Type="http://schemas.openxmlformats.org/officeDocument/2006/relationships/hyperlink" Target="http://bowling.lexerbowling.com/balexert/ligueinternationale2019-2020/pl029.htm" TargetMode="External"/><Relationship Id="rId219" Type="http://schemas.openxmlformats.org/officeDocument/2006/relationships/hyperlink" Target="http://bowling.lexerbowling.com/la%20praille/championnatgenevois2020doublemixte/pl022.htm" TargetMode="External"/><Relationship Id="rId370" Type="http://schemas.openxmlformats.org/officeDocument/2006/relationships/hyperlink" Target="http://bowling.lexerbowling.com/swissbowling/championnatssuissesindividuels_2020-regionale_hb-hc/pl049.htm" TargetMode="External"/><Relationship Id="rId426" Type="http://schemas.openxmlformats.org/officeDocument/2006/relationships/hyperlink" Target="http://bowling.lexerbowling.com/swissbowling/liguesgb/pl009.htm" TargetMode="External"/><Relationship Id="rId633" Type="http://schemas.openxmlformats.org/officeDocument/2006/relationships/hyperlink" Target="http://bowling.lexerbowling.com/bowlingmiami/21emenationaldoublettesls/pl03A.htm" TargetMode="External"/><Relationship Id="rId230" Type="http://schemas.openxmlformats.org/officeDocument/2006/relationships/hyperlink" Target="http://bowling.lexerbowling.com/la%20praille/championnatgenevois2020doublemixte/pl01B.htm" TargetMode="External"/><Relationship Id="rId468" Type="http://schemas.openxmlformats.org/officeDocument/2006/relationships/hyperlink" Target="https://bowling.lexerbowling.com/bowlingmiami/6lowcost2020/pl05B.htm" TargetMode="External"/><Relationship Id="rId675" Type="http://schemas.openxmlformats.org/officeDocument/2006/relationships/hyperlink" Target="https://bowling.lexerbowling.com/balexert/ligueinternationale2020-2021/pl03E.htm" TargetMode="External"/><Relationship Id="rId25" Type="http://schemas.openxmlformats.org/officeDocument/2006/relationships/hyperlink" Target="http://bowling.lexerbowling.com/la%20praille/qualificationliguenationalesuisseromande/pl01E.htm" TargetMode="External"/><Relationship Id="rId67" Type="http://schemas.openxmlformats.org/officeDocument/2006/relationships/hyperlink" Target="http://bowling.lexerbowling.com/bowlandlausanne-vidy/opendulac2019/pl038.htm" TargetMode="External"/><Relationship Id="rId272" Type="http://schemas.openxmlformats.org/officeDocument/2006/relationships/hyperlink" Target="https://bowling.lexerbowling.com/la%20praille/championnatgenevois2020/pl04B.htm" TargetMode="External"/><Relationship Id="rId328" Type="http://schemas.openxmlformats.org/officeDocument/2006/relationships/hyperlink" Target="https://bowling.lexerbowling.com/la%20praille/championnatgenevois2020/pl017.htm" TargetMode="External"/><Relationship Id="rId535" Type="http://schemas.openxmlformats.org/officeDocument/2006/relationships/hyperlink" Target="https://bowling.lexerbowling.com/bowlingdelapraille/solitairegeneve/pl03A.htm" TargetMode="External"/><Relationship Id="rId577" Type="http://schemas.openxmlformats.org/officeDocument/2006/relationships/hyperlink" Target="https://bowling.lexerbowling.com/swissbowling/liguesgb/pl04F.htm" TargetMode="External"/><Relationship Id="rId700" Type="http://schemas.openxmlformats.org/officeDocument/2006/relationships/hyperlink" Target="https://bowling.lexerbowling.com/balexert/ligueinternationale2020-2021/pl032.htm" TargetMode="External"/><Relationship Id="rId742" Type="http://schemas.openxmlformats.org/officeDocument/2006/relationships/hyperlink" Target="https://bowling.lexerbowling.com/bowlingdelapraille/solitairegeneve/pl06D.htm" TargetMode="External"/><Relationship Id="rId132" Type="http://schemas.openxmlformats.org/officeDocument/2006/relationships/hyperlink" Target="http://bowling.lexerbowling.com/swissbowling/liguesgb/pl06D.htm" TargetMode="External"/><Relationship Id="rId174" Type="http://schemas.openxmlformats.org/officeDocument/2006/relationships/hyperlink" Target="http://bowling.lexerbowling.com/balexert/ligueinternationale2019-2020/pl038.htm" TargetMode="External"/><Relationship Id="rId381" Type="http://schemas.openxmlformats.org/officeDocument/2006/relationships/hyperlink" Target="http://bowling.lexerbowling.com/swissbowling/championnatssuissesindividuels_2020-regionale_hb-hc/pl03B.htm" TargetMode="External"/><Relationship Id="rId602" Type="http://schemas.openxmlformats.org/officeDocument/2006/relationships/hyperlink" Target="https://bowling.lexerbowling.com/swissbowling/liguesgb/pl01D.htm" TargetMode="External"/><Relationship Id="rId784" Type="http://schemas.openxmlformats.org/officeDocument/2006/relationships/hyperlink" Target="https://bowling.lexerbowling.com/bowlingdelapraille/championnatssuissesindividuels2021-qualificationsregionales/pl142.htm" TargetMode="External"/><Relationship Id="rId241" Type="http://schemas.openxmlformats.org/officeDocument/2006/relationships/hyperlink" Target="http://bowling.lexerbowling.com/la%20praille/championnatgenevois2020doublemixte/pl008.htm" TargetMode="External"/><Relationship Id="rId437" Type="http://schemas.openxmlformats.org/officeDocument/2006/relationships/hyperlink" Target="http://bowling.lexerbowling.com/bowlingdelapraille/solitairegeneve/pl019.htm" TargetMode="External"/><Relationship Id="rId479" Type="http://schemas.openxmlformats.org/officeDocument/2006/relationships/hyperlink" Target="http://bowling.lexerbowling.com/balexert/ligueinternationale2019-2020/pl00F.htm" TargetMode="External"/><Relationship Id="rId644" Type="http://schemas.openxmlformats.org/officeDocument/2006/relationships/hyperlink" Target="https://bowling.lexerbowling.com/bowlingsektionzhinderbesecobowlinghalle/schweizermeisterschaftsenioren2021/pl023.htm" TargetMode="External"/><Relationship Id="rId686" Type="http://schemas.openxmlformats.org/officeDocument/2006/relationships/hyperlink" Target="https://bowling.lexerbowling.com/balexert/ligueinternationale2020-2021/pl05A.htm" TargetMode="External"/><Relationship Id="rId36" Type="http://schemas.openxmlformats.org/officeDocument/2006/relationships/hyperlink" Target="http://bowling.lexerbowling.com/la%20praille/qualificationliguenationalesuisseromande/pl02C.htm" TargetMode="External"/><Relationship Id="rId283" Type="http://schemas.openxmlformats.org/officeDocument/2006/relationships/hyperlink" Target="https://bowling.lexerbowling.com/la%20praille/championnatgenevois2020/pl058.htm" TargetMode="External"/><Relationship Id="rId339" Type="http://schemas.openxmlformats.org/officeDocument/2006/relationships/hyperlink" Target="http://bowling.lexerbowling.com/swissbowling/championnatssuissesindividuels2020-qr_romandeha-d/pl009.htm" TargetMode="External"/><Relationship Id="rId490" Type="http://schemas.openxmlformats.org/officeDocument/2006/relationships/hyperlink" Target="http://bowling.lexerbowling.com/balexert/ligueinternationale2019-2020/pl00B.htm" TargetMode="External"/><Relationship Id="rId504" Type="http://schemas.openxmlformats.org/officeDocument/2006/relationships/hyperlink" Target="http://bowling.lexerbowling.com/balexert/ligueinternationale2019-2020/pl05C.htm" TargetMode="External"/><Relationship Id="rId546" Type="http://schemas.openxmlformats.org/officeDocument/2006/relationships/hyperlink" Target="https://bowling.lexerbowling.com/bowlingdelapraille/solitairegeneve/pl02E.htm" TargetMode="External"/><Relationship Id="rId711" Type="http://schemas.openxmlformats.org/officeDocument/2006/relationships/hyperlink" Target="https://bowling.lexerbowling.com/bowlingdelapraille/liguesgb/pl068.htm" TargetMode="External"/><Relationship Id="rId753" Type="http://schemas.openxmlformats.org/officeDocument/2006/relationships/hyperlink" Target="https://bowling.lexerbowling.com/bowlingdelapraille/solitairegeneve/pl025.htm" TargetMode="External"/><Relationship Id="rId78" Type="http://schemas.openxmlformats.org/officeDocument/2006/relationships/hyperlink" Target="https://bowling.lexerbowling.com/bowlingmiami/schweizermeisterschaftsenioren2020/pl02B.htm" TargetMode="External"/><Relationship Id="rId101" Type="http://schemas.openxmlformats.org/officeDocument/2006/relationships/hyperlink" Target="https://bowling.lexerbowling.com/bowlingmiami/schweizermeisterschaftsenioren2020/pl025.htm" TargetMode="External"/><Relationship Id="rId143" Type="http://schemas.openxmlformats.org/officeDocument/2006/relationships/hyperlink" Target="http://bowling.lexerbowling.com/swissbowling/liguesgb/pl03B.htm" TargetMode="External"/><Relationship Id="rId185" Type="http://schemas.openxmlformats.org/officeDocument/2006/relationships/hyperlink" Target="http://bowling.lexerbowling.com/balexert/ligueinternationale2019-2020/pl013.htm" TargetMode="External"/><Relationship Id="rId350" Type="http://schemas.openxmlformats.org/officeDocument/2006/relationships/hyperlink" Target="http://bowling.lexerbowling.com/swissbowling/championnatssuissesindividuels2020-qr_romandeha-d/pl019.htm" TargetMode="External"/><Relationship Id="rId406" Type="http://schemas.openxmlformats.org/officeDocument/2006/relationships/hyperlink" Target="http://bowling.lexerbowling.com/swissbowling/championnatsuisseindividuel2020db-hb-hc/pl01C.htm" TargetMode="External"/><Relationship Id="rId588" Type="http://schemas.openxmlformats.org/officeDocument/2006/relationships/hyperlink" Target="https://bowling.lexerbowling.com/swissbowling/liguesgb/pl052.htm" TargetMode="External"/><Relationship Id="rId795" Type="http://schemas.openxmlformats.org/officeDocument/2006/relationships/hyperlink" Target="https://bowling.lexerbowling.com/bowlingdelapraille/championnatssuissesindividuels2021-qualificationsregionales/pl176.htm" TargetMode="External"/><Relationship Id="rId809" Type="http://schemas.openxmlformats.org/officeDocument/2006/relationships/printerSettings" Target="../printerSettings/printerSettings3.bin"/><Relationship Id="rId9" Type="http://schemas.openxmlformats.org/officeDocument/2006/relationships/hyperlink" Target="http://bowling.lexerbowling.com/bowlandlausanne-vidy/1st900global3gswisssenioropen/pl042.htm" TargetMode="External"/><Relationship Id="rId210" Type="http://schemas.openxmlformats.org/officeDocument/2006/relationships/hyperlink" Target="http://bowling.lexerbowling.com/la%20praille/championnatgenevois2020doublemixte/pl01C.htm" TargetMode="External"/><Relationship Id="rId392" Type="http://schemas.openxmlformats.org/officeDocument/2006/relationships/hyperlink" Target="https://bowling.lexerbowling.com/bowlandlausanne-vidy/internationaldevidybystorm2020/pl02D.htm" TargetMode="External"/><Relationship Id="rId448" Type="http://schemas.openxmlformats.org/officeDocument/2006/relationships/hyperlink" Target="http://bowling.lexerbowling.com/bowlingdelapraille/solitairegeneve/pl015.htm" TargetMode="External"/><Relationship Id="rId613" Type="http://schemas.openxmlformats.org/officeDocument/2006/relationships/hyperlink" Target="https://bowling.lexerbowling.com/swissbowling/championnatsuisseindividuel2020db-hb-hc/pl027.htm" TargetMode="External"/><Relationship Id="rId655" Type="http://schemas.openxmlformats.org/officeDocument/2006/relationships/hyperlink" Target="https://bowling.lexerbowling.com/balexert/ligueinternationale2020-2021/pl001.htm" TargetMode="External"/><Relationship Id="rId697" Type="http://schemas.openxmlformats.org/officeDocument/2006/relationships/hyperlink" Target="https://bowling.lexerbowling.com/balexert/ligueinternationale2020-2021/pl03C.htm" TargetMode="External"/><Relationship Id="rId252" Type="http://schemas.openxmlformats.org/officeDocument/2006/relationships/hyperlink" Target="https://bowling.lexerbowling.com/la%20praille/championnatgenevois2020/pl031.htm" TargetMode="External"/><Relationship Id="rId294" Type="http://schemas.openxmlformats.org/officeDocument/2006/relationships/hyperlink" Target="https://bowling.lexerbowling.com/la%20praille/championnatgenevois2020/pl052.htm" TargetMode="External"/><Relationship Id="rId308" Type="http://schemas.openxmlformats.org/officeDocument/2006/relationships/hyperlink" Target="https://bowling.lexerbowling.com/la%20praille/championnatgenevois2020/pl079.htm" TargetMode="External"/><Relationship Id="rId515" Type="http://schemas.openxmlformats.org/officeDocument/2006/relationships/hyperlink" Target="http://bowling.lexerbowling.com/balexert/ligueinternationale2019-2020/pl016.htm" TargetMode="External"/><Relationship Id="rId722" Type="http://schemas.openxmlformats.org/officeDocument/2006/relationships/hyperlink" Target="https://bowling.lexerbowling.com/bowlingdelapraille/liguesgb/pl059.htm" TargetMode="External"/><Relationship Id="rId47" Type="http://schemas.openxmlformats.org/officeDocument/2006/relationships/hyperlink" Target="http://bowling.lexerbowling.com/bowlingmiami/20emenationaldoublettels/pl00E.htm" TargetMode="External"/><Relationship Id="rId89" Type="http://schemas.openxmlformats.org/officeDocument/2006/relationships/hyperlink" Target="https://bowling.lexerbowling.com/bowlingmiami/schweizermeisterschaftsenioren2020/pl014.htm" TargetMode="External"/><Relationship Id="rId112" Type="http://schemas.openxmlformats.org/officeDocument/2006/relationships/hyperlink" Target="http://bowling.lexerbowling.com/bowlandmartigny/triplettedenoel2019/pl069.htm" TargetMode="External"/><Relationship Id="rId154" Type="http://schemas.openxmlformats.org/officeDocument/2006/relationships/hyperlink" Target="http://bowling.lexerbowling.com/swissbowling/liguesgb/pl07B.htm" TargetMode="External"/><Relationship Id="rId361" Type="http://schemas.openxmlformats.org/officeDocument/2006/relationships/hyperlink" Target="http://bowling.lexerbowling.com/swissbowling/championnatssuissesindividuels_2020-regionale_hb-hc/pl032.htm" TargetMode="External"/><Relationship Id="rId557" Type="http://schemas.openxmlformats.org/officeDocument/2006/relationships/hyperlink" Target="https://bowling.lexerbowling.com/bowlingdelapraille/solitairegeneve/pl029.htm" TargetMode="External"/><Relationship Id="rId599" Type="http://schemas.openxmlformats.org/officeDocument/2006/relationships/hyperlink" Target="https://bowling.lexerbowling.com/swissbowling/liguesgb/pl02E.htm" TargetMode="External"/><Relationship Id="rId764" Type="http://schemas.openxmlformats.org/officeDocument/2006/relationships/hyperlink" Target="https://bowling.lexerbowling.com/bowlingdelapraille/solitairegeneve/pl031.htm" TargetMode="External"/><Relationship Id="rId196" Type="http://schemas.openxmlformats.org/officeDocument/2006/relationships/hyperlink" Target="http://bowling.lexerbowling.com/balexert/ligueinternationale2019-2020/pl072.htm" TargetMode="External"/><Relationship Id="rId417" Type="http://schemas.openxmlformats.org/officeDocument/2006/relationships/hyperlink" Target="http://bowling.lexerbowling.com/swissbowling/liguesgb/pl004.htm" TargetMode="External"/><Relationship Id="rId459" Type="http://schemas.openxmlformats.org/officeDocument/2006/relationships/hyperlink" Target="http://bowling.lexerbowling.com/bowlingdelapraille/solitairegeneve/pl053.htm" TargetMode="External"/><Relationship Id="rId624" Type="http://schemas.openxmlformats.org/officeDocument/2006/relationships/hyperlink" Target="http://bowling.lexerbowling.com/bowlingmiami/21emenationaldoublettesls/pl046.htm" TargetMode="External"/><Relationship Id="rId666" Type="http://schemas.openxmlformats.org/officeDocument/2006/relationships/hyperlink" Target="https://bowling.lexerbowling.com/balexert/ligueinternationale2020-2021/pl052.htm" TargetMode="External"/><Relationship Id="rId16" Type="http://schemas.openxmlformats.org/officeDocument/2006/relationships/hyperlink" Target="http://bowling.lexerbowling.com/la%20praille/qualificationliguenationalesuisseromande/pl026.htm" TargetMode="External"/><Relationship Id="rId221" Type="http://schemas.openxmlformats.org/officeDocument/2006/relationships/hyperlink" Target="http://bowling.lexerbowling.com/la%20praille/championnatgenevois2020doublemixte/pl00D.htm" TargetMode="External"/><Relationship Id="rId263" Type="http://schemas.openxmlformats.org/officeDocument/2006/relationships/hyperlink" Target="https://bowling.lexerbowling.com/la%20praille/championnatgenevois2020/pl039.htm" TargetMode="External"/><Relationship Id="rId319" Type="http://schemas.openxmlformats.org/officeDocument/2006/relationships/hyperlink" Target="https://bowling.lexerbowling.com/la%20praille/championnatgenevois2020/pl03A.htm" TargetMode="External"/><Relationship Id="rId470" Type="http://schemas.openxmlformats.org/officeDocument/2006/relationships/hyperlink" Target="https://bowling.lexerbowling.com/bowlingmiami/6lowcost2020/pl03D.htm" TargetMode="External"/><Relationship Id="rId526" Type="http://schemas.openxmlformats.org/officeDocument/2006/relationships/hyperlink" Target="http://bowling.lexerbowling.com/balexert/ligueinternationale2019-2020/pl03F.htm" TargetMode="External"/><Relationship Id="rId58" Type="http://schemas.openxmlformats.org/officeDocument/2006/relationships/hyperlink" Target="http://bowling.lexerbowling.com/bowlingmiami/20emenationaldoublettels/pl038.htm" TargetMode="External"/><Relationship Id="rId123" Type="http://schemas.openxmlformats.org/officeDocument/2006/relationships/hyperlink" Target="http://bowling.lexerbowling.com/bowlandmartigny/triplettedenoel2019/pl025.htm" TargetMode="External"/><Relationship Id="rId330" Type="http://schemas.openxmlformats.org/officeDocument/2006/relationships/hyperlink" Target="https://bowling.lexerbowling.com/la%20praille/championnatgenevois2020/pl038.htm" TargetMode="External"/><Relationship Id="rId568" Type="http://schemas.openxmlformats.org/officeDocument/2006/relationships/hyperlink" Target="https://bowling.lexerbowling.com/swissbowling/liguesgb/pl06A.htm" TargetMode="External"/><Relationship Id="rId733" Type="http://schemas.openxmlformats.org/officeDocument/2006/relationships/hyperlink" Target="https://bowling.lexerbowling.com/bowlingdelapraille/liguesgb/pl043.htm" TargetMode="External"/><Relationship Id="rId775" Type="http://schemas.openxmlformats.org/officeDocument/2006/relationships/hyperlink" Target="https://bowling.lexerbowling.com/bowlingdelapraille/championnatssuissesindividuels2021-qualificationsregionales/pl213.htm" TargetMode="External"/><Relationship Id="rId165" Type="http://schemas.openxmlformats.org/officeDocument/2006/relationships/hyperlink" Target="http://bowling.lexerbowling.com/balexert/ligueinternationale2019-2020/pl04F.htm" TargetMode="External"/><Relationship Id="rId372" Type="http://schemas.openxmlformats.org/officeDocument/2006/relationships/hyperlink" Target="http://bowling.lexerbowling.com/swissbowling/championnatssuissesindividuels_2020-regionale_hb-hc/pl018.htm" TargetMode="External"/><Relationship Id="rId428" Type="http://schemas.openxmlformats.org/officeDocument/2006/relationships/hyperlink" Target="http://bowling.lexerbowling.com/swissbowling/liguesgb/pl019.htm" TargetMode="External"/><Relationship Id="rId635" Type="http://schemas.openxmlformats.org/officeDocument/2006/relationships/hyperlink" Target="http://bowling.lexerbowling.com/bowlingmiami/21emenationaldoublettesls/pl06A.htm" TargetMode="External"/><Relationship Id="rId677" Type="http://schemas.openxmlformats.org/officeDocument/2006/relationships/hyperlink" Target="https://bowling.lexerbowling.com/balexert/ligueinternationale2020-2021/pl022.htm" TargetMode="External"/><Relationship Id="rId800" Type="http://schemas.openxmlformats.org/officeDocument/2006/relationships/hyperlink" Target="https://bowling.lexerbowling.com/bowlingdelapraille/championnatssuissesindividuels2021-qualificationsregionales/pl083.htm" TargetMode="External"/><Relationship Id="rId232" Type="http://schemas.openxmlformats.org/officeDocument/2006/relationships/hyperlink" Target="http://bowling.lexerbowling.com/la%20praille/championnatgenevois2020doublemixte/pl028.htm" TargetMode="External"/><Relationship Id="rId274" Type="http://schemas.openxmlformats.org/officeDocument/2006/relationships/hyperlink" Target="https://bowling.lexerbowling.com/la%20praille/championnatgenevois2020/pl05C.htm" TargetMode="External"/><Relationship Id="rId481" Type="http://schemas.openxmlformats.org/officeDocument/2006/relationships/hyperlink" Target="http://bowling.lexerbowling.com/balexert/ligueinternationale2019-2020/pl012.htm" TargetMode="External"/><Relationship Id="rId702" Type="http://schemas.openxmlformats.org/officeDocument/2006/relationships/hyperlink" Target="https://bowling.lexerbowling.com/bowlingdelapraille/liguesgb/pl069.htm" TargetMode="External"/><Relationship Id="rId27" Type="http://schemas.openxmlformats.org/officeDocument/2006/relationships/hyperlink" Target="http://bowling.lexerbowling.com/la%20praille/qualificationliguenationalesuisseromande/pl00A.htm" TargetMode="External"/><Relationship Id="rId69" Type="http://schemas.openxmlformats.org/officeDocument/2006/relationships/hyperlink" Target="http://bowling.lexerbowling.com/bowlandlausanne-vidy/opendulac2019/pl044.htm" TargetMode="External"/><Relationship Id="rId134" Type="http://schemas.openxmlformats.org/officeDocument/2006/relationships/hyperlink" Target="http://bowling.lexerbowling.com/swissbowling/liguesgb/pl072.htm" TargetMode="External"/><Relationship Id="rId537" Type="http://schemas.openxmlformats.org/officeDocument/2006/relationships/hyperlink" Target="https://bowling.lexerbowling.com/bowlingdelapraille/solitairegeneve/pl041.htm" TargetMode="External"/><Relationship Id="rId579" Type="http://schemas.openxmlformats.org/officeDocument/2006/relationships/hyperlink" Target="https://bowling.lexerbowling.com/swissbowling/liguesgb/pl049.htm" TargetMode="External"/><Relationship Id="rId744" Type="http://schemas.openxmlformats.org/officeDocument/2006/relationships/hyperlink" Target="https://bowling.lexerbowling.com/bowlingdelapraille/solitairegeneve/pl01A.htm" TargetMode="External"/><Relationship Id="rId786" Type="http://schemas.openxmlformats.org/officeDocument/2006/relationships/hyperlink" Target="https://bowling.lexerbowling.com/bowlingdelapraille/championnatssuissesindividuels2021-qualificationsregionales/pl144.htm" TargetMode="External"/><Relationship Id="rId80" Type="http://schemas.openxmlformats.org/officeDocument/2006/relationships/hyperlink" Target="https://bowling.lexerbowling.com/bowlingmiami/schweizermeisterschaftsenioren2020/pl02D.htm" TargetMode="External"/><Relationship Id="rId176" Type="http://schemas.openxmlformats.org/officeDocument/2006/relationships/hyperlink" Target="http://bowling.lexerbowling.com/balexert/ligueinternationale2019-2020/pl03D.htm" TargetMode="External"/><Relationship Id="rId341" Type="http://schemas.openxmlformats.org/officeDocument/2006/relationships/hyperlink" Target="http://bowling.lexerbowling.com/swissbowling/championnatssuissesindividuels2020-qr_romandeha-d/pl013.htm" TargetMode="External"/><Relationship Id="rId383" Type="http://schemas.openxmlformats.org/officeDocument/2006/relationships/hyperlink" Target="http://bowling.lexerbowling.com/balexert/ligueinternationale2019-2020/pl00E.htm" TargetMode="External"/><Relationship Id="rId439" Type="http://schemas.openxmlformats.org/officeDocument/2006/relationships/hyperlink" Target="http://bowling.lexerbowling.com/bowlingdelapraille/solitairegeneve/pl02B.htm" TargetMode="External"/><Relationship Id="rId590" Type="http://schemas.openxmlformats.org/officeDocument/2006/relationships/hyperlink" Target="https://bowling.lexerbowling.com/swissbowling/liguesgb/pl05E.htm" TargetMode="External"/><Relationship Id="rId604" Type="http://schemas.openxmlformats.org/officeDocument/2006/relationships/hyperlink" Target="https://bowling.lexerbowling.com/bowlandlausanne-vidy/internationaldevidybystorm2020/pl004.htm" TargetMode="External"/><Relationship Id="rId646" Type="http://schemas.openxmlformats.org/officeDocument/2006/relationships/hyperlink" Target="https://bowling.lexerbowling.com/bowlingsektionzhinderbesecobowlinghalle/schweizermeisterschaftsenioren2021/pl02B.htm" TargetMode="External"/><Relationship Id="rId201" Type="http://schemas.openxmlformats.org/officeDocument/2006/relationships/hyperlink" Target="http://bowling.lexerbowling.com/balexert/ligueinternationale2019-2020/pl079.htm" TargetMode="External"/><Relationship Id="rId243" Type="http://schemas.openxmlformats.org/officeDocument/2006/relationships/hyperlink" Target="http://bowling.lexerbowling.com/la%20praille/championnatgenevois2020doublemixte/pl021.htm" TargetMode="External"/><Relationship Id="rId285" Type="http://schemas.openxmlformats.org/officeDocument/2006/relationships/hyperlink" Target="https://bowling.lexerbowling.com/la%20praille/championnatgenevois2020/pl04D.htm" TargetMode="External"/><Relationship Id="rId450" Type="http://schemas.openxmlformats.org/officeDocument/2006/relationships/hyperlink" Target="http://bowling.lexerbowling.com/bowlingdelapraille/solitairegeneve/pl021.htm" TargetMode="External"/><Relationship Id="rId506" Type="http://schemas.openxmlformats.org/officeDocument/2006/relationships/hyperlink" Target="http://bowling.lexerbowling.com/balexert/ligueinternationale2019-2020/pl038.htm" TargetMode="External"/><Relationship Id="rId688" Type="http://schemas.openxmlformats.org/officeDocument/2006/relationships/hyperlink" Target="https://bowling.lexerbowling.com/balexert/ligueinternationale2020-2021/pl05D.htm" TargetMode="External"/><Relationship Id="rId38" Type="http://schemas.openxmlformats.org/officeDocument/2006/relationships/hyperlink" Target="http://bowling.lexerbowling.com/bowlingmiami/teamevents2019/pl033.htm" TargetMode="External"/><Relationship Id="rId103" Type="http://schemas.openxmlformats.org/officeDocument/2006/relationships/hyperlink" Target="https://bowling.lexerbowling.com/bowlingmiami/schweizermeisterschaftsenioren2020/pl029.htm" TargetMode="External"/><Relationship Id="rId310" Type="http://schemas.openxmlformats.org/officeDocument/2006/relationships/hyperlink" Target="https://bowling.lexerbowling.com/la%20praille/championnatgenevois2020/pl03B.htm" TargetMode="External"/><Relationship Id="rId492" Type="http://schemas.openxmlformats.org/officeDocument/2006/relationships/hyperlink" Target="http://bowling.lexerbowling.com/balexert/ligueinternationale2019-2020/pl05B.htm" TargetMode="External"/><Relationship Id="rId548" Type="http://schemas.openxmlformats.org/officeDocument/2006/relationships/hyperlink" Target="https://bowling.lexerbowling.com/bowlingdelapraille/solitairegeneve/pl073.htm" TargetMode="External"/><Relationship Id="rId713" Type="http://schemas.openxmlformats.org/officeDocument/2006/relationships/hyperlink" Target="https://bowling.lexerbowling.com/bowlingdelapraille/liguesgb/pl014.htm" TargetMode="External"/><Relationship Id="rId755" Type="http://schemas.openxmlformats.org/officeDocument/2006/relationships/hyperlink" Target="https://bowling.lexerbowling.com/bowlingdelapraille/solitairegeneve/pl04F.htm" TargetMode="External"/><Relationship Id="rId797" Type="http://schemas.openxmlformats.org/officeDocument/2006/relationships/hyperlink" Target="https://bowling.lexerbowling.com/bowlingdelapraille/championnatssuissesindividuels2021-qualificationsregionales/pl211.htm" TargetMode="External"/><Relationship Id="rId91" Type="http://schemas.openxmlformats.org/officeDocument/2006/relationships/hyperlink" Target="https://bowling.lexerbowling.com/bowlingmiami/schweizermeisterschaftsenioren2020/pl016.htm" TargetMode="External"/><Relationship Id="rId145" Type="http://schemas.openxmlformats.org/officeDocument/2006/relationships/hyperlink" Target="http://bowling.lexerbowling.com/swissbowling/liguesgb/pl06B.htm" TargetMode="External"/><Relationship Id="rId187" Type="http://schemas.openxmlformats.org/officeDocument/2006/relationships/hyperlink" Target="http://bowling.lexerbowling.com/balexert/ligueinternationale2019-2020/pl01D.htm" TargetMode="External"/><Relationship Id="rId352" Type="http://schemas.openxmlformats.org/officeDocument/2006/relationships/hyperlink" Target="http://bowling.lexerbowling.com/swissbowling/championnatssuissesindividuels_2020-regionale_hb-hc/pl033.htm" TargetMode="External"/><Relationship Id="rId394" Type="http://schemas.openxmlformats.org/officeDocument/2006/relationships/hyperlink" Target="https://bowling.lexerbowling.com/bowlandlausanne-vidy/internationaldevidybystorm2020/pl02E.htm" TargetMode="External"/><Relationship Id="rId408" Type="http://schemas.openxmlformats.org/officeDocument/2006/relationships/hyperlink" Target="http://bowling.lexerbowling.com/swissbowling/championnatsuisseindividuel2020db-hb-hc/pl016.htm" TargetMode="External"/><Relationship Id="rId615" Type="http://schemas.openxmlformats.org/officeDocument/2006/relationships/hyperlink" Target="https://bowling.lexerbowling.com/swissbowling/championnatsuisseindividuel2020db-hb-hc/pl024.htm" TargetMode="External"/><Relationship Id="rId212" Type="http://schemas.openxmlformats.org/officeDocument/2006/relationships/hyperlink" Target="http://bowling.lexerbowling.com/la%20praille/championnatgenevois2020doublemixte/pl027.htm" TargetMode="External"/><Relationship Id="rId254" Type="http://schemas.openxmlformats.org/officeDocument/2006/relationships/hyperlink" Target="https://bowling.lexerbowling.com/la%20praille/championnatgenevois2020/pl07E.htm" TargetMode="External"/><Relationship Id="rId657" Type="http://schemas.openxmlformats.org/officeDocument/2006/relationships/hyperlink" Target="https://bowling.lexerbowling.com/balexert/ligueinternationale2020-2021/pl018.htm" TargetMode="External"/><Relationship Id="rId699" Type="http://schemas.openxmlformats.org/officeDocument/2006/relationships/hyperlink" Target="https://bowling.lexerbowling.com/balexert/ligueinternationale2020-2021/pl002.htm" TargetMode="External"/><Relationship Id="rId49" Type="http://schemas.openxmlformats.org/officeDocument/2006/relationships/hyperlink" Target="http://bowling.lexerbowling.com/bowlingmiami/20emenationaldoublettels/pl050.htm" TargetMode="External"/><Relationship Id="rId114" Type="http://schemas.openxmlformats.org/officeDocument/2006/relationships/hyperlink" Target="http://bowling.lexerbowling.com/bowlandmartigny/triplettedenoel2019/pl02C.htm" TargetMode="External"/><Relationship Id="rId296" Type="http://schemas.openxmlformats.org/officeDocument/2006/relationships/hyperlink" Target="https://bowling.lexerbowling.com/la%20praille/championnatgenevois2020/pl070.htm" TargetMode="External"/><Relationship Id="rId461" Type="http://schemas.openxmlformats.org/officeDocument/2006/relationships/hyperlink" Target="http://bowling.lexerbowling.com/balexert/ligueinternationale2019-2020/pl003.htm" TargetMode="External"/><Relationship Id="rId517" Type="http://schemas.openxmlformats.org/officeDocument/2006/relationships/hyperlink" Target="http://bowling.lexerbowling.com/balexert/ligueinternationale2019-2020/pl054.htm" TargetMode="External"/><Relationship Id="rId559" Type="http://schemas.openxmlformats.org/officeDocument/2006/relationships/hyperlink" Target="https://bowling.lexerbowling.com/bowlingdelapraille/solitairegeneve/pl00D.htm" TargetMode="External"/><Relationship Id="rId724" Type="http://schemas.openxmlformats.org/officeDocument/2006/relationships/hyperlink" Target="https://bowling.lexerbowling.com/bowlingdelapraille/liguesgb/pl04C.htm" TargetMode="External"/><Relationship Id="rId766" Type="http://schemas.openxmlformats.org/officeDocument/2006/relationships/hyperlink" Target="https://bowling.lexerbowling.com/bowlingdelapraille/solitairegeneve/pl072.htm" TargetMode="External"/><Relationship Id="rId60" Type="http://schemas.openxmlformats.org/officeDocument/2006/relationships/hyperlink" Target="http://bowling.lexerbowling.com/bowlingmiami/20emenationaldoublettels/pl025.htm" TargetMode="External"/><Relationship Id="rId156" Type="http://schemas.openxmlformats.org/officeDocument/2006/relationships/hyperlink" Target="http://bowling.lexerbowling.com/balexert/ligueinternationale2019-2020/pl02B.htm" TargetMode="External"/><Relationship Id="rId198" Type="http://schemas.openxmlformats.org/officeDocument/2006/relationships/hyperlink" Target="http://bowling.lexerbowling.com/balexert/ligueinternationale2019-2020/pl064.htm" TargetMode="External"/><Relationship Id="rId321" Type="http://schemas.openxmlformats.org/officeDocument/2006/relationships/hyperlink" Target="https://bowling.lexerbowling.com/la%20praille/championnatgenevois2020/pl084.htm" TargetMode="External"/><Relationship Id="rId363" Type="http://schemas.openxmlformats.org/officeDocument/2006/relationships/hyperlink" Target="http://bowling.lexerbowling.com/swissbowling/championnatssuissesindividuels_2020-regionale_hb-hc/pl02D.htm" TargetMode="External"/><Relationship Id="rId419" Type="http://schemas.openxmlformats.org/officeDocument/2006/relationships/hyperlink" Target="http://bowling.lexerbowling.com/swissbowling/liguesgb/pl018.htm" TargetMode="External"/><Relationship Id="rId570" Type="http://schemas.openxmlformats.org/officeDocument/2006/relationships/hyperlink" Target="https://bowling.lexerbowling.com/swissbowling/liguesgb/pl011.htm" TargetMode="External"/><Relationship Id="rId626" Type="http://schemas.openxmlformats.org/officeDocument/2006/relationships/hyperlink" Target="http://bowling.lexerbowling.com/bowlingmiami/21emenationaldoublettesls/pl069.htm" TargetMode="External"/><Relationship Id="rId223" Type="http://schemas.openxmlformats.org/officeDocument/2006/relationships/hyperlink" Target="http://bowling.lexerbowling.com/la%20praille/championnatgenevois2020doublemixte/pl002.htm" TargetMode="External"/><Relationship Id="rId430" Type="http://schemas.openxmlformats.org/officeDocument/2006/relationships/hyperlink" Target="http://bowling.lexerbowling.com/swissbowling/liguesgb/pl028.htm" TargetMode="External"/><Relationship Id="rId668" Type="http://schemas.openxmlformats.org/officeDocument/2006/relationships/hyperlink" Target="https://bowling.lexerbowling.com/balexert/ligueinternationale2020-2021/pl00D.htm" TargetMode="External"/><Relationship Id="rId18" Type="http://schemas.openxmlformats.org/officeDocument/2006/relationships/hyperlink" Target="http://bowling.lexerbowling.com/la%20praille/qualificationliguenationalesuisseromande/pl02A.htm" TargetMode="External"/><Relationship Id="rId265" Type="http://schemas.openxmlformats.org/officeDocument/2006/relationships/hyperlink" Target="https://bowling.lexerbowling.com/la%20praille/championnatgenevois2020/pl05F.htm" TargetMode="External"/><Relationship Id="rId472" Type="http://schemas.openxmlformats.org/officeDocument/2006/relationships/hyperlink" Target="https://bowling.lexerbowling.com/bowlingmiami/6lowcost2020/pl008.htm" TargetMode="External"/><Relationship Id="rId528" Type="http://schemas.openxmlformats.org/officeDocument/2006/relationships/hyperlink" Target="http://bowling.lexerbowling.com/balexert/ligueinternationale2019-2020/pl00A.htm" TargetMode="External"/><Relationship Id="rId735" Type="http://schemas.openxmlformats.org/officeDocument/2006/relationships/hyperlink" Target="https://bowling.lexerbowling.com/bowlingdelapraille/liguesgb/pl02B.htm" TargetMode="External"/><Relationship Id="rId125" Type="http://schemas.openxmlformats.org/officeDocument/2006/relationships/hyperlink" Target="http://bowling.lexerbowling.com/bowlandmartigny/triplettedenoel2019/pl026.htm" TargetMode="External"/><Relationship Id="rId167" Type="http://schemas.openxmlformats.org/officeDocument/2006/relationships/hyperlink" Target="http://bowling.lexerbowling.com/balexert/ligueinternationale2019-2020/pl05B.htm" TargetMode="External"/><Relationship Id="rId332" Type="http://schemas.openxmlformats.org/officeDocument/2006/relationships/hyperlink" Target="https://bowling.lexerbowling.com/la%20praille/championnatgenevois2020/pl049.htm" TargetMode="External"/><Relationship Id="rId374" Type="http://schemas.openxmlformats.org/officeDocument/2006/relationships/hyperlink" Target="http://bowling.lexerbowling.com/swissbowling/championnatssuissesindividuels_2020-regionale_hb-hc/pl048.htm" TargetMode="External"/><Relationship Id="rId581" Type="http://schemas.openxmlformats.org/officeDocument/2006/relationships/hyperlink" Target="https://bowling.lexerbowling.com/swissbowling/liguesgb/pl044.htm" TargetMode="External"/><Relationship Id="rId777" Type="http://schemas.openxmlformats.org/officeDocument/2006/relationships/hyperlink" Target="https://bowling.lexerbowling.com/bowlingdelapraille/championnatssuissesindividuels2021-qualificationsregionales/pl217.htm" TargetMode="External"/><Relationship Id="rId71" Type="http://schemas.openxmlformats.org/officeDocument/2006/relationships/hyperlink" Target="http://bowling.lexerbowling.com/bowlandlausanne-vidy/opendulac2019/pl043.htm" TargetMode="External"/><Relationship Id="rId234" Type="http://schemas.openxmlformats.org/officeDocument/2006/relationships/hyperlink" Target="http://bowling.lexerbowling.com/la%20praille/championnatgenevois2020doublemixte/pl007.htm" TargetMode="External"/><Relationship Id="rId637" Type="http://schemas.openxmlformats.org/officeDocument/2006/relationships/hyperlink" Target="http://bowling.lexerbowling.com/bowlingmiami/21emenationaldoublettesls/pl039.htm" TargetMode="External"/><Relationship Id="rId679" Type="http://schemas.openxmlformats.org/officeDocument/2006/relationships/hyperlink" Target="https://bowling.lexerbowling.com/balexert/ligueinternationale2020-2021/pl05E.htm" TargetMode="External"/><Relationship Id="rId802" Type="http://schemas.openxmlformats.org/officeDocument/2006/relationships/hyperlink" Target="https://bowling.lexerbowling.com/bowlingmiami/challengelouispari2020/pl041.htm" TargetMode="External"/><Relationship Id="rId2" Type="http://schemas.openxmlformats.org/officeDocument/2006/relationships/hyperlink" Target="http://bowling.lexerbowling.com/bowlandlausanne-vidy/1st900global3gswisssenioropen/pl02D.htm" TargetMode="External"/><Relationship Id="rId29" Type="http://schemas.openxmlformats.org/officeDocument/2006/relationships/hyperlink" Target="http://bowling.lexerbowling.com/la%20praille/qualificationliguenationalesuisseromande/pl022.htm" TargetMode="External"/><Relationship Id="rId276" Type="http://schemas.openxmlformats.org/officeDocument/2006/relationships/hyperlink" Target="https://bowling.lexerbowling.com/la%20praille/championnatgenevois2020/pl009.htm" TargetMode="External"/><Relationship Id="rId441" Type="http://schemas.openxmlformats.org/officeDocument/2006/relationships/hyperlink" Target="http://bowling.lexerbowling.com/bowlingdelapraille/solitairegeneve/pl009.htm" TargetMode="External"/><Relationship Id="rId483" Type="http://schemas.openxmlformats.org/officeDocument/2006/relationships/hyperlink" Target="http://bowling.lexerbowling.com/balexert/ligueinternationale2019-2020/pl028.htm" TargetMode="External"/><Relationship Id="rId539" Type="http://schemas.openxmlformats.org/officeDocument/2006/relationships/hyperlink" Target="https://bowling.lexerbowling.com/bowlingdelapraille/solitairegeneve/pl009.htm" TargetMode="External"/><Relationship Id="rId690" Type="http://schemas.openxmlformats.org/officeDocument/2006/relationships/hyperlink" Target="https://bowling.lexerbowling.com/balexert/ligueinternationale2020-2021/pl051.htm" TargetMode="External"/><Relationship Id="rId704" Type="http://schemas.openxmlformats.org/officeDocument/2006/relationships/hyperlink" Target="https://bowling.lexerbowling.com/bowlingdelapraille/liguesgb/pl009.htm" TargetMode="External"/><Relationship Id="rId746" Type="http://schemas.openxmlformats.org/officeDocument/2006/relationships/hyperlink" Target="https://bowling.lexerbowling.com/bowlingdelapraille/solitairegeneve/pl06B.htm" TargetMode="External"/><Relationship Id="rId40" Type="http://schemas.openxmlformats.org/officeDocument/2006/relationships/hyperlink" Target="http://bowling.lexerbowling.com/bowlingmiami/teamevents2019/pl089.htm" TargetMode="External"/><Relationship Id="rId136" Type="http://schemas.openxmlformats.org/officeDocument/2006/relationships/hyperlink" Target="http://bowling.lexerbowling.com/swissbowling/liguesgb/pl038.htm" TargetMode="External"/><Relationship Id="rId178" Type="http://schemas.openxmlformats.org/officeDocument/2006/relationships/hyperlink" Target="http://bowling.lexerbowling.com/balexert/ligueinternationale2019-2020/pl04B.htm" TargetMode="External"/><Relationship Id="rId301" Type="http://schemas.openxmlformats.org/officeDocument/2006/relationships/hyperlink" Target="https://bowling.lexerbowling.com/la%20praille/championnatgenevois2020/pl025.htm" TargetMode="External"/><Relationship Id="rId343" Type="http://schemas.openxmlformats.org/officeDocument/2006/relationships/hyperlink" Target="http://bowling.lexerbowling.com/swissbowling/championnatssuissesindividuels2020-qr_romandeha-d/pl00A.htm" TargetMode="External"/><Relationship Id="rId550" Type="http://schemas.openxmlformats.org/officeDocument/2006/relationships/hyperlink" Target="https://bowling.lexerbowling.com/bowlingdelapraille/solitairegeneve/pl021.htm" TargetMode="External"/><Relationship Id="rId788" Type="http://schemas.openxmlformats.org/officeDocument/2006/relationships/hyperlink" Target="https://bowling.lexerbowling.com/bowlingdelapraille/championnatssuissesindividuels2021-qualificationsregionales/pl0AF.htm" TargetMode="External"/><Relationship Id="rId82" Type="http://schemas.openxmlformats.org/officeDocument/2006/relationships/hyperlink" Target="https://bowling.lexerbowling.com/bowlingmiami/schweizermeisterschaftsenioren2020/pl03F.htm" TargetMode="External"/><Relationship Id="rId203" Type="http://schemas.openxmlformats.org/officeDocument/2006/relationships/hyperlink" Target="http://bowling.lexerbowling.com/balexert/ligueinternationale2019-2020/pl063.htm" TargetMode="External"/><Relationship Id="rId385" Type="http://schemas.openxmlformats.org/officeDocument/2006/relationships/hyperlink" Target="http://bowling.lexerbowling.com/balexert/ligueinternationale2019-2020/pl012.htm" TargetMode="External"/><Relationship Id="rId592" Type="http://schemas.openxmlformats.org/officeDocument/2006/relationships/hyperlink" Target="https://bowling.lexerbowling.com/swissbowling/liguesgb/pl01B.htm" TargetMode="External"/><Relationship Id="rId606" Type="http://schemas.openxmlformats.org/officeDocument/2006/relationships/hyperlink" Target="http://bowling.lexerbowling.com/bowlandmartigny/triplettedenoel2019/pl026.htm" TargetMode="External"/><Relationship Id="rId648" Type="http://schemas.openxmlformats.org/officeDocument/2006/relationships/hyperlink" Target="https://bowling.lexerbowling.com/bowlingsektionzhinderbesecobowlinghalle/schweizermeisterschaftsenioren2021/pl049.htm" TargetMode="External"/><Relationship Id="rId245" Type="http://schemas.openxmlformats.org/officeDocument/2006/relationships/hyperlink" Target="http://bowling.lexerbowling.com/la%20praille/championnatgenevois2020doublemixte/pl010.htm" TargetMode="External"/><Relationship Id="rId287" Type="http://schemas.openxmlformats.org/officeDocument/2006/relationships/hyperlink" Target="https://bowling.lexerbowling.com/la%20praille/championnatgenevois2020/pl00D.htm" TargetMode="External"/><Relationship Id="rId410" Type="http://schemas.openxmlformats.org/officeDocument/2006/relationships/hyperlink" Target="http://bowling.lexerbowling.com/swissbowling/championnatsuisseindividuel2020db-hb-hc/pl024.htm" TargetMode="External"/><Relationship Id="rId452" Type="http://schemas.openxmlformats.org/officeDocument/2006/relationships/hyperlink" Target="http://bowling.lexerbowling.com/bowlingdelapraille/solitairegeneve/pl02E.htm" TargetMode="External"/><Relationship Id="rId494" Type="http://schemas.openxmlformats.org/officeDocument/2006/relationships/hyperlink" Target="http://bowling.lexerbowling.com/balexert/ligueinternationale2019-2020/pl06C.htm" TargetMode="External"/><Relationship Id="rId508" Type="http://schemas.openxmlformats.org/officeDocument/2006/relationships/hyperlink" Target="http://bowling.lexerbowling.com/balexert/ligueinternationale2019-2020/pl014.htm" TargetMode="External"/><Relationship Id="rId715" Type="http://schemas.openxmlformats.org/officeDocument/2006/relationships/hyperlink" Target="https://bowling.lexerbowling.com/bowlingdelapraille/liguesgb/pl063.htm" TargetMode="External"/><Relationship Id="rId105" Type="http://schemas.openxmlformats.org/officeDocument/2006/relationships/hyperlink" Target="https://bowling.lexerbowling.com/bowlingmiami/schweizermeisterschaftsenioren2020/pl022.htm" TargetMode="External"/><Relationship Id="rId147" Type="http://schemas.openxmlformats.org/officeDocument/2006/relationships/hyperlink" Target="http://bowling.lexerbowling.com/swissbowling/liguesgb/pl054.htm" TargetMode="External"/><Relationship Id="rId312" Type="http://schemas.openxmlformats.org/officeDocument/2006/relationships/hyperlink" Target="https://bowling.lexerbowling.com/la%20praille/championnatgenevois2020/pl050.htm" TargetMode="External"/><Relationship Id="rId354" Type="http://schemas.openxmlformats.org/officeDocument/2006/relationships/hyperlink" Target="http://bowling.lexerbowling.com/swissbowling/championnatssuissesindividuels_2020-regionale_hb-hc/pl02E.htm" TargetMode="External"/><Relationship Id="rId757" Type="http://schemas.openxmlformats.org/officeDocument/2006/relationships/hyperlink" Target="https://bowling.lexerbowling.com/bowlingdelapraille/solitairegeneve/pl015.htm" TargetMode="External"/><Relationship Id="rId799" Type="http://schemas.openxmlformats.org/officeDocument/2006/relationships/hyperlink" Target="https://bowling.lexerbowling.com/bowlingdelapraille/championnatssuissesindividuels2021-qualificationsregionales/pl17B.htm" TargetMode="External"/><Relationship Id="rId51" Type="http://schemas.openxmlformats.org/officeDocument/2006/relationships/hyperlink" Target="http://bowling.lexerbowling.com/bowlingmiami/20emenationaldoublettels/pl036.htm" TargetMode="External"/><Relationship Id="rId93" Type="http://schemas.openxmlformats.org/officeDocument/2006/relationships/hyperlink" Target="https://bowling.lexerbowling.com/bowlingmiami/schweizermeisterschaftsenioren2020/pl012.htm" TargetMode="External"/><Relationship Id="rId189" Type="http://schemas.openxmlformats.org/officeDocument/2006/relationships/hyperlink" Target="http://bowling.lexerbowling.com/balexert/ligueinternationale2019-2020/pl058.htm" TargetMode="External"/><Relationship Id="rId396" Type="http://schemas.openxmlformats.org/officeDocument/2006/relationships/hyperlink" Target="http://bowling.lexerbowling.com/swissbowling/championnatsuisseindividuel2020/pl014.htm" TargetMode="External"/><Relationship Id="rId561" Type="http://schemas.openxmlformats.org/officeDocument/2006/relationships/hyperlink" Target="https://bowling.lexerbowling.com/bowlingdelapraille/solitairegeneve/pl05C.htm" TargetMode="External"/><Relationship Id="rId617" Type="http://schemas.openxmlformats.org/officeDocument/2006/relationships/hyperlink" Target="https://bowling.lexerbowling.com/swissbowling/championnatsuisseindividuel2020/pl018.htm" TargetMode="External"/><Relationship Id="rId659" Type="http://schemas.openxmlformats.org/officeDocument/2006/relationships/hyperlink" Target="https://bowling.lexerbowling.com/balexert/ligueinternationale2020-2021/pl031.htm" TargetMode="External"/><Relationship Id="rId214" Type="http://schemas.openxmlformats.org/officeDocument/2006/relationships/hyperlink" Target="http://bowling.lexerbowling.com/la%20praille/championnatgenevois2020doublemixte/pl017.htm" TargetMode="External"/><Relationship Id="rId256" Type="http://schemas.openxmlformats.org/officeDocument/2006/relationships/hyperlink" Target="https://bowling.lexerbowling.com/la%20praille/championnatgenevois2020/pl023.htm" TargetMode="External"/><Relationship Id="rId298" Type="http://schemas.openxmlformats.org/officeDocument/2006/relationships/hyperlink" Target="https://bowling.lexerbowling.com/la%20praille/championnatgenevois2020/pl046.htm" TargetMode="External"/><Relationship Id="rId421" Type="http://schemas.openxmlformats.org/officeDocument/2006/relationships/hyperlink" Target="http://bowling.lexerbowling.com/swissbowling/liguesgb/pl07C.htm" TargetMode="External"/><Relationship Id="rId463" Type="http://schemas.openxmlformats.org/officeDocument/2006/relationships/hyperlink" Target="https://bowling.lexerbowling.com/bowlingmiami/6lowcost2020/pl006.htm" TargetMode="External"/><Relationship Id="rId519" Type="http://schemas.openxmlformats.org/officeDocument/2006/relationships/hyperlink" Target="http://bowling.lexerbowling.com/balexert/ligueinternationale2019-2020/pl01D.htm" TargetMode="External"/><Relationship Id="rId670" Type="http://schemas.openxmlformats.org/officeDocument/2006/relationships/hyperlink" Target="https://bowling.lexerbowling.com/balexert/ligueinternationale2020-2021/pl01C.htm" TargetMode="External"/><Relationship Id="rId116" Type="http://schemas.openxmlformats.org/officeDocument/2006/relationships/hyperlink" Target="http://bowling.lexerbowling.com/bowlandmartigny/triplettedenoel2019/pl03B.htm" TargetMode="External"/><Relationship Id="rId158" Type="http://schemas.openxmlformats.org/officeDocument/2006/relationships/hyperlink" Target="http://bowling.lexerbowling.com/balexert/ligueinternationale2019-2020/pl022.htm" TargetMode="External"/><Relationship Id="rId323" Type="http://schemas.openxmlformats.org/officeDocument/2006/relationships/hyperlink" Target="https://bowling.lexerbowling.com/la%20praille/championnatgenevois2020/pl059.htm" TargetMode="External"/><Relationship Id="rId530" Type="http://schemas.openxmlformats.org/officeDocument/2006/relationships/hyperlink" Target="https://bowling.lexerbowling.com/bowlingdelapraille/solitairegeneve/pl064.htm" TargetMode="External"/><Relationship Id="rId726" Type="http://schemas.openxmlformats.org/officeDocument/2006/relationships/hyperlink" Target="https://bowling.lexerbowling.com/bowlingdelapraille/liguesgb/pl026.htm" TargetMode="External"/><Relationship Id="rId768" Type="http://schemas.openxmlformats.org/officeDocument/2006/relationships/hyperlink" Target="https://bowling.lexerbowling.com/bowlingdelapraille/championnatssuissesindividuels2021-qualificationsregionales/pl17D.htm" TargetMode="External"/><Relationship Id="rId20" Type="http://schemas.openxmlformats.org/officeDocument/2006/relationships/hyperlink" Target="http://bowling.lexerbowling.com/la%20praille/qualificationliguenationalesuisseromande/pl00B.htm" TargetMode="External"/><Relationship Id="rId62" Type="http://schemas.openxmlformats.org/officeDocument/2006/relationships/hyperlink" Target="http://bowling.lexerbowling.com/bowlandlausanne-vidy/opendulac2019/pl058.htm" TargetMode="External"/><Relationship Id="rId365" Type="http://schemas.openxmlformats.org/officeDocument/2006/relationships/hyperlink" Target="http://bowling.lexerbowling.com/swissbowling/championnatssuissesindividuels_2020-regionale_hb-hc/pl014.htm" TargetMode="External"/><Relationship Id="rId572" Type="http://schemas.openxmlformats.org/officeDocument/2006/relationships/hyperlink" Target="https://bowling.lexerbowling.com/swissbowling/liguesgb/pl042.htm" TargetMode="External"/><Relationship Id="rId628" Type="http://schemas.openxmlformats.org/officeDocument/2006/relationships/hyperlink" Target="http://bowling.lexerbowling.com/bowlingmiami/21emenationaldoublettesls/pl038.htm" TargetMode="External"/><Relationship Id="rId225" Type="http://schemas.openxmlformats.org/officeDocument/2006/relationships/hyperlink" Target="http://bowling.lexerbowling.com/la%20praille/championnatgenevois2020doublemixte/pl009.htm" TargetMode="External"/><Relationship Id="rId267" Type="http://schemas.openxmlformats.org/officeDocument/2006/relationships/hyperlink" Target="https://bowling.lexerbowling.com/la%20praille/championnatgenevois2020/pl035.htm" TargetMode="External"/><Relationship Id="rId432" Type="http://schemas.openxmlformats.org/officeDocument/2006/relationships/hyperlink" Target="http://bowling.lexerbowling.com/swissbowling/liguesgb/pl015.htm" TargetMode="External"/><Relationship Id="rId474" Type="http://schemas.openxmlformats.org/officeDocument/2006/relationships/hyperlink" Target="http://bowling.lexerbowling.com/balexert/ligueinternationale2019-2020/pl02B.htm" TargetMode="External"/><Relationship Id="rId127" Type="http://schemas.openxmlformats.org/officeDocument/2006/relationships/hyperlink" Target="http://bowling.lexerbowling.com/swissbowling/liguesgb/pl055.htm" TargetMode="External"/><Relationship Id="rId681" Type="http://schemas.openxmlformats.org/officeDocument/2006/relationships/hyperlink" Target="https://bowling.lexerbowling.com/balexert/ligueinternationale2020-2021/pl019.htm" TargetMode="External"/><Relationship Id="rId737" Type="http://schemas.openxmlformats.org/officeDocument/2006/relationships/hyperlink" Target="https://bowling.lexerbowling.com/bowlingdelapraille/liguesgb/pl03B.htm" TargetMode="External"/><Relationship Id="rId779" Type="http://schemas.openxmlformats.org/officeDocument/2006/relationships/hyperlink" Target="https://bowling.lexerbowling.com/bowlingdelapraille/championnatssuissesindividuels2021-qualificationsregionales/pl071.htm" TargetMode="External"/><Relationship Id="rId31" Type="http://schemas.openxmlformats.org/officeDocument/2006/relationships/hyperlink" Target="http://bowling.lexerbowling.com/la%20praille/qualificationliguenationalesuisseromande/pl032.htm" TargetMode="External"/><Relationship Id="rId73" Type="http://schemas.openxmlformats.org/officeDocument/2006/relationships/hyperlink" Target="http://bowling.lexerbowling.com/bowlandlausanne-vidy/opendulac2019/pl04C.htm" TargetMode="External"/><Relationship Id="rId169" Type="http://schemas.openxmlformats.org/officeDocument/2006/relationships/hyperlink" Target="http://bowling.lexerbowling.com/balexert/ligueinternationale2019-2020/pl05C.htm" TargetMode="External"/><Relationship Id="rId334" Type="http://schemas.openxmlformats.org/officeDocument/2006/relationships/hyperlink" Target="https://bowling.lexerbowling.com/la%20praille/championnatgenevois2020/pl053.htm" TargetMode="External"/><Relationship Id="rId376" Type="http://schemas.openxmlformats.org/officeDocument/2006/relationships/hyperlink" Target="http://bowling.lexerbowling.com/swissbowling/championnatssuissesindividuels_2020-regionale_hb-hc/pl04F.htm" TargetMode="External"/><Relationship Id="rId541" Type="http://schemas.openxmlformats.org/officeDocument/2006/relationships/hyperlink" Target="https://bowling.lexerbowling.com/bowlingdelapraille/solitairegeneve/pl01C.htm" TargetMode="External"/><Relationship Id="rId583" Type="http://schemas.openxmlformats.org/officeDocument/2006/relationships/hyperlink" Target="https://bowling.lexerbowling.com/swissbowling/liguesgb/pl079.htm" TargetMode="External"/><Relationship Id="rId639" Type="http://schemas.openxmlformats.org/officeDocument/2006/relationships/hyperlink" Target="https://bowling.lexerbowling.com/bowlingsektionzhinderbesecobowlinghalle/schweizermeisterschaftsenioren2021/pl039.htm" TargetMode="External"/><Relationship Id="rId790" Type="http://schemas.openxmlformats.org/officeDocument/2006/relationships/hyperlink" Target="https://bowling.lexerbowling.com/bowlingdelapraille/championnatssuissesindividuels2021-qualificationsregionales/pl20A.htm" TargetMode="External"/><Relationship Id="rId804" Type="http://schemas.openxmlformats.org/officeDocument/2006/relationships/hyperlink" Target="http://bowling.lexerbowling.com/balexert/ligueinternationale2019-2020/pl02A.htm" TargetMode="External"/><Relationship Id="rId4" Type="http://schemas.openxmlformats.org/officeDocument/2006/relationships/hyperlink" Target="http://bowling.lexerbowling.com/bowlandlausanne-vidy/1st900global3gswisssenioropen/pl017.htm" TargetMode="External"/><Relationship Id="rId180" Type="http://schemas.openxmlformats.org/officeDocument/2006/relationships/hyperlink" Target="http://bowling.lexerbowling.com/balexert/ligueinternationale2019-2020/pl056.htm" TargetMode="External"/><Relationship Id="rId236" Type="http://schemas.openxmlformats.org/officeDocument/2006/relationships/hyperlink" Target="http://bowling.lexerbowling.com/la%20praille/championnatgenevois2020doublemixte/pl00E.htm" TargetMode="External"/><Relationship Id="rId278" Type="http://schemas.openxmlformats.org/officeDocument/2006/relationships/hyperlink" Target="https://bowling.lexerbowling.com/la%20praille/championnatgenevois2020/pl022.htm" TargetMode="External"/><Relationship Id="rId401" Type="http://schemas.openxmlformats.org/officeDocument/2006/relationships/hyperlink" Target="http://bowling.lexerbowling.com/swissbowling/championnatsuisseindividuel2020/pl018.htm" TargetMode="External"/><Relationship Id="rId443" Type="http://schemas.openxmlformats.org/officeDocument/2006/relationships/hyperlink" Target="http://bowling.lexerbowling.com/bowlingdelapraille/solitairegeneve/pl03A.htm" TargetMode="External"/><Relationship Id="rId650" Type="http://schemas.openxmlformats.org/officeDocument/2006/relationships/hyperlink" Target="https://bowling.lexerbowling.com/bowlingsektionzhinderbesecobowlinghalle/schweizermeisterschaftsenioren2021/pl020.htm" TargetMode="External"/><Relationship Id="rId303" Type="http://schemas.openxmlformats.org/officeDocument/2006/relationships/hyperlink" Target="https://bowling.lexerbowling.com/la%20praille/championnatgenevois2020/pl04E.htm" TargetMode="External"/><Relationship Id="rId485" Type="http://schemas.openxmlformats.org/officeDocument/2006/relationships/hyperlink" Target="http://bowling.lexerbowling.com/balexert/ligueinternationale2019-2020/pl035.htm" TargetMode="External"/><Relationship Id="rId692" Type="http://schemas.openxmlformats.org/officeDocument/2006/relationships/hyperlink" Target="https://bowling.lexerbowling.com/balexert/ligueinternationale2020-2021/pl01D.htm" TargetMode="External"/><Relationship Id="rId706" Type="http://schemas.openxmlformats.org/officeDocument/2006/relationships/hyperlink" Target="https://bowling.lexerbowling.com/bowlingdelapraille/liguesgb/pl04A.htm" TargetMode="External"/><Relationship Id="rId748" Type="http://schemas.openxmlformats.org/officeDocument/2006/relationships/hyperlink" Target="https://bowling.lexerbowling.com/bowlingdelapraille/solitairegeneve/pl071.htm" TargetMode="External"/><Relationship Id="rId42" Type="http://schemas.openxmlformats.org/officeDocument/2006/relationships/hyperlink" Target="http://bowling.lexerbowling.com/bowlingmiami/teamevents2019/pl087.htm" TargetMode="External"/><Relationship Id="rId84" Type="http://schemas.openxmlformats.org/officeDocument/2006/relationships/hyperlink" Target="https://bowling.lexerbowling.com/bowlingmiami/schweizermeisterschaftsenioren2020/pl011.htm" TargetMode="External"/><Relationship Id="rId138" Type="http://schemas.openxmlformats.org/officeDocument/2006/relationships/hyperlink" Target="http://bowling.lexerbowling.com/swissbowling/liguesgb/pl064.htm" TargetMode="External"/><Relationship Id="rId345" Type="http://schemas.openxmlformats.org/officeDocument/2006/relationships/hyperlink" Target="http://bowling.lexerbowling.com/swissbowling/championnatssuissesindividuels2020-qr_romandeha-d/pl016.htm" TargetMode="External"/><Relationship Id="rId387" Type="http://schemas.openxmlformats.org/officeDocument/2006/relationships/hyperlink" Target="https://bowling.lexerbowling.com/bowlandlausanne-vidy/internationaldevidybystorm2020/pl033.htm" TargetMode="External"/><Relationship Id="rId510" Type="http://schemas.openxmlformats.org/officeDocument/2006/relationships/hyperlink" Target="http://bowling.lexerbowling.com/balexert/ligueinternationale2019-2020/pl008.htm" TargetMode="External"/><Relationship Id="rId552" Type="http://schemas.openxmlformats.org/officeDocument/2006/relationships/hyperlink" Target="https://bowling.lexerbowling.com/bowlingdelapraille/solitairegeneve/pl063.htm" TargetMode="External"/><Relationship Id="rId594" Type="http://schemas.openxmlformats.org/officeDocument/2006/relationships/hyperlink" Target="https://bowling.lexerbowling.com/swissbowling/liguesgb/pl004.htm" TargetMode="External"/><Relationship Id="rId608" Type="http://schemas.openxmlformats.org/officeDocument/2006/relationships/hyperlink" Target="https://bowling.lexerbowling.com/besecobowlinghalle/championnatsuissejunior2020/pl017.htm" TargetMode="External"/><Relationship Id="rId191" Type="http://schemas.openxmlformats.org/officeDocument/2006/relationships/hyperlink" Target="http://bowling.lexerbowling.com/balexert/ligueinternationale2019-2020/pl047.htm" TargetMode="External"/><Relationship Id="rId205" Type="http://schemas.openxmlformats.org/officeDocument/2006/relationships/hyperlink" Target="http://bowling.lexerbowling.com/balexert/ligueinternationale2019-2020/pl06E.htm" TargetMode="External"/><Relationship Id="rId247" Type="http://schemas.openxmlformats.org/officeDocument/2006/relationships/hyperlink" Target="http://bowling.lexerbowling.com/la%20praille/championnatgenevois2020doublemixte/pl005.htm" TargetMode="External"/><Relationship Id="rId412" Type="http://schemas.openxmlformats.org/officeDocument/2006/relationships/hyperlink" Target="http://bowling.lexerbowling.com/swissbowling/championnatsuisseindividuel2020db-hb-hc/pl027.htm" TargetMode="External"/><Relationship Id="rId107" Type="http://schemas.openxmlformats.org/officeDocument/2006/relationships/hyperlink" Target="https://bowling.lexerbowling.com/bowlingmiami/schweizermeisterschaftsenioren2020/pl031.htm" TargetMode="External"/><Relationship Id="rId289" Type="http://schemas.openxmlformats.org/officeDocument/2006/relationships/hyperlink" Target="https://bowling.lexerbowling.com/la%20praille/championnatgenevois2020/pl028.htm" TargetMode="External"/><Relationship Id="rId454" Type="http://schemas.openxmlformats.org/officeDocument/2006/relationships/hyperlink" Target="http://bowling.lexerbowling.com/bowlingdelapraille/solitairegeneve/pl07E.htm" TargetMode="External"/><Relationship Id="rId496" Type="http://schemas.openxmlformats.org/officeDocument/2006/relationships/hyperlink" Target="http://bowling.lexerbowling.com/balexert/ligueinternationale2019-2020/pl025.htm" TargetMode="External"/><Relationship Id="rId661" Type="http://schemas.openxmlformats.org/officeDocument/2006/relationships/hyperlink" Target="https://bowling.lexerbowling.com/balexert/ligueinternationale2020-2021/pl009.htm" TargetMode="External"/><Relationship Id="rId717" Type="http://schemas.openxmlformats.org/officeDocument/2006/relationships/hyperlink" Target="https://bowling.lexerbowling.com/bowlingdelapraille/liguesgb/pl017.htm" TargetMode="External"/><Relationship Id="rId759" Type="http://schemas.openxmlformats.org/officeDocument/2006/relationships/hyperlink" Target="https://bowling.lexerbowling.com/bowlingdelapraille/solitairegeneve/pl02B.htm" TargetMode="External"/><Relationship Id="rId11" Type="http://schemas.openxmlformats.org/officeDocument/2006/relationships/hyperlink" Target="http://bowling.lexerbowling.com/bowlandlausanne-vidy/1st900global3gswisssenioropen/pl028.htm" TargetMode="External"/><Relationship Id="rId53" Type="http://schemas.openxmlformats.org/officeDocument/2006/relationships/hyperlink" Target="http://bowling.lexerbowling.com/bowlingmiami/20emenationaldoublettels/pl04B.htm" TargetMode="External"/><Relationship Id="rId149" Type="http://schemas.openxmlformats.org/officeDocument/2006/relationships/hyperlink" Target="http://bowling.lexerbowling.com/swissbowling/liguesgb/pl075.htm" TargetMode="External"/><Relationship Id="rId314" Type="http://schemas.openxmlformats.org/officeDocument/2006/relationships/hyperlink" Target="https://bowling.lexerbowling.com/la%20praille/championnatgenevois2020/pl048.htm" TargetMode="External"/><Relationship Id="rId356" Type="http://schemas.openxmlformats.org/officeDocument/2006/relationships/hyperlink" Target="http://bowling.lexerbowling.com/swissbowling/championnatssuissesindividuels_2020-regionale_hb-hc/pl035.htm" TargetMode="External"/><Relationship Id="rId398" Type="http://schemas.openxmlformats.org/officeDocument/2006/relationships/hyperlink" Target="http://bowling.lexerbowling.com/swissbowling/championnatsuisseindividuel2020/pl011.htm" TargetMode="External"/><Relationship Id="rId521" Type="http://schemas.openxmlformats.org/officeDocument/2006/relationships/hyperlink" Target="http://bowling.lexerbowling.com/balexert/ligueinternationale2019-2020/pl03A.htm" TargetMode="External"/><Relationship Id="rId563" Type="http://schemas.openxmlformats.org/officeDocument/2006/relationships/hyperlink" Target="https://bowling.lexerbowling.com/bowlingdelapraille/solitairegeneve/pl040.htm" TargetMode="External"/><Relationship Id="rId619" Type="http://schemas.openxmlformats.org/officeDocument/2006/relationships/hyperlink" Target="https://bowling.lexerbowling.com/swissbowling/championnatsuisseindividuel2020/pl00F.htm" TargetMode="External"/><Relationship Id="rId770" Type="http://schemas.openxmlformats.org/officeDocument/2006/relationships/hyperlink" Target="https://bowling.lexerbowling.com/bowlingdelapraille/championnatssuissesindividuels2021-qualificationsregionales/pl163.htm" TargetMode="External"/><Relationship Id="rId95" Type="http://schemas.openxmlformats.org/officeDocument/2006/relationships/hyperlink" Target="https://bowling.lexerbowling.com/bowlingmiami/schweizermeisterschaftsenioren2020/pl01F.htm" TargetMode="External"/><Relationship Id="rId160" Type="http://schemas.openxmlformats.org/officeDocument/2006/relationships/hyperlink" Target="http://bowling.lexerbowling.com/balexert/ligueinternationale2019-2020/pl035.htm" TargetMode="External"/><Relationship Id="rId216" Type="http://schemas.openxmlformats.org/officeDocument/2006/relationships/hyperlink" Target="http://bowling.lexerbowling.com/la%20praille/championnatgenevois2020doublemixte/pl01F.htm" TargetMode="External"/><Relationship Id="rId423" Type="http://schemas.openxmlformats.org/officeDocument/2006/relationships/hyperlink" Target="http://bowling.lexerbowling.com/swissbowling/liguesgb/pl014.htm" TargetMode="External"/><Relationship Id="rId258" Type="http://schemas.openxmlformats.org/officeDocument/2006/relationships/hyperlink" Target="https://bowling.lexerbowling.com/la%20praille/championnatgenevois2020/pl06B.htm" TargetMode="External"/><Relationship Id="rId465" Type="http://schemas.openxmlformats.org/officeDocument/2006/relationships/hyperlink" Target="https://bowling.lexerbowling.com/bowlingmiami/6lowcost2020/pl046.htm" TargetMode="External"/><Relationship Id="rId630" Type="http://schemas.openxmlformats.org/officeDocument/2006/relationships/hyperlink" Target="http://bowling.lexerbowling.com/bowlingmiami/21emenationaldoublettesls/pl043.htm" TargetMode="External"/><Relationship Id="rId672" Type="http://schemas.openxmlformats.org/officeDocument/2006/relationships/hyperlink" Target="https://bowling.lexerbowling.com/balexert/ligueinternationale2020-2021/pl057.htm" TargetMode="External"/><Relationship Id="rId728" Type="http://schemas.openxmlformats.org/officeDocument/2006/relationships/hyperlink" Target="https://bowling.lexerbowling.com/bowlingdelapraille/liguesgb/pl041.htm" TargetMode="External"/><Relationship Id="rId22" Type="http://schemas.openxmlformats.org/officeDocument/2006/relationships/hyperlink" Target="http://bowling.lexerbowling.com/la%20praille/qualificationliguenationalesuisseromande/pl01F.htm" TargetMode="External"/><Relationship Id="rId64" Type="http://schemas.openxmlformats.org/officeDocument/2006/relationships/hyperlink" Target="http://bowling.lexerbowling.com/bowlandlausanne-vidy/opendulac2019/pl04D.htm" TargetMode="External"/><Relationship Id="rId118" Type="http://schemas.openxmlformats.org/officeDocument/2006/relationships/hyperlink" Target="http://bowling.lexerbowling.com/bowlandmartigny/triplettedenoel2019/pl037.htm" TargetMode="External"/><Relationship Id="rId325" Type="http://schemas.openxmlformats.org/officeDocument/2006/relationships/hyperlink" Target="https://bowling.lexerbowling.com/la%20praille/championnatgenevois2020/pl024.htm" TargetMode="External"/><Relationship Id="rId367" Type="http://schemas.openxmlformats.org/officeDocument/2006/relationships/hyperlink" Target="http://bowling.lexerbowling.com/swissbowling/championnatssuissesindividuels_2020-regionale_hb-hc/pl03D.htm" TargetMode="External"/><Relationship Id="rId532" Type="http://schemas.openxmlformats.org/officeDocument/2006/relationships/hyperlink" Target="https://bowling.lexerbowling.com/bowlingdelapraille/solitairegeneve/pl02B.htm" TargetMode="External"/><Relationship Id="rId574" Type="http://schemas.openxmlformats.org/officeDocument/2006/relationships/hyperlink" Target="https://bowling.lexerbowling.com/swissbowling/liguesgb/pl071.htm" TargetMode="External"/><Relationship Id="rId171" Type="http://schemas.openxmlformats.org/officeDocument/2006/relationships/hyperlink" Target="http://bowling.lexerbowling.com/balexert/ligueinternationale2019-2020/pl04A.htm" TargetMode="External"/><Relationship Id="rId227" Type="http://schemas.openxmlformats.org/officeDocument/2006/relationships/hyperlink" Target="http://bowling.lexerbowling.com/la%20praille/championnatgenevois2020doublemixte/pl023.htm" TargetMode="External"/><Relationship Id="rId781" Type="http://schemas.openxmlformats.org/officeDocument/2006/relationships/hyperlink" Target="https://bowling.lexerbowling.com/bowlingdelapraille/championnatssuissesindividuels2021-qualificationsregionales/pl024.htm" TargetMode="External"/><Relationship Id="rId269" Type="http://schemas.openxmlformats.org/officeDocument/2006/relationships/hyperlink" Target="https://bowling.lexerbowling.com/la%20praille/championnatgenevois2020/pl019.htm" TargetMode="External"/><Relationship Id="rId434" Type="http://schemas.openxmlformats.org/officeDocument/2006/relationships/hyperlink" Target="http://bowling.lexerbowling.com/balexert/ligueinternationale2019-2020/pl008.htm" TargetMode="External"/><Relationship Id="rId476" Type="http://schemas.openxmlformats.org/officeDocument/2006/relationships/hyperlink" Target="http://bowling.lexerbowling.com/balexert/ligueinternationale2019-2020/pl005.htm" TargetMode="External"/><Relationship Id="rId641" Type="http://schemas.openxmlformats.org/officeDocument/2006/relationships/hyperlink" Target="https://bowling.lexerbowling.com/bowlingsektionzhinderbesecobowlinghalle/schweizermeisterschaftsenioren2021/pl027.htm" TargetMode="External"/><Relationship Id="rId683" Type="http://schemas.openxmlformats.org/officeDocument/2006/relationships/hyperlink" Target="https://bowling.lexerbowling.com/balexert/ligueinternationale2020-2021/pl021.htm" TargetMode="External"/><Relationship Id="rId739" Type="http://schemas.openxmlformats.org/officeDocument/2006/relationships/hyperlink" Target="https://bowling.lexerbowling.com/bowlingdelapraille/liguesgb/pl074.htm" TargetMode="External"/><Relationship Id="rId33" Type="http://schemas.openxmlformats.org/officeDocument/2006/relationships/hyperlink" Target="http://bowling.lexerbowling.com/la%20praille/qualificationliguenationalesuisseromande/pl02D.htm" TargetMode="External"/><Relationship Id="rId129" Type="http://schemas.openxmlformats.org/officeDocument/2006/relationships/hyperlink" Target="http://bowling.lexerbowling.com/swissbowling/liguesgb/pl02B.htm" TargetMode="External"/><Relationship Id="rId280" Type="http://schemas.openxmlformats.org/officeDocument/2006/relationships/hyperlink" Target="https://bowling.lexerbowling.com/la%20praille/championnatgenevois2020/pl01E.htm" TargetMode="External"/><Relationship Id="rId336" Type="http://schemas.openxmlformats.org/officeDocument/2006/relationships/hyperlink" Target="https://bowling.lexerbowling.com/la%20praille/championnatgenevois2020/pl041.htm" TargetMode="External"/><Relationship Id="rId501" Type="http://schemas.openxmlformats.org/officeDocument/2006/relationships/hyperlink" Target="http://bowling.lexerbowling.com/balexert/ligueinternationale2019-2020/pl062.htm" TargetMode="External"/><Relationship Id="rId543" Type="http://schemas.openxmlformats.org/officeDocument/2006/relationships/hyperlink" Target="https://bowling.lexerbowling.com/bowlingdelapraille/solitairegeneve/pl075.htm" TargetMode="External"/><Relationship Id="rId75" Type="http://schemas.openxmlformats.org/officeDocument/2006/relationships/hyperlink" Target="http://bowling.lexerbowling.com/bowlandlausanne-vidy/opendulac2019/pl045.htm" TargetMode="External"/><Relationship Id="rId140" Type="http://schemas.openxmlformats.org/officeDocument/2006/relationships/hyperlink" Target="http://bowling.lexerbowling.com/swissbowling/liguesgb/pl041.htm" TargetMode="External"/><Relationship Id="rId182" Type="http://schemas.openxmlformats.org/officeDocument/2006/relationships/hyperlink" Target="http://bowling.lexerbowling.com/balexert/ligueinternationale2019-2020/pl03B.htm" TargetMode="External"/><Relationship Id="rId378" Type="http://schemas.openxmlformats.org/officeDocument/2006/relationships/hyperlink" Target="http://bowling.lexerbowling.com/swissbowling/championnatssuissesindividuels_2020-regionale_hb-hc/pl016.htm" TargetMode="External"/><Relationship Id="rId403" Type="http://schemas.openxmlformats.org/officeDocument/2006/relationships/hyperlink" Target="http://bowling.lexerbowling.com/swissbowling/championnatsuisseindividuel2020db-hb-hc/pl01B.htm" TargetMode="External"/><Relationship Id="rId585" Type="http://schemas.openxmlformats.org/officeDocument/2006/relationships/hyperlink" Target="https://bowling.lexerbowling.com/swissbowling/liguesgb/pl022.htm" TargetMode="External"/><Relationship Id="rId750" Type="http://schemas.openxmlformats.org/officeDocument/2006/relationships/hyperlink" Target="https://bowling.lexerbowling.com/bowlingdelapraille/solitairegeneve/pl03D.htm" TargetMode="External"/><Relationship Id="rId792" Type="http://schemas.openxmlformats.org/officeDocument/2006/relationships/hyperlink" Target="https://bowling.lexerbowling.com/bowlingdelapraille/championnatssuissesindividuels2021-qualificationsregionales/pl0D4.htm" TargetMode="External"/><Relationship Id="rId806" Type="http://schemas.openxmlformats.org/officeDocument/2006/relationships/hyperlink" Target="http://bowling.lexerbowling.com/balexert/ligueinternationale2019-2020/pl02A.htm" TargetMode="External"/><Relationship Id="rId6" Type="http://schemas.openxmlformats.org/officeDocument/2006/relationships/hyperlink" Target="http://bowling.lexerbowling.com/bowlandlausanne-vidy/1st900global3gswisssenioropen/pl041.htm" TargetMode="External"/><Relationship Id="rId238" Type="http://schemas.openxmlformats.org/officeDocument/2006/relationships/hyperlink" Target="http://bowling.lexerbowling.com/la%20praille/championnatgenevois2020doublemixte/pl00C.htm" TargetMode="External"/><Relationship Id="rId445" Type="http://schemas.openxmlformats.org/officeDocument/2006/relationships/hyperlink" Target="http://bowling.lexerbowling.com/bowlingdelapraille/solitairegeneve/pl01C.htm" TargetMode="External"/><Relationship Id="rId487" Type="http://schemas.openxmlformats.org/officeDocument/2006/relationships/hyperlink" Target="http://bowling.lexerbowling.com/balexert/ligueinternationale2019-2020/pl019.htm" TargetMode="External"/><Relationship Id="rId610" Type="http://schemas.openxmlformats.org/officeDocument/2006/relationships/hyperlink" Target="https://bowling.lexerbowling.com/swissbowling/championnatsuisseindividuel2020db-hb-hc/pl01D.htm" TargetMode="External"/><Relationship Id="rId652" Type="http://schemas.openxmlformats.org/officeDocument/2006/relationships/hyperlink" Target="https://bowling.lexerbowling.com/bowlingsektionzhinderbesecobowlinghalle/schweizermeisterschaftsenioren2021/pl04E.htm" TargetMode="External"/><Relationship Id="rId694" Type="http://schemas.openxmlformats.org/officeDocument/2006/relationships/hyperlink" Target="https://bowling.lexerbowling.com/balexert/ligueinternationale2020-2021/pl06E.htm" TargetMode="External"/><Relationship Id="rId708" Type="http://schemas.openxmlformats.org/officeDocument/2006/relationships/hyperlink" Target="https://bowling.lexerbowling.com/bowlingdelapraille/liguesgb/pl05D.htm" TargetMode="External"/><Relationship Id="rId291" Type="http://schemas.openxmlformats.org/officeDocument/2006/relationships/hyperlink" Target="https://bowling.lexerbowling.com/la%20praille/championnatgenevois2020/pl074.htm" TargetMode="External"/><Relationship Id="rId305" Type="http://schemas.openxmlformats.org/officeDocument/2006/relationships/hyperlink" Target="https://bowling.lexerbowling.com/la%20praille/championnatgenevois2020/pl013.htm" TargetMode="External"/><Relationship Id="rId347" Type="http://schemas.openxmlformats.org/officeDocument/2006/relationships/hyperlink" Target="http://bowling.lexerbowling.com/swissbowling/championnatssuissesindividuels2020-qr_romandeha-d/pl01F.htm" TargetMode="External"/><Relationship Id="rId512" Type="http://schemas.openxmlformats.org/officeDocument/2006/relationships/hyperlink" Target="http://bowling.lexerbowling.com/balexert/ligueinternationale2019-2020/pl041.htm" TargetMode="External"/><Relationship Id="rId44" Type="http://schemas.openxmlformats.org/officeDocument/2006/relationships/hyperlink" Target="http://bowling.lexerbowling.com/bowlingmiami/teamevents2019/pl063.htm" TargetMode="External"/><Relationship Id="rId86" Type="http://schemas.openxmlformats.org/officeDocument/2006/relationships/hyperlink" Target="https://bowling.lexerbowling.com/bowlingmiami/schweizermeisterschaftsenioren2020/pl02A.htm" TargetMode="External"/><Relationship Id="rId151" Type="http://schemas.openxmlformats.org/officeDocument/2006/relationships/hyperlink" Target="http://bowling.lexerbowling.com/swissbowling/liguesgb/pl03F.htm" TargetMode="External"/><Relationship Id="rId389" Type="http://schemas.openxmlformats.org/officeDocument/2006/relationships/hyperlink" Target="https://bowling.lexerbowling.com/bowlandlausanne-vidy/internationaldevidybystorm2020/pl06C.htm" TargetMode="External"/><Relationship Id="rId554" Type="http://schemas.openxmlformats.org/officeDocument/2006/relationships/hyperlink" Target="https://bowling.lexerbowling.com/bowlingdelapraille/solitairegeneve/pl03F.htm" TargetMode="External"/><Relationship Id="rId596" Type="http://schemas.openxmlformats.org/officeDocument/2006/relationships/hyperlink" Target="https://bowling.lexerbowling.com/swissbowling/liguesgb/pl07B.htm" TargetMode="External"/><Relationship Id="rId761" Type="http://schemas.openxmlformats.org/officeDocument/2006/relationships/hyperlink" Target="https://bowling.lexerbowling.com/bowlingdelapraille/solitairegeneve/pl027.htm" TargetMode="External"/><Relationship Id="rId193" Type="http://schemas.openxmlformats.org/officeDocument/2006/relationships/hyperlink" Target="http://bowling.lexerbowling.com/balexert/ligueinternationale2019-2020/pl03F.htm" TargetMode="External"/><Relationship Id="rId207" Type="http://schemas.openxmlformats.org/officeDocument/2006/relationships/hyperlink" Target="http://bowling.lexerbowling.com/balexert/ligueinternationale2019-2020/pl07C.htm" TargetMode="External"/><Relationship Id="rId249" Type="http://schemas.openxmlformats.org/officeDocument/2006/relationships/hyperlink" Target="https://bowling.lexerbowling.com/la%20praille/championnatgenevois2020/pl034.htm" TargetMode="External"/><Relationship Id="rId414" Type="http://schemas.openxmlformats.org/officeDocument/2006/relationships/hyperlink" Target="http://bowling.lexerbowling.com/swissbowling/liguesgb/pl01F.htm" TargetMode="External"/><Relationship Id="rId456" Type="http://schemas.openxmlformats.org/officeDocument/2006/relationships/hyperlink" Target="http://bowling.lexerbowling.com/bowlingdelapraille/solitairegeneve/pl06B.htm" TargetMode="External"/><Relationship Id="rId498" Type="http://schemas.openxmlformats.org/officeDocument/2006/relationships/hyperlink" Target="http://bowling.lexerbowling.com/balexert/ligueinternationale2019-2020/pl02C.htm" TargetMode="External"/><Relationship Id="rId621" Type="http://schemas.openxmlformats.org/officeDocument/2006/relationships/hyperlink" Target="http://bowling.lexerbowling.com/bowlingmiami/21emenationaldoublettesls/pl056.htm" TargetMode="External"/><Relationship Id="rId663" Type="http://schemas.openxmlformats.org/officeDocument/2006/relationships/hyperlink" Target="https://bowling.lexerbowling.com/balexert/ligueinternationale2020-2021/pl064.htm" TargetMode="External"/><Relationship Id="rId13" Type="http://schemas.openxmlformats.org/officeDocument/2006/relationships/hyperlink" Target="http://bowling.lexerbowling.com/bowlandlausanne-vidy/1st900global3gswisssenioropen/pl01E.htm" TargetMode="External"/><Relationship Id="rId109" Type="http://schemas.openxmlformats.org/officeDocument/2006/relationships/hyperlink" Target="https://bowling.lexerbowling.com/bowlingmiami/schweizermeisterschaftsenioren2020/pl047.htm" TargetMode="External"/><Relationship Id="rId260" Type="http://schemas.openxmlformats.org/officeDocument/2006/relationships/hyperlink" Target="https://bowling.lexerbowling.com/la%20praille/championnatgenevois2020/pl021.htm" TargetMode="External"/><Relationship Id="rId316" Type="http://schemas.openxmlformats.org/officeDocument/2006/relationships/hyperlink" Target="https://bowling.lexerbowling.com/la%20praille/championnatgenevois2020/pl008.htm" TargetMode="External"/><Relationship Id="rId523" Type="http://schemas.openxmlformats.org/officeDocument/2006/relationships/hyperlink" Target="http://bowling.lexerbowling.com/balexert/ligueinternationale2019-2020/pl06D.htm" TargetMode="External"/><Relationship Id="rId719" Type="http://schemas.openxmlformats.org/officeDocument/2006/relationships/hyperlink" Target="https://bowling.lexerbowling.com/bowlingdelapraille/liguesgb/pl05C.htm" TargetMode="External"/><Relationship Id="rId55" Type="http://schemas.openxmlformats.org/officeDocument/2006/relationships/hyperlink" Target="http://bowling.lexerbowling.com/bowlingmiami/20emenationaldoublettels/pl02F.htm" TargetMode="External"/><Relationship Id="rId97" Type="http://schemas.openxmlformats.org/officeDocument/2006/relationships/hyperlink" Target="https://bowling.lexerbowling.com/bowlingmiami/schweizermeisterschaftsenioren2020/pl049.htm" TargetMode="External"/><Relationship Id="rId120" Type="http://schemas.openxmlformats.org/officeDocument/2006/relationships/hyperlink" Target="http://bowling.lexerbowling.com/bowlandmartigny/triplettedenoel2019/pl045.htm" TargetMode="External"/><Relationship Id="rId358" Type="http://schemas.openxmlformats.org/officeDocument/2006/relationships/hyperlink" Target="http://bowling.lexerbowling.com/swissbowling/championnatssuissesindividuels_2020-regionale_hb-hc/pl037.htm" TargetMode="External"/><Relationship Id="rId565" Type="http://schemas.openxmlformats.org/officeDocument/2006/relationships/hyperlink" Target="https://bowling.lexerbowling.com/swissbowling/liguesgb/pl029.htm" TargetMode="External"/><Relationship Id="rId730" Type="http://schemas.openxmlformats.org/officeDocument/2006/relationships/hyperlink" Target="https://bowling.lexerbowling.com/bowlingdelapraille/liguesgb/pl06F.htm" TargetMode="External"/><Relationship Id="rId772" Type="http://schemas.openxmlformats.org/officeDocument/2006/relationships/hyperlink" Target="https://bowling.lexerbowling.com/bowlingdelapraille/championnatssuissesindividuels2021-qualificationsregionales/pl212.htm" TargetMode="External"/><Relationship Id="rId162" Type="http://schemas.openxmlformats.org/officeDocument/2006/relationships/hyperlink" Target="http://bowling.lexerbowling.com/balexert/ligueinternationale2019-2020/pl019.htm" TargetMode="External"/><Relationship Id="rId218" Type="http://schemas.openxmlformats.org/officeDocument/2006/relationships/hyperlink" Target="http://bowling.lexerbowling.com/la%20praille/championnatgenevois2020doublemixte/pl016.htm" TargetMode="External"/><Relationship Id="rId425" Type="http://schemas.openxmlformats.org/officeDocument/2006/relationships/hyperlink" Target="http://bowling.lexerbowling.com/swissbowling/liguesgb/pl00A.htm" TargetMode="External"/><Relationship Id="rId467" Type="http://schemas.openxmlformats.org/officeDocument/2006/relationships/hyperlink" Target="https://bowling.lexerbowling.com/bowlingmiami/6lowcost2020/pl070.htm" TargetMode="External"/><Relationship Id="rId632" Type="http://schemas.openxmlformats.org/officeDocument/2006/relationships/hyperlink" Target="http://bowling.lexerbowling.com/bowlingmiami/21emenationaldoublettesls/pl05E.htm" TargetMode="External"/><Relationship Id="rId271" Type="http://schemas.openxmlformats.org/officeDocument/2006/relationships/hyperlink" Target="https://bowling.lexerbowling.com/la%20praille/championnatgenevois2020/pl067.htm" TargetMode="External"/><Relationship Id="rId674" Type="http://schemas.openxmlformats.org/officeDocument/2006/relationships/hyperlink" Target="https://bowling.lexerbowling.com/balexert/ligueinternationale2020-2021/pl046.htm" TargetMode="External"/><Relationship Id="rId24" Type="http://schemas.openxmlformats.org/officeDocument/2006/relationships/hyperlink" Target="http://bowling.lexerbowling.com/la%20praille/qualificationliguenationalesuisseromande/pl02B.htm" TargetMode="External"/><Relationship Id="rId66" Type="http://schemas.openxmlformats.org/officeDocument/2006/relationships/hyperlink" Target="http://bowling.lexerbowling.com/bowlandlausanne-vidy/opendulac2019/pl033.htm" TargetMode="External"/><Relationship Id="rId131" Type="http://schemas.openxmlformats.org/officeDocument/2006/relationships/hyperlink" Target="http://bowling.lexerbowling.com/swissbowling/liguesgb/pl029.htm" TargetMode="External"/><Relationship Id="rId327" Type="http://schemas.openxmlformats.org/officeDocument/2006/relationships/hyperlink" Target="https://bowling.lexerbowling.com/la%20praille/championnatgenevois2020/pl02C.htm" TargetMode="External"/><Relationship Id="rId369" Type="http://schemas.openxmlformats.org/officeDocument/2006/relationships/hyperlink" Target="http://bowling.lexerbowling.com/swissbowling/championnatssuissesindividuels_2020-regionale_hb-hc/pl039.htm" TargetMode="External"/><Relationship Id="rId534" Type="http://schemas.openxmlformats.org/officeDocument/2006/relationships/hyperlink" Target="https://bowling.lexerbowling.com/bowlingdelapraille/solitairegeneve/pl049.htm" TargetMode="External"/><Relationship Id="rId576" Type="http://schemas.openxmlformats.org/officeDocument/2006/relationships/hyperlink" Target="https://bowling.lexerbowling.com/swissbowling/liguesgb/pl038.htm" TargetMode="External"/><Relationship Id="rId741" Type="http://schemas.openxmlformats.org/officeDocument/2006/relationships/hyperlink" Target="https://bowling.lexerbowling.com/bowlingdelapraille/solitairegeneve/pl063.htm" TargetMode="External"/><Relationship Id="rId783" Type="http://schemas.openxmlformats.org/officeDocument/2006/relationships/hyperlink" Target="https://bowling.lexerbowling.com/bowlingdelapraille/championnatssuissesindividuels2021-qualificationsregionales/pl14E.htm" TargetMode="External"/><Relationship Id="rId173" Type="http://schemas.openxmlformats.org/officeDocument/2006/relationships/hyperlink" Target="http://bowling.lexerbowling.com/balexert/ligueinternationale2019-2020/pl025.htm" TargetMode="External"/><Relationship Id="rId229" Type="http://schemas.openxmlformats.org/officeDocument/2006/relationships/hyperlink" Target="http://bowling.lexerbowling.com/la%20praille/championnatgenevois2020doublemixte/pl013.htm" TargetMode="External"/><Relationship Id="rId380" Type="http://schemas.openxmlformats.org/officeDocument/2006/relationships/hyperlink" Target="http://bowling.lexerbowling.com/swissbowling/championnatssuissesindividuels_2020-regionale_hb-hc/pl017.htm" TargetMode="External"/><Relationship Id="rId436" Type="http://schemas.openxmlformats.org/officeDocument/2006/relationships/hyperlink" Target="http://bowling.lexerbowling.com/bowlingdelapraille/solitairegeneve/pl064.htm" TargetMode="External"/><Relationship Id="rId601" Type="http://schemas.openxmlformats.org/officeDocument/2006/relationships/hyperlink" Target="https://bowling.lexerbowling.com/swissbowling/liguesgb/pl063.htm" TargetMode="External"/><Relationship Id="rId643" Type="http://schemas.openxmlformats.org/officeDocument/2006/relationships/hyperlink" Target="https://bowling.lexerbowling.com/bowlingsektionzhinderbesecobowlinghalle/schweizermeisterschaftsenioren2021/pl033.htm" TargetMode="External"/><Relationship Id="rId240" Type="http://schemas.openxmlformats.org/officeDocument/2006/relationships/hyperlink" Target="http://bowling.lexerbowling.com/la%20praille/championnatgenevois2020doublemixte/pl001.htm" TargetMode="External"/><Relationship Id="rId478" Type="http://schemas.openxmlformats.org/officeDocument/2006/relationships/hyperlink" Target="http://bowling.lexerbowling.com/balexert/ligueinternationale2019-2020/pl015.htm" TargetMode="External"/><Relationship Id="rId685" Type="http://schemas.openxmlformats.org/officeDocument/2006/relationships/hyperlink" Target="https://bowling.lexerbowling.com/balexert/ligueinternationale2020-2021/pl012.htm" TargetMode="External"/><Relationship Id="rId35" Type="http://schemas.openxmlformats.org/officeDocument/2006/relationships/hyperlink" Target="http://bowling.lexerbowling.com/la%20praille/qualificationliguenationalesuisseromande/pl02E.htm" TargetMode="External"/><Relationship Id="rId77" Type="http://schemas.openxmlformats.org/officeDocument/2006/relationships/hyperlink" Target="https://bowling.lexerbowling.com/bowlingmiami/schweizermeisterschaftsenioren2020/pl01E.htm" TargetMode="External"/><Relationship Id="rId100" Type="http://schemas.openxmlformats.org/officeDocument/2006/relationships/hyperlink" Target="https://bowling.lexerbowling.com/bowlingmiami/schweizermeisterschaftsenioren2020/pl023.htm" TargetMode="External"/><Relationship Id="rId282" Type="http://schemas.openxmlformats.org/officeDocument/2006/relationships/hyperlink" Target="https://bowling.lexerbowling.com/la%20praille/championnatgenevois2020/pl066.htm" TargetMode="External"/><Relationship Id="rId338" Type="http://schemas.openxmlformats.org/officeDocument/2006/relationships/hyperlink" Target="https://bowling.lexerbowling.com/la%20praille/championnatgenevois2020/pl027.htm" TargetMode="External"/><Relationship Id="rId503" Type="http://schemas.openxmlformats.org/officeDocument/2006/relationships/hyperlink" Target="http://bowling.lexerbowling.com/balexert/ligueinternationale2019-2020/pl077.htm" TargetMode="External"/><Relationship Id="rId545" Type="http://schemas.openxmlformats.org/officeDocument/2006/relationships/hyperlink" Target="https://bowling.lexerbowling.com/bowlingdelapraille/solitairegeneve/pl06A.htm" TargetMode="External"/><Relationship Id="rId587" Type="http://schemas.openxmlformats.org/officeDocument/2006/relationships/hyperlink" Target="https://bowling.lexerbowling.com/swissbowling/liguesgb/pl02D.htm" TargetMode="External"/><Relationship Id="rId710" Type="http://schemas.openxmlformats.org/officeDocument/2006/relationships/hyperlink" Target="https://bowling.lexerbowling.com/bowlingdelapraille/liguesgb/pl001.htm" TargetMode="External"/><Relationship Id="rId752" Type="http://schemas.openxmlformats.org/officeDocument/2006/relationships/hyperlink" Target="https://bowling.lexerbowling.com/bowlingdelapraille/solitairegeneve/pl05E.htm" TargetMode="External"/><Relationship Id="rId808" Type="http://schemas.openxmlformats.org/officeDocument/2006/relationships/hyperlink" Target="https://bowling.lexerbowling.com/bowlingmiami/schweizermeisterschaftsenioren2020/pl01A.htm" TargetMode="External"/><Relationship Id="rId8" Type="http://schemas.openxmlformats.org/officeDocument/2006/relationships/hyperlink" Target="http://bowling.lexerbowling.com/bowlandlausanne-vidy/1st900global3gswisssenioropen/pl029.htm" TargetMode="External"/><Relationship Id="rId142" Type="http://schemas.openxmlformats.org/officeDocument/2006/relationships/hyperlink" Target="http://bowling.lexerbowling.com/swissbowling/liguesgb/pl056.htm" TargetMode="External"/><Relationship Id="rId184" Type="http://schemas.openxmlformats.org/officeDocument/2006/relationships/hyperlink" Target="http://bowling.lexerbowling.com/balexert/ligueinternationale2019-2020/pl052.htm" TargetMode="External"/><Relationship Id="rId391" Type="http://schemas.openxmlformats.org/officeDocument/2006/relationships/hyperlink" Target="https://bowling.lexerbowling.com/bowlandlausanne-vidy/internationaldevidybystorm2020/pl063.htm" TargetMode="External"/><Relationship Id="rId405" Type="http://schemas.openxmlformats.org/officeDocument/2006/relationships/hyperlink" Target="http://bowling.lexerbowling.com/swissbowling/championnatsuisseindividuel2020db-hb-hc/pl01E.htm" TargetMode="External"/><Relationship Id="rId447" Type="http://schemas.openxmlformats.org/officeDocument/2006/relationships/hyperlink" Target="http://bowling.lexerbowling.com/bowlingdelapraille/solitairegeneve/pl026.htm" TargetMode="External"/><Relationship Id="rId612" Type="http://schemas.openxmlformats.org/officeDocument/2006/relationships/hyperlink" Target="https://bowling.lexerbowling.com/swissbowling/championnatsuisseindividuel2020db-hb-hc/pl026.htm" TargetMode="External"/><Relationship Id="rId794" Type="http://schemas.openxmlformats.org/officeDocument/2006/relationships/hyperlink" Target="https://bowling.lexerbowling.com/bowlingdelapraille/championnatssuissesindividuels2021-qualificationsregionales/pl20B.htm" TargetMode="External"/><Relationship Id="rId251" Type="http://schemas.openxmlformats.org/officeDocument/2006/relationships/hyperlink" Target="https://bowling.lexerbowling.com/la%20praille/championnatgenevois2020/pl043.htm" TargetMode="External"/><Relationship Id="rId489" Type="http://schemas.openxmlformats.org/officeDocument/2006/relationships/hyperlink" Target="http://bowling.lexerbowling.com/balexert/ligueinternationale2019-2020/pl029.htm" TargetMode="External"/><Relationship Id="rId654" Type="http://schemas.openxmlformats.org/officeDocument/2006/relationships/hyperlink" Target="https://bowling.lexerbowling.com/bowlingsektionzhinderbesecobowlinghalle/schweizermeisterschaftsenioren2021/pl026.htm" TargetMode="External"/><Relationship Id="rId696" Type="http://schemas.openxmlformats.org/officeDocument/2006/relationships/hyperlink" Target="https://bowling.lexerbowling.com/balexert/ligueinternationale2020-2021/pl016.htm" TargetMode="External"/><Relationship Id="rId46" Type="http://schemas.openxmlformats.org/officeDocument/2006/relationships/hyperlink" Target="http://bowling.lexerbowling.com/bowlingmiami/20emenationaldoublettels/pl04F.htm" TargetMode="External"/><Relationship Id="rId293" Type="http://schemas.openxmlformats.org/officeDocument/2006/relationships/hyperlink" Target="https://bowling.lexerbowling.com/la%20praille/championnatgenevois2020/pl032.htm" TargetMode="External"/><Relationship Id="rId307" Type="http://schemas.openxmlformats.org/officeDocument/2006/relationships/hyperlink" Target="https://bowling.lexerbowling.com/la%20praille/championnatgenevois2020/pl04A.htm" TargetMode="External"/><Relationship Id="rId349" Type="http://schemas.openxmlformats.org/officeDocument/2006/relationships/hyperlink" Target="http://bowling.lexerbowling.com/swissbowling/championnatssuissesindividuels2020-qr_romandeha-d/pl01E.htm" TargetMode="External"/><Relationship Id="rId514" Type="http://schemas.openxmlformats.org/officeDocument/2006/relationships/hyperlink" Target="http://bowling.lexerbowling.com/balexert/ligueinternationale2019-2020/pl052.htm" TargetMode="External"/><Relationship Id="rId556" Type="http://schemas.openxmlformats.org/officeDocument/2006/relationships/hyperlink" Target="https://bowling.lexerbowling.com/bowlingdelapraille/solitairegeneve/pl07E.htm" TargetMode="External"/><Relationship Id="rId721" Type="http://schemas.openxmlformats.org/officeDocument/2006/relationships/hyperlink" Target="https://bowling.lexerbowling.com/bowlingdelapraille/liguesgb/pl021.htm" TargetMode="External"/><Relationship Id="rId763" Type="http://schemas.openxmlformats.org/officeDocument/2006/relationships/hyperlink" Target="https://bowling.lexerbowling.com/bowlingdelapraille/solitairegeneve/pl075.htm" TargetMode="External"/><Relationship Id="rId88" Type="http://schemas.openxmlformats.org/officeDocument/2006/relationships/hyperlink" Target="https://bowling.lexerbowling.com/bowlingmiami/schweizermeisterschaftsenioren2020/pl03B.htm" TargetMode="External"/><Relationship Id="rId111" Type="http://schemas.openxmlformats.org/officeDocument/2006/relationships/hyperlink" Target="http://bowling.lexerbowling.com/bowlandmartigny/triplettedenoel2019/pl03E.htm" TargetMode="External"/><Relationship Id="rId153" Type="http://schemas.openxmlformats.org/officeDocument/2006/relationships/hyperlink" Target="http://bowling.lexerbowling.com/swissbowling/liguesgb/pl036.htm" TargetMode="External"/><Relationship Id="rId195" Type="http://schemas.openxmlformats.org/officeDocument/2006/relationships/hyperlink" Target="http://bowling.lexerbowling.com/balexert/ligueinternationale2019-2020/pl06B.htm" TargetMode="External"/><Relationship Id="rId209" Type="http://schemas.openxmlformats.org/officeDocument/2006/relationships/hyperlink" Target="http://bowling.lexerbowling.com/balexert/ligueinternationale2019-2020/pl06D.htm" TargetMode="External"/><Relationship Id="rId360" Type="http://schemas.openxmlformats.org/officeDocument/2006/relationships/hyperlink" Target="http://bowling.lexerbowling.com/swissbowling/championnatssuissesindividuels_2020-regionale_hb-hc/pl02B.htm" TargetMode="External"/><Relationship Id="rId416" Type="http://schemas.openxmlformats.org/officeDocument/2006/relationships/hyperlink" Target="http://bowling.lexerbowling.com/swissbowling/liguesgb/pl07D.htm" TargetMode="External"/><Relationship Id="rId598" Type="http://schemas.openxmlformats.org/officeDocument/2006/relationships/hyperlink" Target="https://bowling.lexerbowling.com/swissbowling/liguesgb/pl01F.htm" TargetMode="External"/><Relationship Id="rId220" Type="http://schemas.openxmlformats.org/officeDocument/2006/relationships/hyperlink" Target="http://bowling.lexerbowling.com/la%20praille/championnatgenevois2020doublemixte/pl00F.htm" TargetMode="External"/><Relationship Id="rId458" Type="http://schemas.openxmlformats.org/officeDocument/2006/relationships/hyperlink" Target="http://bowling.lexerbowling.com/bowlingdelapraille/solitairegeneve/pl04E.htm" TargetMode="External"/><Relationship Id="rId623" Type="http://schemas.openxmlformats.org/officeDocument/2006/relationships/hyperlink" Target="http://bowling.lexerbowling.com/bowlingmiami/21emenationaldoublettesls/pl082.htm" TargetMode="External"/><Relationship Id="rId665" Type="http://schemas.openxmlformats.org/officeDocument/2006/relationships/hyperlink" Target="https://bowling.lexerbowling.com/balexert/ligueinternationale2020-2021/pl041.htm" TargetMode="External"/><Relationship Id="rId15" Type="http://schemas.openxmlformats.org/officeDocument/2006/relationships/hyperlink" Target="http://bowling.lexerbowling.com/zurichbowling/19bcstrangersdoppel/pl04C.htm" TargetMode="External"/><Relationship Id="rId57" Type="http://schemas.openxmlformats.org/officeDocument/2006/relationships/hyperlink" Target="http://bowling.lexerbowling.com/bowlingmiami/20emenationaldoublettels/pl04C.htm" TargetMode="External"/><Relationship Id="rId262" Type="http://schemas.openxmlformats.org/officeDocument/2006/relationships/hyperlink" Target="https://bowling.lexerbowling.com/la%20praille/championnatgenevois2020/pl05B.htm" TargetMode="External"/><Relationship Id="rId318" Type="http://schemas.openxmlformats.org/officeDocument/2006/relationships/hyperlink" Target="https://bowling.lexerbowling.com/la%20praille/championnatgenevois2020/pl069.htm" TargetMode="External"/><Relationship Id="rId525" Type="http://schemas.openxmlformats.org/officeDocument/2006/relationships/hyperlink" Target="http://bowling.lexerbowling.com/balexert/ligueinternationale2019-2020/pl004.htm" TargetMode="External"/><Relationship Id="rId567" Type="http://schemas.openxmlformats.org/officeDocument/2006/relationships/hyperlink" Target="https://bowling.lexerbowling.com/swissbowling/liguesgb/pl062.htm" TargetMode="External"/><Relationship Id="rId732" Type="http://schemas.openxmlformats.org/officeDocument/2006/relationships/hyperlink" Target="https://bowling.lexerbowling.com/bowlingdelapraille/liguesgb/pl02D.htm" TargetMode="External"/><Relationship Id="rId99" Type="http://schemas.openxmlformats.org/officeDocument/2006/relationships/hyperlink" Target="https://bowling.lexerbowling.com/bowlingmiami/schweizermeisterschaftsenioren2020/pl040.htm" TargetMode="External"/><Relationship Id="rId122" Type="http://schemas.openxmlformats.org/officeDocument/2006/relationships/hyperlink" Target="http://bowling.lexerbowling.com/bowlandmartigny/triplettedenoel2019/pl031.htm" TargetMode="External"/><Relationship Id="rId164" Type="http://schemas.openxmlformats.org/officeDocument/2006/relationships/hyperlink" Target="http://bowling.lexerbowling.com/balexert/ligueinternationale2019-2020/pl037.htm" TargetMode="External"/><Relationship Id="rId371" Type="http://schemas.openxmlformats.org/officeDocument/2006/relationships/hyperlink" Target="http://bowling.lexerbowling.com/swissbowling/championnatssuissesindividuels_2020-regionale_hb-hc/pl015.htm" TargetMode="External"/><Relationship Id="rId774" Type="http://schemas.openxmlformats.org/officeDocument/2006/relationships/hyperlink" Target="https://bowling.lexerbowling.com/bowlingdelapraille/championnatssuissesindividuels2021-qualificationsregionales/pl1A6.htm" TargetMode="External"/><Relationship Id="rId427" Type="http://schemas.openxmlformats.org/officeDocument/2006/relationships/hyperlink" Target="http://bowling.lexerbowling.com/swissbowling/liguesgb/pl007.htm" TargetMode="External"/><Relationship Id="rId469" Type="http://schemas.openxmlformats.org/officeDocument/2006/relationships/hyperlink" Target="https://bowling.lexerbowling.com/bowlingmiami/6lowcost2020/pl047.htm" TargetMode="External"/><Relationship Id="rId634" Type="http://schemas.openxmlformats.org/officeDocument/2006/relationships/hyperlink" Target="http://bowling.lexerbowling.com/bowlingmiami/21emenationaldoublettesls/pl068.htm" TargetMode="External"/><Relationship Id="rId676" Type="http://schemas.openxmlformats.org/officeDocument/2006/relationships/hyperlink" Target="https://bowling.lexerbowling.com/balexert/ligueinternationale2020-2021/pl008.htm" TargetMode="External"/><Relationship Id="rId26" Type="http://schemas.openxmlformats.org/officeDocument/2006/relationships/hyperlink" Target="http://bowling.lexerbowling.com/la%20praille/qualificationliguenationalesuisseromande/pl009.htm" TargetMode="External"/><Relationship Id="rId231" Type="http://schemas.openxmlformats.org/officeDocument/2006/relationships/hyperlink" Target="http://bowling.lexerbowling.com/la%20praille/championnatgenevois2020doublemixte/pl026.htm" TargetMode="External"/><Relationship Id="rId273" Type="http://schemas.openxmlformats.org/officeDocument/2006/relationships/hyperlink" Target="https://bowling.lexerbowling.com/la%20praille/championnatgenevois2020/pl080.htm" TargetMode="External"/><Relationship Id="rId329" Type="http://schemas.openxmlformats.org/officeDocument/2006/relationships/hyperlink" Target="https://bowling.lexerbowling.com/la%20praille/championnatgenevois2020/pl029.htm" TargetMode="External"/><Relationship Id="rId480" Type="http://schemas.openxmlformats.org/officeDocument/2006/relationships/hyperlink" Target="http://bowling.lexerbowling.com/balexert/ligueinternationale2019-2020/pl059.htm" TargetMode="External"/><Relationship Id="rId536" Type="http://schemas.openxmlformats.org/officeDocument/2006/relationships/hyperlink" Target="https://bowling.lexerbowling.com/bowlingdelapraille/solitairegeneve/pl003.htm" TargetMode="External"/><Relationship Id="rId701" Type="http://schemas.openxmlformats.org/officeDocument/2006/relationships/hyperlink" Target="https://bowling.lexerbowling.com/bowlingdelapraille/liguesgb/pl030.htm" TargetMode="External"/><Relationship Id="rId68" Type="http://schemas.openxmlformats.org/officeDocument/2006/relationships/hyperlink" Target="http://bowling.lexerbowling.com/bowlandlausanne-vidy/opendulac2019/pl03D.htm" TargetMode="External"/><Relationship Id="rId133" Type="http://schemas.openxmlformats.org/officeDocument/2006/relationships/hyperlink" Target="http://bowling.lexerbowling.com/swissbowling/liguesgb/pl05C.htm" TargetMode="External"/><Relationship Id="rId175" Type="http://schemas.openxmlformats.org/officeDocument/2006/relationships/hyperlink" Target="http://bowling.lexerbowling.com/balexert/ligueinternationale2019-2020/pl046.htm" TargetMode="External"/><Relationship Id="rId340" Type="http://schemas.openxmlformats.org/officeDocument/2006/relationships/hyperlink" Target="http://bowling.lexerbowling.com/swissbowling/championnatssuissesindividuels2020-qr_romandeha-d/pl015.htm" TargetMode="External"/><Relationship Id="rId578" Type="http://schemas.openxmlformats.org/officeDocument/2006/relationships/hyperlink" Target="https://bowling.lexerbowling.com/swissbowling/liguesgb/pl061.htm" TargetMode="External"/><Relationship Id="rId743" Type="http://schemas.openxmlformats.org/officeDocument/2006/relationships/hyperlink" Target="https://bowling.lexerbowling.com/bowlingdelapraille/solitairegeneve/pl014.htm" TargetMode="External"/><Relationship Id="rId785" Type="http://schemas.openxmlformats.org/officeDocument/2006/relationships/hyperlink" Target="https://bowling.lexerbowling.com/bowlingdelapraille/championnatssuissesindividuels2021-qualificationsregionales/pl084.htm" TargetMode="External"/><Relationship Id="rId200" Type="http://schemas.openxmlformats.org/officeDocument/2006/relationships/hyperlink" Target="http://bowling.lexerbowling.com/balexert/ligueinternationale2019-2020/pl073.htm" TargetMode="External"/><Relationship Id="rId382" Type="http://schemas.openxmlformats.org/officeDocument/2006/relationships/hyperlink" Target="http://bowling.lexerbowling.com/balexert/ligueinternationale2019-2020/pl011.htm" TargetMode="External"/><Relationship Id="rId438" Type="http://schemas.openxmlformats.org/officeDocument/2006/relationships/hyperlink" Target="http://bowling.lexerbowling.com/bowlingdelapraille/solitairegeneve/pl049.htm" TargetMode="External"/><Relationship Id="rId603" Type="http://schemas.openxmlformats.org/officeDocument/2006/relationships/hyperlink" Target="http://bowling.lexerbowling.com/swissbowling/championnatssuissesindividuels_2020-regionale_hb-hc/pl04A.htm" TargetMode="External"/><Relationship Id="rId645" Type="http://schemas.openxmlformats.org/officeDocument/2006/relationships/hyperlink" Target="https://bowling.lexerbowling.com/bowlingsektionzhinderbesecobowlinghalle/schweizermeisterschaftsenioren2021/pl04A.htm" TargetMode="External"/><Relationship Id="rId687" Type="http://schemas.openxmlformats.org/officeDocument/2006/relationships/hyperlink" Target="https://bowling.lexerbowling.com/balexert/ligueinternationale2020-2021/pl034.htm" TargetMode="External"/><Relationship Id="rId242" Type="http://schemas.openxmlformats.org/officeDocument/2006/relationships/hyperlink" Target="http://bowling.lexerbowling.com/la%20praille/championnatgenevois2020doublemixte/pl019.htm" TargetMode="External"/><Relationship Id="rId284" Type="http://schemas.openxmlformats.org/officeDocument/2006/relationships/hyperlink" Target="https://bowling.lexerbowling.com/la%20praille/championnatgenevois2020/pl010.htm" TargetMode="External"/><Relationship Id="rId491" Type="http://schemas.openxmlformats.org/officeDocument/2006/relationships/hyperlink" Target="http://bowling.lexerbowling.com/balexert/ligueinternationale2019-2020/pl071.htm" TargetMode="External"/><Relationship Id="rId505" Type="http://schemas.openxmlformats.org/officeDocument/2006/relationships/hyperlink" Target="http://bowling.lexerbowling.com/balexert/ligueinternationale2019-2020/pl04A.htm" TargetMode="External"/><Relationship Id="rId712" Type="http://schemas.openxmlformats.org/officeDocument/2006/relationships/hyperlink" Target="https://bowling.lexerbowling.com/bowlingdelapraille/liguesgb/pl019.htm" TargetMode="External"/><Relationship Id="rId37" Type="http://schemas.openxmlformats.org/officeDocument/2006/relationships/hyperlink" Target="http://bowling.lexerbowling.com/bowlingmiami/teamevents2019/pl08A.htm" TargetMode="External"/><Relationship Id="rId79" Type="http://schemas.openxmlformats.org/officeDocument/2006/relationships/hyperlink" Target="https://bowling.lexerbowling.com/bowlingmiami/schweizermeisterschaftsenioren2020/pl019.htm" TargetMode="External"/><Relationship Id="rId102" Type="http://schemas.openxmlformats.org/officeDocument/2006/relationships/hyperlink" Target="https://bowling.lexerbowling.com/bowlingmiami/schweizermeisterschaftsenioren2020/pl038.htm" TargetMode="External"/><Relationship Id="rId144" Type="http://schemas.openxmlformats.org/officeDocument/2006/relationships/hyperlink" Target="http://bowling.lexerbowling.com/swissbowling/liguesgb/pl04D.htm" TargetMode="External"/><Relationship Id="rId547" Type="http://schemas.openxmlformats.org/officeDocument/2006/relationships/hyperlink" Target="https://bowling.lexerbowling.com/bowlingdelapraille/solitairegeneve/pl026.htm" TargetMode="External"/><Relationship Id="rId589" Type="http://schemas.openxmlformats.org/officeDocument/2006/relationships/hyperlink" Target="https://bowling.lexerbowling.com/swissbowling/liguesgb/pl04B.htm" TargetMode="External"/><Relationship Id="rId754" Type="http://schemas.openxmlformats.org/officeDocument/2006/relationships/hyperlink" Target="https://bowling.lexerbowling.com/bowlingdelapraille/solitairegeneve/pl017.htm" TargetMode="External"/><Relationship Id="rId796" Type="http://schemas.openxmlformats.org/officeDocument/2006/relationships/hyperlink" Target="https://bowling.lexerbowling.com/bowlingdelapraille/championnatssuissesindividuels2021-qualificationsregionales/pl010.htm" TargetMode="External"/><Relationship Id="rId90" Type="http://schemas.openxmlformats.org/officeDocument/2006/relationships/hyperlink" Target="https://bowling.lexerbowling.com/bowlingmiami/schweizermeisterschaftsenioren2020/pl015.htm" TargetMode="External"/><Relationship Id="rId186" Type="http://schemas.openxmlformats.org/officeDocument/2006/relationships/hyperlink" Target="http://bowling.lexerbowling.com/balexert/ligueinternationale2019-2020/pl041.htm" TargetMode="External"/><Relationship Id="rId351" Type="http://schemas.openxmlformats.org/officeDocument/2006/relationships/hyperlink" Target="http://bowling.lexerbowling.com/swissbowling/championnatssuissesindividuels2020-qr_romandeha-d/pl01C.htm" TargetMode="External"/><Relationship Id="rId393" Type="http://schemas.openxmlformats.org/officeDocument/2006/relationships/hyperlink" Target="https://bowling.lexerbowling.com/bowlandlausanne-vidy/internationaldevidybystorm2020/pl06D.htm" TargetMode="External"/><Relationship Id="rId407" Type="http://schemas.openxmlformats.org/officeDocument/2006/relationships/hyperlink" Target="http://bowling.lexerbowling.com/swissbowling/championnatsuisseindividuel2020db-hb-hc/pl015.htm" TargetMode="External"/><Relationship Id="rId449" Type="http://schemas.openxmlformats.org/officeDocument/2006/relationships/hyperlink" Target="http://bowling.lexerbowling.com/bowlingdelapraille/solitairegeneve/pl073.htm" TargetMode="External"/><Relationship Id="rId614" Type="http://schemas.openxmlformats.org/officeDocument/2006/relationships/hyperlink" Target="https://bowling.lexerbowling.com/swissbowling/championnatsuisseindividuel2020db-hb-hc/pl025.htm" TargetMode="External"/><Relationship Id="rId656" Type="http://schemas.openxmlformats.org/officeDocument/2006/relationships/hyperlink" Target="https://bowling.lexerbowling.com/balexert/ligueinternationale2020-2021/pl056.htm" TargetMode="External"/><Relationship Id="rId211" Type="http://schemas.openxmlformats.org/officeDocument/2006/relationships/hyperlink" Target="http://bowling.lexerbowling.com/la%20praille/championnatgenevois2020doublemixte/pl011.htm" TargetMode="External"/><Relationship Id="rId253" Type="http://schemas.openxmlformats.org/officeDocument/2006/relationships/hyperlink" Target="https://bowling.lexerbowling.com/la%20praille/championnatgenevois2020/pl07A.htm" TargetMode="External"/><Relationship Id="rId295" Type="http://schemas.openxmlformats.org/officeDocument/2006/relationships/hyperlink" Target="https://bowling.lexerbowling.com/la%20praille/championnatgenevois2020/pl01C.htm" TargetMode="External"/><Relationship Id="rId309" Type="http://schemas.openxmlformats.org/officeDocument/2006/relationships/hyperlink" Target="https://bowling.lexerbowling.com/la%20praille/championnatgenevois2020/pl01B.htm" TargetMode="External"/><Relationship Id="rId460" Type="http://schemas.openxmlformats.org/officeDocument/2006/relationships/hyperlink" Target="http://bowling.lexerbowling.com/balexert/ligueinternationale2019-2020/pl004.htm" TargetMode="External"/><Relationship Id="rId516" Type="http://schemas.openxmlformats.org/officeDocument/2006/relationships/hyperlink" Target="http://bowling.lexerbowling.com/balexert/ligueinternationale2019-2020/pl044.htm" TargetMode="External"/><Relationship Id="rId698" Type="http://schemas.openxmlformats.org/officeDocument/2006/relationships/hyperlink" Target="https://bowling.lexerbowling.com/balexert/ligueinternationale2020-2021/pl065.htm" TargetMode="External"/><Relationship Id="rId48" Type="http://schemas.openxmlformats.org/officeDocument/2006/relationships/hyperlink" Target="http://bowling.lexerbowling.com/bowlingmiami/20emenationaldoublettels/pl037.htm" TargetMode="External"/><Relationship Id="rId113" Type="http://schemas.openxmlformats.org/officeDocument/2006/relationships/hyperlink" Target="http://bowling.lexerbowling.com/bowlandmartigny/triplettedenoel2019/pl038.htm" TargetMode="External"/><Relationship Id="rId320" Type="http://schemas.openxmlformats.org/officeDocument/2006/relationships/hyperlink" Target="https://bowling.lexerbowling.com/la%20praille/championnatgenevois2020/pl00A.htm" TargetMode="External"/><Relationship Id="rId558" Type="http://schemas.openxmlformats.org/officeDocument/2006/relationships/hyperlink" Target="https://bowling.lexerbowling.com/bowlingdelapraille/solitairegeneve/pl060.htm" TargetMode="External"/><Relationship Id="rId723" Type="http://schemas.openxmlformats.org/officeDocument/2006/relationships/hyperlink" Target="https://bowling.lexerbowling.com/bowlingdelapraille/liguesgb/pl011.htm" TargetMode="External"/><Relationship Id="rId765" Type="http://schemas.openxmlformats.org/officeDocument/2006/relationships/hyperlink" Target="https://bowling.lexerbowling.com/bowlingdelapraille/solitairegeneve/pl035.htm" TargetMode="External"/><Relationship Id="rId155" Type="http://schemas.openxmlformats.org/officeDocument/2006/relationships/hyperlink" Target="http://bowling.lexerbowling.com/swissbowling/liguesgb/pl066.htm" TargetMode="External"/><Relationship Id="rId197" Type="http://schemas.openxmlformats.org/officeDocument/2006/relationships/hyperlink" Target="http://bowling.lexerbowling.com/balexert/ligueinternationale2019-2020/pl071.htm" TargetMode="External"/><Relationship Id="rId362" Type="http://schemas.openxmlformats.org/officeDocument/2006/relationships/hyperlink" Target="http://bowling.lexerbowling.com/swissbowling/championnatssuissesindividuels_2020-regionale_hb-hc/pl031.htm" TargetMode="External"/><Relationship Id="rId418" Type="http://schemas.openxmlformats.org/officeDocument/2006/relationships/hyperlink" Target="http://bowling.lexerbowling.com/swissbowling/liguesgb/pl017.htm" TargetMode="External"/><Relationship Id="rId625" Type="http://schemas.openxmlformats.org/officeDocument/2006/relationships/hyperlink" Target="http://bowling.lexerbowling.com/bowlingmiami/21emenationaldoublettesls/pl057.htm" TargetMode="External"/><Relationship Id="rId222" Type="http://schemas.openxmlformats.org/officeDocument/2006/relationships/hyperlink" Target="http://bowling.lexerbowling.com/la%20praille/championnatgenevois2020doublemixte/pl004.htm" TargetMode="External"/><Relationship Id="rId264" Type="http://schemas.openxmlformats.org/officeDocument/2006/relationships/hyperlink" Target="https://bowling.lexerbowling.com/la%20praille/championnatgenevois2020/pl076.htm" TargetMode="External"/><Relationship Id="rId471" Type="http://schemas.openxmlformats.org/officeDocument/2006/relationships/hyperlink" Target="https://bowling.lexerbowling.com/bowlingmiami/6lowcost2020/pl043.htm" TargetMode="External"/><Relationship Id="rId667" Type="http://schemas.openxmlformats.org/officeDocument/2006/relationships/hyperlink" Target="https://bowling.lexerbowling.com/balexert/ligueinternationale2020-2021/pl06D.htm" TargetMode="External"/><Relationship Id="rId17" Type="http://schemas.openxmlformats.org/officeDocument/2006/relationships/hyperlink" Target="http://bowling.lexerbowling.com/la%20praille/qualificationliguenationalesuisseromande/pl031.htm" TargetMode="External"/><Relationship Id="rId59" Type="http://schemas.openxmlformats.org/officeDocument/2006/relationships/hyperlink" Target="http://bowling.lexerbowling.com/bowlingmiami/20emenationaldoublettels/pl030.htm" TargetMode="External"/><Relationship Id="rId124" Type="http://schemas.openxmlformats.org/officeDocument/2006/relationships/hyperlink" Target="http://bowling.lexerbowling.com/bowlandmartigny/triplettedenoel2019/pl033.htm" TargetMode="External"/><Relationship Id="rId527" Type="http://schemas.openxmlformats.org/officeDocument/2006/relationships/hyperlink" Target="http://bowling.lexerbowling.com/balexert/ligueinternationale2019-2020/pl024.htm" TargetMode="External"/><Relationship Id="rId569" Type="http://schemas.openxmlformats.org/officeDocument/2006/relationships/hyperlink" Target="https://bowling.lexerbowling.com/swissbowling/liguesgb/pl018.htm" TargetMode="External"/><Relationship Id="rId734" Type="http://schemas.openxmlformats.org/officeDocument/2006/relationships/hyperlink" Target="https://bowling.lexerbowling.com/bowlingdelapraille/liguesgb/pl06B.htm" TargetMode="External"/><Relationship Id="rId776" Type="http://schemas.openxmlformats.org/officeDocument/2006/relationships/hyperlink" Target="https://bowling.lexerbowling.com/bowlingdelapraille/championnatssuissesindividuels2021-qualificationsregionales/pl056.htm" TargetMode="External"/><Relationship Id="rId70" Type="http://schemas.openxmlformats.org/officeDocument/2006/relationships/hyperlink" Target="http://bowling.lexerbowling.com/bowlandlausanne-vidy/opendulac2019/pl03C.htm" TargetMode="External"/><Relationship Id="rId166" Type="http://schemas.openxmlformats.org/officeDocument/2006/relationships/hyperlink" Target="http://bowling.lexerbowling.com/balexert/ligueinternationale2019-2020/pl02C.htm" TargetMode="External"/><Relationship Id="rId331" Type="http://schemas.openxmlformats.org/officeDocument/2006/relationships/hyperlink" Target="https://bowling.lexerbowling.com/la%20praille/championnatgenevois2020/pl061.htm" TargetMode="External"/><Relationship Id="rId373" Type="http://schemas.openxmlformats.org/officeDocument/2006/relationships/hyperlink" Target="http://bowling.lexerbowling.com/swissbowling/championnatssuissesindividuels_2020-regionale_hb-hc/pl04C.htm" TargetMode="External"/><Relationship Id="rId429" Type="http://schemas.openxmlformats.org/officeDocument/2006/relationships/hyperlink" Target="http://bowling.lexerbowling.com/swissbowling/liguesgb/pl011.htm" TargetMode="External"/><Relationship Id="rId580" Type="http://schemas.openxmlformats.org/officeDocument/2006/relationships/hyperlink" Target="https://bowling.lexerbowling.com/swissbowling/liguesgb/pl009.htm" TargetMode="External"/><Relationship Id="rId636" Type="http://schemas.openxmlformats.org/officeDocument/2006/relationships/hyperlink" Target="http://bowling.lexerbowling.com/bowlingmiami/21emenationaldoublettesls/pl05F.htm" TargetMode="External"/><Relationship Id="rId801" Type="http://schemas.openxmlformats.org/officeDocument/2006/relationships/hyperlink" Target="https://bowling.lexerbowling.com/bowlingdelapraille/championnatssuissesindividuels2021-qualificationsregionales/pl214.htm" TargetMode="External"/><Relationship Id="rId1" Type="http://schemas.openxmlformats.org/officeDocument/2006/relationships/hyperlink" Target="http://bowling.lexerbowling.com/bowlandlausanne-vidy/1st900global3gswisssenioropen/pl018.htm" TargetMode="External"/><Relationship Id="rId233" Type="http://schemas.openxmlformats.org/officeDocument/2006/relationships/hyperlink" Target="http://bowling.lexerbowling.com/la%20praille/championnatgenevois2020doublemixte/pl015.htm" TargetMode="External"/><Relationship Id="rId440" Type="http://schemas.openxmlformats.org/officeDocument/2006/relationships/hyperlink" Target="http://bowling.lexerbowling.com/bowlingdelapraille/solitairegeneve/pl046.htm" TargetMode="External"/><Relationship Id="rId678" Type="http://schemas.openxmlformats.org/officeDocument/2006/relationships/hyperlink" Target="https://bowling.lexerbowling.com/balexert/ligueinternationale2020-2021/pl05C.htm" TargetMode="External"/><Relationship Id="rId28" Type="http://schemas.openxmlformats.org/officeDocument/2006/relationships/hyperlink" Target="http://bowling.lexerbowling.com/la%20praille/qualificationliguenationalesuisseromande/pl023.htm" TargetMode="External"/><Relationship Id="rId275" Type="http://schemas.openxmlformats.org/officeDocument/2006/relationships/hyperlink" Target="https://bowling.lexerbowling.com/la%20praille/championnatgenevois2020/pl02F.htm" TargetMode="External"/><Relationship Id="rId300" Type="http://schemas.openxmlformats.org/officeDocument/2006/relationships/hyperlink" Target="https://bowling.lexerbowling.com/la%20praille/championnatgenevois2020/pl082.htm" TargetMode="External"/><Relationship Id="rId482" Type="http://schemas.openxmlformats.org/officeDocument/2006/relationships/hyperlink" Target="http://bowling.lexerbowling.com/balexert/ligueinternationale2019-2020/pl00E.htm" TargetMode="External"/><Relationship Id="rId538" Type="http://schemas.openxmlformats.org/officeDocument/2006/relationships/hyperlink" Target="https://bowling.lexerbowling.com/bowlingdelapraille/solitairegeneve/pl074.htm" TargetMode="External"/><Relationship Id="rId703" Type="http://schemas.openxmlformats.org/officeDocument/2006/relationships/hyperlink" Target="https://bowling.lexerbowling.com/bowlingdelapraille/liguesgb/pl025.htm" TargetMode="External"/><Relationship Id="rId745" Type="http://schemas.openxmlformats.org/officeDocument/2006/relationships/hyperlink" Target="https://bowling.lexerbowling.com/bowlingdelapraille/solitairegeneve/pl055.htm" TargetMode="External"/><Relationship Id="rId81" Type="http://schemas.openxmlformats.org/officeDocument/2006/relationships/hyperlink" Target="https://bowling.lexerbowling.com/bowlingmiami/schweizermeisterschaftsenioren2020/pl037.htm" TargetMode="External"/><Relationship Id="rId135" Type="http://schemas.openxmlformats.org/officeDocument/2006/relationships/hyperlink" Target="http://bowling.lexerbowling.com/swissbowling/liguesgb/pl046.htm" TargetMode="External"/><Relationship Id="rId177" Type="http://schemas.openxmlformats.org/officeDocument/2006/relationships/hyperlink" Target="http://bowling.lexerbowling.com/balexert/ligueinternationale2019-2020/pl07B.htm" TargetMode="External"/><Relationship Id="rId342" Type="http://schemas.openxmlformats.org/officeDocument/2006/relationships/hyperlink" Target="http://bowling.lexerbowling.com/swissbowling/championnatssuissesindividuels2020-qr_romandeha-d/pl00D.htm" TargetMode="External"/><Relationship Id="rId384" Type="http://schemas.openxmlformats.org/officeDocument/2006/relationships/hyperlink" Target="http://bowling.lexerbowling.com/balexert/ligueinternationale2019-2020/pl00B.htm" TargetMode="External"/><Relationship Id="rId591" Type="http://schemas.openxmlformats.org/officeDocument/2006/relationships/hyperlink" Target="https://bowling.lexerbowling.com/swissbowling/liguesgb/pl075.htm" TargetMode="External"/><Relationship Id="rId605" Type="http://schemas.openxmlformats.org/officeDocument/2006/relationships/hyperlink" Target="http://bowling.lexerbowling.com/bowlandmartigny/triplettedenoel2019/pl02C.htm" TargetMode="External"/><Relationship Id="rId787" Type="http://schemas.openxmlformats.org/officeDocument/2006/relationships/hyperlink" Target="https://bowling.lexerbowling.com/bowlingdelapraille/championnatssuissesindividuels2021-qualificationsregionales/pl165.htm" TargetMode="External"/><Relationship Id="rId202" Type="http://schemas.openxmlformats.org/officeDocument/2006/relationships/hyperlink" Target="http://bowling.lexerbowling.com/balexert/ligueinternationale2019-2020/pl062.htm" TargetMode="External"/><Relationship Id="rId244" Type="http://schemas.openxmlformats.org/officeDocument/2006/relationships/hyperlink" Target="http://bowling.lexerbowling.com/la%20praille/championnatgenevois2020doublemixte/pl024.htm" TargetMode="External"/><Relationship Id="rId647" Type="http://schemas.openxmlformats.org/officeDocument/2006/relationships/hyperlink" Target="https://bowling.lexerbowling.com/bowlingsektionzhinderbesecobowlinghalle/schweizermeisterschaftsenioren2021/pl021.htm" TargetMode="External"/><Relationship Id="rId689" Type="http://schemas.openxmlformats.org/officeDocument/2006/relationships/hyperlink" Target="https://bowling.lexerbowling.com/balexert/ligueinternationale2020-2021/pl014.htm" TargetMode="External"/><Relationship Id="rId39" Type="http://schemas.openxmlformats.org/officeDocument/2006/relationships/hyperlink" Target="http://bowling.lexerbowling.com/bowlingmiami/teamevents2019/pl01E.htm" TargetMode="External"/><Relationship Id="rId286" Type="http://schemas.openxmlformats.org/officeDocument/2006/relationships/hyperlink" Target="https://bowling.lexerbowling.com/la%20praille/championnatgenevois2020/pl055.htm" TargetMode="External"/><Relationship Id="rId451" Type="http://schemas.openxmlformats.org/officeDocument/2006/relationships/hyperlink" Target="http://bowling.lexerbowling.com/bowlingdelapraille/solitairegeneve/pl07D.htm" TargetMode="External"/><Relationship Id="rId493" Type="http://schemas.openxmlformats.org/officeDocument/2006/relationships/hyperlink" Target="http://bowling.lexerbowling.com/balexert/ligueinternationale2019-2020/pl037.htm" TargetMode="External"/><Relationship Id="rId507" Type="http://schemas.openxmlformats.org/officeDocument/2006/relationships/hyperlink" Target="http://bowling.lexerbowling.com/balexert/ligueinternationale2019-2020/pl011.htm" TargetMode="External"/><Relationship Id="rId549" Type="http://schemas.openxmlformats.org/officeDocument/2006/relationships/hyperlink" Target="https://bowling.lexerbowling.com/bowlingdelapraille/solitairegeneve/pl036.htm" TargetMode="External"/><Relationship Id="rId714" Type="http://schemas.openxmlformats.org/officeDocument/2006/relationships/hyperlink" Target="https://bowling.lexerbowling.com/bowlingdelapraille/liguesgb/pl06A.htm" TargetMode="External"/><Relationship Id="rId756" Type="http://schemas.openxmlformats.org/officeDocument/2006/relationships/hyperlink" Target="https://bowling.lexerbowling.com/bowlingdelapraille/solitairegeneve/pl074.htm" TargetMode="External"/><Relationship Id="rId50" Type="http://schemas.openxmlformats.org/officeDocument/2006/relationships/hyperlink" Target="http://bowling.lexerbowling.com/bowlingmiami/20emenationaldoublettels/pl04E.htm" TargetMode="External"/><Relationship Id="rId104" Type="http://schemas.openxmlformats.org/officeDocument/2006/relationships/hyperlink" Target="https://bowling.lexerbowling.com/bowlingmiami/schweizermeisterschaftsenioren2020/pl039.htm" TargetMode="External"/><Relationship Id="rId146" Type="http://schemas.openxmlformats.org/officeDocument/2006/relationships/hyperlink" Target="http://bowling.lexerbowling.com/swissbowling/liguesgb/pl067.htm" TargetMode="External"/><Relationship Id="rId188" Type="http://schemas.openxmlformats.org/officeDocument/2006/relationships/hyperlink" Target="http://bowling.lexerbowling.com/balexert/ligueinternationale2019-2020/pl017.htm" TargetMode="External"/><Relationship Id="rId311" Type="http://schemas.openxmlformats.org/officeDocument/2006/relationships/hyperlink" Target="https://bowling.lexerbowling.com/la%20praille/championnatgenevois2020/pl045.htm" TargetMode="External"/><Relationship Id="rId353" Type="http://schemas.openxmlformats.org/officeDocument/2006/relationships/hyperlink" Target="http://bowling.lexerbowling.com/swissbowling/championnatssuissesindividuels_2020-regionale_hb-hc/pl030.htm" TargetMode="External"/><Relationship Id="rId395" Type="http://schemas.openxmlformats.org/officeDocument/2006/relationships/hyperlink" Target="http://bowling.lexerbowling.com/swissbowling/championnatsuisseindividuel2020/pl013.htm" TargetMode="External"/><Relationship Id="rId409" Type="http://schemas.openxmlformats.org/officeDocument/2006/relationships/hyperlink" Target="http://bowling.lexerbowling.com/swissbowling/championnatsuisseindividuel2020db-hb-hc/pl026.htm" TargetMode="External"/><Relationship Id="rId560" Type="http://schemas.openxmlformats.org/officeDocument/2006/relationships/hyperlink" Target="https://bowling.lexerbowling.com/bowlingdelapraille/solitairegeneve/pl006.htm" TargetMode="External"/><Relationship Id="rId798" Type="http://schemas.openxmlformats.org/officeDocument/2006/relationships/hyperlink" Target="https://bowling.lexerbowling.com/bowlingdelapraille/championnatssuissesindividuels2021-qualificationsregionales/pl216.htm" TargetMode="External"/><Relationship Id="rId92" Type="http://schemas.openxmlformats.org/officeDocument/2006/relationships/hyperlink" Target="https://bowling.lexerbowling.com/bowlingmiami/schweizermeisterschaftsenioren2020/pl048.htm" TargetMode="External"/><Relationship Id="rId213" Type="http://schemas.openxmlformats.org/officeDocument/2006/relationships/hyperlink" Target="http://bowling.lexerbowling.com/la%20praille/championnatgenevois2020doublemixte/pl01A.htm" TargetMode="External"/><Relationship Id="rId420" Type="http://schemas.openxmlformats.org/officeDocument/2006/relationships/hyperlink" Target="http://bowling.lexerbowling.com/swissbowling/liguesgb/pl026.htm" TargetMode="External"/><Relationship Id="rId616" Type="http://schemas.openxmlformats.org/officeDocument/2006/relationships/hyperlink" Target="https://bowling.lexerbowling.com/swissbowling/championnatsuisseindividuel2020/pl017.htm" TargetMode="External"/><Relationship Id="rId658" Type="http://schemas.openxmlformats.org/officeDocument/2006/relationships/hyperlink" Target="https://bowling.lexerbowling.com/balexert/ligueinternationale2020-2021/pl028.htm" TargetMode="External"/><Relationship Id="rId255" Type="http://schemas.openxmlformats.org/officeDocument/2006/relationships/hyperlink" Target="https://bowling.lexerbowling.com/la%20praille/championnatgenevois2020/pl073.htm" TargetMode="External"/><Relationship Id="rId297" Type="http://schemas.openxmlformats.org/officeDocument/2006/relationships/hyperlink" Target="https://bowling.lexerbowling.com/la%20praille/championnatgenevois2020/pl075.htm" TargetMode="External"/><Relationship Id="rId462" Type="http://schemas.openxmlformats.org/officeDocument/2006/relationships/hyperlink" Target="https://bowling.lexerbowling.com/bowlingmiami/6lowcost2020/pl039.htm" TargetMode="External"/><Relationship Id="rId518" Type="http://schemas.openxmlformats.org/officeDocument/2006/relationships/hyperlink" Target="http://bowling.lexerbowling.com/balexert/ligueinternationale2019-2020/pl06E.htm" TargetMode="External"/><Relationship Id="rId725" Type="http://schemas.openxmlformats.org/officeDocument/2006/relationships/hyperlink" Target="https://bowling.lexerbowling.com/bowlingdelapraille/liguesgb/pl02C.htm" TargetMode="External"/><Relationship Id="rId115" Type="http://schemas.openxmlformats.org/officeDocument/2006/relationships/hyperlink" Target="http://bowling.lexerbowling.com/bowlandmartigny/triplettedenoel2019/pl02B.htm" TargetMode="External"/><Relationship Id="rId157" Type="http://schemas.openxmlformats.org/officeDocument/2006/relationships/hyperlink" Target="http://bowling.lexerbowling.com/balexert/ligueinternationale2019-2020/pl059.htm" TargetMode="External"/><Relationship Id="rId322" Type="http://schemas.openxmlformats.org/officeDocument/2006/relationships/hyperlink" Target="https://bowling.lexerbowling.com/la%20praille/championnatgenevois2020/pl02A.htm" TargetMode="External"/><Relationship Id="rId364" Type="http://schemas.openxmlformats.org/officeDocument/2006/relationships/hyperlink" Target="http://bowling.lexerbowling.com/swissbowling/championnatssuissesindividuels_2020-regionale_hb-hc/pl02F.htm" TargetMode="External"/><Relationship Id="rId767" Type="http://schemas.openxmlformats.org/officeDocument/2006/relationships/hyperlink" Target="https://bowling.lexerbowling.com/bowlandlausanne-vidy/championnatsuissejunior2021/pl00F.htm" TargetMode="External"/><Relationship Id="rId61" Type="http://schemas.openxmlformats.org/officeDocument/2006/relationships/hyperlink" Target="http://bowling.lexerbowling.com/bowlingmiami/20emenationaldoublettels/pl055.htm" TargetMode="External"/><Relationship Id="rId199" Type="http://schemas.openxmlformats.org/officeDocument/2006/relationships/hyperlink" Target="http://bowling.lexerbowling.com/balexert/ligueinternationale2019-2020/pl06C.htm" TargetMode="External"/><Relationship Id="rId571" Type="http://schemas.openxmlformats.org/officeDocument/2006/relationships/hyperlink" Target="https://bowling.lexerbowling.com/swissbowling/liguesgb/pl008.htm" TargetMode="External"/><Relationship Id="rId627" Type="http://schemas.openxmlformats.org/officeDocument/2006/relationships/hyperlink" Target="http://bowling.lexerbowling.com/bowlingmiami/21emenationaldoublettesls/pl067.htm" TargetMode="External"/><Relationship Id="rId669" Type="http://schemas.openxmlformats.org/officeDocument/2006/relationships/hyperlink" Target="https://bowling.lexerbowling.com/balexert/ligueinternationale2020-2021/pl069.htm" TargetMode="External"/><Relationship Id="rId19" Type="http://schemas.openxmlformats.org/officeDocument/2006/relationships/hyperlink" Target="http://bowling.lexerbowling.com/la%20praille/qualificationliguenationalesuisseromande/pl025.htm" TargetMode="External"/><Relationship Id="rId224" Type="http://schemas.openxmlformats.org/officeDocument/2006/relationships/hyperlink" Target="http://bowling.lexerbowling.com/la%20praille/championnatgenevois2020doublemixte/pl01E.htm" TargetMode="External"/><Relationship Id="rId266" Type="http://schemas.openxmlformats.org/officeDocument/2006/relationships/hyperlink" Target="https://bowling.lexerbowling.com/la%20praille/championnatgenevois2020/pl05D.htm" TargetMode="External"/><Relationship Id="rId431" Type="http://schemas.openxmlformats.org/officeDocument/2006/relationships/hyperlink" Target="http://bowling.lexerbowling.com/swissbowling/liguesgb/pl003.htm" TargetMode="External"/><Relationship Id="rId473" Type="http://schemas.openxmlformats.org/officeDocument/2006/relationships/hyperlink" Target="https://bowling.lexerbowling.com/bowlingmiami/6lowcost2020/pl05C.htm" TargetMode="External"/><Relationship Id="rId529" Type="http://schemas.openxmlformats.org/officeDocument/2006/relationships/hyperlink" Target="http://bowling.lexerbowling.com/balexert/ligueinternationale2019-2020/pl07D.htm" TargetMode="External"/><Relationship Id="rId680" Type="http://schemas.openxmlformats.org/officeDocument/2006/relationships/hyperlink" Target="https://bowling.lexerbowling.com/balexert/ligueinternationale2020-2021/pl013.htm" TargetMode="External"/><Relationship Id="rId736" Type="http://schemas.openxmlformats.org/officeDocument/2006/relationships/hyperlink" Target="https://bowling.lexerbowling.com/bowlingdelapraille/liguesgb/pl072.htm" TargetMode="External"/><Relationship Id="rId30" Type="http://schemas.openxmlformats.org/officeDocument/2006/relationships/hyperlink" Target="http://bowling.lexerbowling.com/la%20praille/qualificationliguenationalesuisseromande/pl01D.htm" TargetMode="External"/><Relationship Id="rId126" Type="http://schemas.openxmlformats.org/officeDocument/2006/relationships/hyperlink" Target="http://bowling.lexerbowling.com/bowlandmartigny/triplettedenoel2019/pl044.htm" TargetMode="External"/><Relationship Id="rId168" Type="http://schemas.openxmlformats.org/officeDocument/2006/relationships/hyperlink" Target="http://bowling.lexerbowling.com/balexert/ligueinternationale2019-2020/pl033.htm" TargetMode="External"/><Relationship Id="rId333" Type="http://schemas.openxmlformats.org/officeDocument/2006/relationships/hyperlink" Target="https://bowling.lexerbowling.com/la%20praille/championnatgenevois2020/pl00C.htm" TargetMode="External"/><Relationship Id="rId540" Type="http://schemas.openxmlformats.org/officeDocument/2006/relationships/hyperlink" Target="https://bowling.lexerbowling.com/bowlingdelapraille/solitairegeneve/pl048.htm" TargetMode="External"/><Relationship Id="rId778" Type="http://schemas.openxmlformats.org/officeDocument/2006/relationships/hyperlink" Target="https://bowling.lexerbowling.com/bowlingdelapraille/championnatssuissesindividuels2021-qualificationsregionales/pl07A.htm" TargetMode="External"/><Relationship Id="rId72" Type="http://schemas.openxmlformats.org/officeDocument/2006/relationships/hyperlink" Target="http://bowling.lexerbowling.com/bowlandlausanne-vidy/opendulac2019/pl041.htm" TargetMode="External"/><Relationship Id="rId375" Type="http://schemas.openxmlformats.org/officeDocument/2006/relationships/hyperlink" Target="http://bowling.lexerbowling.com/swissbowling/championnatssuissesindividuels_2020-regionale_hb-hc/pl038.htm" TargetMode="External"/><Relationship Id="rId582" Type="http://schemas.openxmlformats.org/officeDocument/2006/relationships/hyperlink" Target="https://bowling.lexerbowling.com/swissbowling/liguesgb/pl01E.htm" TargetMode="External"/><Relationship Id="rId638" Type="http://schemas.openxmlformats.org/officeDocument/2006/relationships/hyperlink" Target="https://bowling.lexerbowling.com/bowlingsektionzhinderbesecobowlinghalle/schweizermeisterschaftsenioren2021/pl031.htm" TargetMode="External"/><Relationship Id="rId803" Type="http://schemas.openxmlformats.org/officeDocument/2006/relationships/hyperlink" Target="http://bowling.lexerbowling.com/bowlingmiami/teamevents2019/pl085.htm" TargetMode="External"/><Relationship Id="rId3" Type="http://schemas.openxmlformats.org/officeDocument/2006/relationships/hyperlink" Target="http://bowling.lexerbowling.com/bowlandlausanne-vidy/1st900global3gswisssenioropen/pl011.htm" TargetMode="External"/><Relationship Id="rId235" Type="http://schemas.openxmlformats.org/officeDocument/2006/relationships/hyperlink" Target="http://bowling.lexerbowling.com/la%20praille/championnatgenevois2020doublemixte/pl01D.htm" TargetMode="External"/><Relationship Id="rId277" Type="http://schemas.openxmlformats.org/officeDocument/2006/relationships/hyperlink" Target="https://bowling.lexerbowling.com/la%20praille/championnatgenevois2020/pl04C.htm" TargetMode="External"/><Relationship Id="rId400" Type="http://schemas.openxmlformats.org/officeDocument/2006/relationships/hyperlink" Target="http://bowling.lexerbowling.com/swissbowling/championnatsuisseindividuel2020/pl017.htm" TargetMode="External"/><Relationship Id="rId442" Type="http://schemas.openxmlformats.org/officeDocument/2006/relationships/hyperlink" Target="http://bowling.lexerbowling.com/bowlingdelapraille/solitairegeneve/pl003.htm" TargetMode="External"/><Relationship Id="rId484" Type="http://schemas.openxmlformats.org/officeDocument/2006/relationships/hyperlink" Target="http://bowling.lexerbowling.com/balexert/ligueinternationale2019-2020/pl064.htm" TargetMode="External"/><Relationship Id="rId705" Type="http://schemas.openxmlformats.org/officeDocument/2006/relationships/hyperlink" Target="https://bowling.lexerbowling.com/bowlingdelapraille/liguesgb/pl03F.htm" TargetMode="External"/><Relationship Id="rId137" Type="http://schemas.openxmlformats.org/officeDocument/2006/relationships/hyperlink" Target="http://bowling.lexerbowling.com/swissbowling/liguesgb/pl061.htm" TargetMode="External"/><Relationship Id="rId302" Type="http://schemas.openxmlformats.org/officeDocument/2006/relationships/hyperlink" Target="https://bowling.lexerbowling.com/la%20praille/championnatgenevois2020/pl06A.htm" TargetMode="External"/><Relationship Id="rId344" Type="http://schemas.openxmlformats.org/officeDocument/2006/relationships/hyperlink" Target="http://bowling.lexerbowling.com/swissbowling/championnatssuissesindividuels2020-qr_romandeha-d/pl017.htm" TargetMode="External"/><Relationship Id="rId691" Type="http://schemas.openxmlformats.org/officeDocument/2006/relationships/hyperlink" Target="https://bowling.lexerbowling.com/balexert/ligueinternationale2020-2021/pl037.htm" TargetMode="External"/><Relationship Id="rId747" Type="http://schemas.openxmlformats.org/officeDocument/2006/relationships/hyperlink" Target="https://bowling.lexerbowling.com/bowlingdelapraille/solitairegeneve/pl016.htm" TargetMode="External"/><Relationship Id="rId789" Type="http://schemas.openxmlformats.org/officeDocument/2006/relationships/hyperlink" Target="https://bowling.lexerbowling.com/bowlingdelapraille/championnatssuissesindividuels2021-qualificationsregionales/pl0CC.htm" TargetMode="External"/><Relationship Id="rId41" Type="http://schemas.openxmlformats.org/officeDocument/2006/relationships/hyperlink" Target="http://bowling.lexerbowling.com/bowlingmiami/teamevents2019/pl035.htm" TargetMode="External"/><Relationship Id="rId83" Type="http://schemas.openxmlformats.org/officeDocument/2006/relationships/hyperlink" Target="https://bowling.lexerbowling.com/bowlingmiami/schweizermeisterschaftsenioren2020/pl03A.htm" TargetMode="External"/><Relationship Id="rId179" Type="http://schemas.openxmlformats.org/officeDocument/2006/relationships/hyperlink" Target="http://bowling.lexerbowling.com/balexert/ligueinternationale2019-2020/pl014.htm" TargetMode="External"/><Relationship Id="rId386" Type="http://schemas.openxmlformats.org/officeDocument/2006/relationships/hyperlink" Target="http://bowling.lexerbowling.com/balexert/ligueinternationale2019-2020/pl00F.htm" TargetMode="External"/><Relationship Id="rId551" Type="http://schemas.openxmlformats.org/officeDocument/2006/relationships/hyperlink" Target="https://bowling.lexerbowling.com/bowlingdelapraille/solitairegeneve/pl015.htm" TargetMode="External"/><Relationship Id="rId593" Type="http://schemas.openxmlformats.org/officeDocument/2006/relationships/hyperlink" Target="https://bowling.lexerbowling.com/swissbowling/liguesgb/pl072.htm" TargetMode="External"/><Relationship Id="rId607" Type="http://schemas.openxmlformats.org/officeDocument/2006/relationships/hyperlink" Target="https://bowling.lexerbowling.com/bowlandlausanne-vidy/internationaldevidybystorm2020/pl041.htm" TargetMode="External"/><Relationship Id="rId649" Type="http://schemas.openxmlformats.org/officeDocument/2006/relationships/hyperlink" Target="https://bowling.lexerbowling.com/bowlingsektionzhinderbesecobowlinghalle/schweizermeisterschaftsenioren2021/pl02D.htm" TargetMode="External"/><Relationship Id="rId190" Type="http://schemas.openxmlformats.org/officeDocument/2006/relationships/hyperlink" Target="http://bowling.lexerbowling.com/balexert/ligueinternationale2019-2020/pl03A.htm" TargetMode="External"/><Relationship Id="rId204" Type="http://schemas.openxmlformats.org/officeDocument/2006/relationships/hyperlink" Target="http://bowling.lexerbowling.com/balexert/ligueinternationale2019-2020/pl077.htm" TargetMode="External"/><Relationship Id="rId246" Type="http://schemas.openxmlformats.org/officeDocument/2006/relationships/hyperlink" Target="http://bowling.lexerbowling.com/la%20praille/championnatgenevois2020doublemixte/pl020.htm" TargetMode="External"/><Relationship Id="rId288" Type="http://schemas.openxmlformats.org/officeDocument/2006/relationships/hyperlink" Target="https://bowling.lexerbowling.com/la%20praille/championnatgenevois2020/pl026.htm" TargetMode="External"/><Relationship Id="rId411" Type="http://schemas.openxmlformats.org/officeDocument/2006/relationships/hyperlink" Target="http://bowling.lexerbowling.com/swissbowling/championnatsuisseindividuel2020db-hb-hc/pl025.htm" TargetMode="External"/><Relationship Id="rId453" Type="http://schemas.openxmlformats.org/officeDocument/2006/relationships/hyperlink" Target="http://bowling.lexerbowling.com/bowlingdelapraille/solitairegeneve/pl00C.htm" TargetMode="External"/><Relationship Id="rId509" Type="http://schemas.openxmlformats.org/officeDocument/2006/relationships/hyperlink" Target="http://bowling.lexerbowling.com/balexert/ligueinternationale2019-2020/pl063.htm" TargetMode="External"/><Relationship Id="rId660" Type="http://schemas.openxmlformats.org/officeDocument/2006/relationships/hyperlink" Target="https://bowling.lexerbowling.com/balexert/ligueinternationale2020-2021/pl063.htm" TargetMode="External"/><Relationship Id="rId106" Type="http://schemas.openxmlformats.org/officeDocument/2006/relationships/hyperlink" Target="https://bowling.lexerbowling.com/bowlingmiami/schweizermeisterschaftsenioren2020/pl042.htm" TargetMode="External"/><Relationship Id="rId313" Type="http://schemas.openxmlformats.org/officeDocument/2006/relationships/hyperlink" Target="https://bowling.lexerbowling.com/la%20praille/championnatgenevois2020/pl072.htm" TargetMode="External"/><Relationship Id="rId495" Type="http://schemas.openxmlformats.org/officeDocument/2006/relationships/hyperlink" Target="http://bowling.lexerbowling.com/balexert/ligueinternationale2019-2020/pl033.htm" TargetMode="External"/><Relationship Id="rId716" Type="http://schemas.openxmlformats.org/officeDocument/2006/relationships/hyperlink" Target="https://bowling.lexerbowling.com/bowlingdelapraille/liguesgb/pl056.htm" TargetMode="External"/><Relationship Id="rId758" Type="http://schemas.openxmlformats.org/officeDocument/2006/relationships/hyperlink" Target="https://bowling.lexerbowling.com/bowlingdelapraille/solitairegeneve/pl008.htm" TargetMode="External"/><Relationship Id="rId10" Type="http://schemas.openxmlformats.org/officeDocument/2006/relationships/hyperlink" Target="http://bowling.lexerbowling.com/bowlandlausanne-vidy/1st900global3gswisssenioropen/pl034.htm" TargetMode="External"/><Relationship Id="rId52" Type="http://schemas.openxmlformats.org/officeDocument/2006/relationships/hyperlink" Target="http://bowling.lexerbowling.com/bowlingmiami/20emenationaldoublettels/pl04D.htm" TargetMode="External"/><Relationship Id="rId94" Type="http://schemas.openxmlformats.org/officeDocument/2006/relationships/hyperlink" Target="https://bowling.lexerbowling.com/bowlingmiami/schweizermeisterschaftsenioren2020/pl02C.htm" TargetMode="External"/><Relationship Id="rId148" Type="http://schemas.openxmlformats.org/officeDocument/2006/relationships/hyperlink" Target="http://bowling.lexerbowling.com/swissbowling/liguesgb/pl02D.htm" TargetMode="External"/><Relationship Id="rId355" Type="http://schemas.openxmlformats.org/officeDocument/2006/relationships/hyperlink" Target="http://bowling.lexerbowling.com/swissbowling/championnatssuissesindividuels_2020-regionale_hb-hc/pl036.htm" TargetMode="External"/><Relationship Id="rId397" Type="http://schemas.openxmlformats.org/officeDocument/2006/relationships/hyperlink" Target="http://bowling.lexerbowling.com/swissbowling/championnatsuisseindividuel2020/pl00F.htm" TargetMode="External"/><Relationship Id="rId520" Type="http://schemas.openxmlformats.org/officeDocument/2006/relationships/hyperlink" Target="http://bowling.lexerbowling.com/balexert/ligueinternationale2019-2020/pl017.htm" TargetMode="External"/><Relationship Id="rId562" Type="http://schemas.openxmlformats.org/officeDocument/2006/relationships/hyperlink" Target="https://bowling.lexerbowling.com/bowlingdelapraille/solitairegeneve/pl06B.htm" TargetMode="External"/><Relationship Id="rId618" Type="http://schemas.openxmlformats.org/officeDocument/2006/relationships/hyperlink" Target="https://bowling.lexerbowling.com/swissbowling/championnatsuisseindividuel2020/pl013.htm" TargetMode="External"/><Relationship Id="rId215" Type="http://schemas.openxmlformats.org/officeDocument/2006/relationships/hyperlink" Target="http://bowling.lexerbowling.com/la%20praille/championnatgenevois2020doublemixte/pl00B.htm" TargetMode="External"/><Relationship Id="rId257" Type="http://schemas.openxmlformats.org/officeDocument/2006/relationships/hyperlink" Target="https://bowling.lexerbowling.com/la%20praille/championnatgenevois2020/pl037.htm" TargetMode="External"/><Relationship Id="rId422" Type="http://schemas.openxmlformats.org/officeDocument/2006/relationships/hyperlink" Target="http://bowling.lexerbowling.com/swissbowling/liguesgb/pl020.htm" TargetMode="External"/><Relationship Id="rId464" Type="http://schemas.openxmlformats.org/officeDocument/2006/relationships/hyperlink" Target="https://bowling.lexerbowling.com/bowlingmiami/6lowcost2020/pl055.htm" TargetMode="External"/><Relationship Id="rId299" Type="http://schemas.openxmlformats.org/officeDocument/2006/relationships/hyperlink" Target="https://bowling.lexerbowling.com/la%20praille/championnatgenevois2020/pl085.htm" TargetMode="External"/><Relationship Id="rId727" Type="http://schemas.openxmlformats.org/officeDocument/2006/relationships/hyperlink" Target="https://bowling.lexerbowling.com/bowlingdelapraille/liguesgb/pl051.htm" TargetMode="External"/><Relationship Id="rId63" Type="http://schemas.openxmlformats.org/officeDocument/2006/relationships/hyperlink" Target="http://bowling.lexerbowling.com/bowlandlausanne-vidy/opendulac2019/pl016.htm" TargetMode="External"/><Relationship Id="rId159" Type="http://schemas.openxmlformats.org/officeDocument/2006/relationships/hyperlink" Target="http://bowling.lexerbowling.com/balexert/ligueinternationale2019-2020/pl028.htm" TargetMode="External"/><Relationship Id="rId366" Type="http://schemas.openxmlformats.org/officeDocument/2006/relationships/hyperlink" Target="http://bowling.lexerbowling.com/swissbowling/championnatssuissesindividuels_2020-regionale_hb-hc/pl047.htm" TargetMode="External"/><Relationship Id="rId573" Type="http://schemas.openxmlformats.org/officeDocument/2006/relationships/hyperlink" Target="https://bowling.lexerbowling.com/swissbowling/liguesgb/pl03F.htm" TargetMode="External"/><Relationship Id="rId780" Type="http://schemas.openxmlformats.org/officeDocument/2006/relationships/hyperlink" Target="https://bowling.lexerbowling.com/bowlingdelapraille/championnatssuissesindividuels2021-qualificationsregionales/pl19C.htm" TargetMode="External"/><Relationship Id="rId226" Type="http://schemas.openxmlformats.org/officeDocument/2006/relationships/hyperlink" Target="http://bowling.lexerbowling.com/la%20praille/championnatgenevois2020doublemixte/pl014.htm" TargetMode="External"/><Relationship Id="rId433" Type="http://schemas.openxmlformats.org/officeDocument/2006/relationships/hyperlink" Target="http://bowling.lexerbowling.com/balexert/ligueinternationale2019-2020/pl005.htm" TargetMode="External"/><Relationship Id="rId640" Type="http://schemas.openxmlformats.org/officeDocument/2006/relationships/hyperlink" Target="https://bowling.lexerbowling.com/bowlingsektionzhinderbesecobowlinghalle/schweizermeisterschaftsenioren2021/pl022.htm" TargetMode="External"/><Relationship Id="rId738" Type="http://schemas.openxmlformats.org/officeDocument/2006/relationships/hyperlink" Target="https://bowling.lexerbowling.com/bowlingdelapraille/liguesgb/pl031.htm" TargetMode="External"/><Relationship Id="rId74" Type="http://schemas.openxmlformats.org/officeDocument/2006/relationships/hyperlink" Target="http://bowling.lexerbowling.com/bowlandlausanne-vidy/opendulac2019/pl01E.htm" TargetMode="External"/><Relationship Id="rId377" Type="http://schemas.openxmlformats.org/officeDocument/2006/relationships/hyperlink" Target="http://bowling.lexerbowling.com/swissbowling/championnatssuissesindividuels_2020-regionale_hb-hc/pl03C.htm" TargetMode="External"/><Relationship Id="rId500" Type="http://schemas.openxmlformats.org/officeDocument/2006/relationships/hyperlink" Target="http://bowling.lexerbowling.com/balexert/ligueinternationale2019-2020/pl003.htm" TargetMode="External"/><Relationship Id="rId584" Type="http://schemas.openxmlformats.org/officeDocument/2006/relationships/hyperlink" Target="https://bowling.lexerbowling.com/swissbowling/liguesgb/pl024.htm" TargetMode="External"/><Relationship Id="rId805" Type="http://schemas.openxmlformats.org/officeDocument/2006/relationships/hyperlink" Target="http://bowling.lexerbowling.com/la%20praille/championnatgenevois2020doublemixte/pl006.htm" TargetMode="External"/><Relationship Id="rId5" Type="http://schemas.openxmlformats.org/officeDocument/2006/relationships/hyperlink" Target="http://bowling.lexerbowling.com/bowlandlausanne-vidy/1st900global3gswisssenioropen/pl00C.htm" TargetMode="External"/><Relationship Id="rId237" Type="http://schemas.openxmlformats.org/officeDocument/2006/relationships/hyperlink" Target="http://bowling.lexerbowling.com/la%20praille/championnatgenevois2020doublemixte/pl018.htm" TargetMode="External"/><Relationship Id="rId791" Type="http://schemas.openxmlformats.org/officeDocument/2006/relationships/hyperlink" Target="https://bowling.lexerbowling.com/bowlingdelapraille/championnatssuissesindividuels2021-qualificationsregionales/pl0A0.htm" TargetMode="External"/><Relationship Id="rId444" Type="http://schemas.openxmlformats.org/officeDocument/2006/relationships/hyperlink" Target="http://bowling.lexerbowling.com/bowlingdelapraille/solitairegeneve/pl048.htm" TargetMode="External"/><Relationship Id="rId651" Type="http://schemas.openxmlformats.org/officeDocument/2006/relationships/hyperlink" Target="https://bowling.lexerbowling.com/bowlingsektionzhinderbesecobowlinghalle/schweizermeisterschaftsenioren2021/pl044.htm" TargetMode="External"/><Relationship Id="rId749" Type="http://schemas.openxmlformats.org/officeDocument/2006/relationships/hyperlink" Target="https://bowling.lexerbowling.com/bowlingdelapraille/solitairegeneve/pl042.ht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bowling.lexerbowling.com/bowlandmartigny/triplettedenoel2019/pl03B.htm" TargetMode="External"/><Relationship Id="rId671" Type="http://schemas.openxmlformats.org/officeDocument/2006/relationships/hyperlink" Target="https://bowling.lexerbowling.com/balexert/ligueinternationale2020-2021/pl052.htm" TargetMode="External"/><Relationship Id="rId769" Type="http://schemas.openxmlformats.org/officeDocument/2006/relationships/hyperlink" Target="https://bowling.lexerbowling.com/bowlingdelapraille/solitairegeneve/pl031.htm" TargetMode="External"/><Relationship Id="rId21" Type="http://schemas.openxmlformats.org/officeDocument/2006/relationships/hyperlink" Target="http://bowling.lexerbowling.com/la%20praille/qualificationliguenationalesuisseromande/pl008.htm" TargetMode="External"/><Relationship Id="rId324" Type="http://schemas.openxmlformats.org/officeDocument/2006/relationships/hyperlink" Target="https://bowling.lexerbowling.com/la%20praille/championnatgenevois2020/pl084.htm" TargetMode="External"/><Relationship Id="rId531" Type="http://schemas.openxmlformats.org/officeDocument/2006/relationships/hyperlink" Target="http://bowling.lexerbowling.com/balexert/ligueinternationale2019-2020/pl024.htm" TargetMode="External"/><Relationship Id="rId629" Type="http://schemas.openxmlformats.org/officeDocument/2006/relationships/hyperlink" Target="http://bowling.lexerbowling.com/bowlingmiami/21emenationaldoublettesls/pl046.htm" TargetMode="External"/><Relationship Id="rId170" Type="http://schemas.openxmlformats.org/officeDocument/2006/relationships/hyperlink" Target="http://bowling.lexerbowling.com/balexert/ligueinternationale2019-2020/pl033.htm" TargetMode="External"/><Relationship Id="rId268" Type="http://schemas.openxmlformats.org/officeDocument/2006/relationships/hyperlink" Target="https://bowling.lexerbowling.com/la%20praille/championnatgenevois2020/pl05F.htm" TargetMode="External"/><Relationship Id="rId475" Type="http://schemas.openxmlformats.org/officeDocument/2006/relationships/hyperlink" Target="https://bowling.lexerbowling.com/bowlingmiami/6lowcost2020/pl008.htm" TargetMode="External"/><Relationship Id="rId682" Type="http://schemas.openxmlformats.org/officeDocument/2006/relationships/hyperlink" Target="https://bowling.lexerbowling.com/balexert/ligueinternationale2020-2021/pl022.htm" TargetMode="External"/><Relationship Id="rId32" Type="http://schemas.openxmlformats.org/officeDocument/2006/relationships/hyperlink" Target="http://bowling.lexerbowling.com/la%20praille/qualificationliguenationalesuisseromande/pl028.htm" TargetMode="External"/><Relationship Id="rId128" Type="http://schemas.openxmlformats.org/officeDocument/2006/relationships/hyperlink" Target="http://bowling.lexerbowling.com/swissbowling/liguesgb/pl055.htm" TargetMode="External"/><Relationship Id="rId335" Type="http://schemas.openxmlformats.org/officeDocument/2006/relationships/hyperlink" Target="https://bowling.lexerbowling.com/la%20praille/championnatgenevois2020/pl049.htm" TargetMode="External"/><Relationship Id="rId542" Type="http://schemas.openxmlformats.org/officeDocument/2006/relationships/hyperlink" Target="https://bowling.lexerbowling.com/bowlingdelapraille/solitairegeneve/pl074.htm" TargetMode="External"/><Relationship Id="rId181" Type="http://schemas.openxmlformats.org/officeDocument/2006/relationships/hyperlink" Target="http://bowling.lexerbowling.com/balexert/ligueinternationale2019-2020/pl014.htm" TargetMode="External"/><Relationship Id="rId402" Type="http://schemas.openxmlformats.org/officeDocument/2006/relationships/hyperlink" Target="http://bowling.lexerbowling.com/swissbowling/championnatsuisseindividuel2020/pl015.htm" TargetMode="External"/><Relationship Id="rId279" Type="http://schemas.openxmlformats.org/officeDocument/2006/relationships/hyperlink" Target="https://bowling.lexerbowling.com/la%20praille/championnatgenevois2020/pl009.htm" TargetMode="External"/><Relationship Id="rId486" Type="http://schemas.openxmlformats.org/officeDocument/2006/relationships/hyperlink" Target="http://bowling.lexerbowling.com/balexert/ligueinternationale2019-2020/pl00E.htm" TargetMode="External"/><Relationship Id="rId693" Type="http://schemas.openxmlformats.org/officeDocument/2006/relationships/hyperlink" Target="https://bowling.lexerbowling.com/balexert/ligueinternationale2020-2021/pl05D.htm" TargetMode="External"/><Relationship Id="rId707" Type="http://schemas.openxmlformats.org/officeDocument/2006/relationships/hyperlink" Target="https://bowling.lexerbowling.com/bowlingdelapraille/liguesgb/pl069.htm" TargetMode="External"/><Relationship Id="rId43" Type="http://schemas.openxmlformats.org/officeDocument/2006/relationships/hyperlink" Target="http://bowling.lexerbowling.com/bowlingmiami/teamevents2019/pl087.htm" TargetMode="External"/><Relationship Id="rId139" Type="http://schemas.openxmlformats.org/officeDocument/2006/relationships/hyperlink" Target="http://bowling.lexerbowling.com/swissbowling/liguesgb/pl064.htm" TargetMode="External"/><Relationship Id="rId290" Type="http://schemas.openxmlformats.org/officeDocument/2006/relationships/hyperlink" Target="https://bowling.lexerbowling.com/la%20praille/championnatgenevois2020/pl00D.htm" TargetMode="External"/><Relationship Id="rId304" Type="http://schemas.openxmlformats.org/officeDocument/2006/relationships/hyperlink" Target="https://bowling.lexerbowling.com/la%20praille/championnatgenevois2020/pl025.htm" TargetMode="External"/><Relationship Id="rId346" Type="http://schemas.openxmlformats.org/officeDocument/2006/relationships/hyperlink" Target="http://bowling.lexerbowling.com/swissbowling/championnatssuissesindividuels2020-qr_romandeha-d/pl00A.htm" TargetMode="External"/><Relationship Id="rId388" Type="http://schemas.openxmlformats.org/officeDocument/2006/relationships/hyperlink" Target="http://bowling.lexerbowling.com/balexert/ligueinternationale2019-2020/pl012.htm" TargetMode="External"/><Relationship Id="rId511" Type="http://schemas.openxmlformats.org/officeDocument/2006/relationships/hyperlink" Target="http://bowling.lexerbowling.com/balexert/ligueinternationale2019-2020/pl011.htm" TargetMode="External"/><Relationship Id="rId553" Type="http://schemas.openxmlformats.org/officeDocument/2006/relationships/hyperlink" Target="https://bowling.lexerbowling.com/bowlingdelapraille/solitairegeneve/pl036.htm" TargetMode="External"/><Relationship Id="rId609" Type="http://schemas.openxmlformats.org/officeDocument/2006/relationships/hyperlink" Target="https://bowling.lexerbowling.com/bowlandlausanne-vidy/internationaldevidybystorm2020/pl004.htm" TargetMode="External"/><Relationship Id="rId760" Type="http://schemas.openxmlformats.org/officeDocument/2006/relationships/hyperlink" Target="https://bowling.lexerbowling.com/bowlingdelapraille/solitairegeneve/pl04F.htm" TargetMode="External"/><Relationship Id="rId85" Type="http://schemas.openxmlformats.org/officeDocument/2006/relationships/hyperlink" Target="https://bowling.lexerbowling.com/bowlingmiami/schweizermeisterschaftsenioren2020/pl011.htm" TargetMode="External"/><Relationship Id="rId150" Type="http://schemas.openxmlformats.org/officeDocument/2006/relationships/hyperlink" Target="http://bowling.lexerbowling.com/swissbowling/liguesgb/pl075.htm" TargetMode="External"/><Relationship Id="rId192" Type="http://schemas.openxmlformats.org/officeDocument/2006/relationships/hyperlink" Target="http://bowling.lexerbowling.com/balexert/ligueinternationale2019-2020/pl03A.htm" TargetMode="External"/><Relationship Id="rId206" Type="http://schemas.openxmlformats.org/officeDocument/2006/relationships/hyperlink" Target="http://bowling.lexerbowling.com/balexert/ligueinternationale2019-2020/pl077.htm" TargetMode="External"/><Relationship Id="rId413" Type="http://schemas.openxmlformats.org/officeDocument/2006/relationships/hyperlink" Target="http://bowling.lexerbowling.com/swissbowling/championnatsuisseindividuel2020db-hb-hc/pl024.htm" TargetMode="External"/><Relationship Id="rId595" Type="http://schemas.openxmlformats.org/officeDocument/2006/relationships/hyperlink" Target="https://bowling.lexerbowling.com/swissbowling/liguesgb/pl075.htm" TargetMode="External"/><Relationship Id="rId248" Type="http://schemas.openxmlformats.org/officeDocument/2006/relationships/hyperlink" Target="http://bowling.lexerbowling.com/la%20praille/championnatgenevois2020doublemixte/pl010.htm" TargetMode="External"/><Relationship Id="rId455" Type="http://schemas.openxmlformats.org/officeDocument/2006/relationships/hyperlink" Target="http://bowling.lexerbowling.com/bowlingdelapraille/solitairegeneve/pl02E.htm" TargetMode="External"/><Relationship Id="rId497" Type="http://schemas.openxmlformats.org/officeDocument/2006/relationships/hyperlink" Target="http://bowling.lexerbowling.com/balexert/ligueinternationale2019-2020/pl037.htm" TargetMode="External"/><Relationship Id="rId620" Type="http://schemas.openxmlformats.org/officeDocument/2006/relationships/hyperlink" Target="https://bowling.lexerbowling.com/swissbowling/championnatsuisseindividuel2020db-hb-hc/pl024.htm" TargetMode="External"/><Relationship Id="rId662" Type="http://schemas.openxmlformats.org/officeDocument/2006/relationships/hyperlink" Target="https://bowling.lexerbowling.com/balexert/ligueinternationale2020-2021/pl018.htm" TargetMode="External"/><Relationship Id="rId718" Type="http://schemas.openxmlformats.org/officeDocument/2006/relationships/hyperlink" Target="https://bowling.lexerbowling.com/bowlingdelapraille/liguesgb/pl014.htm" TargetMode="External"/><Relationship Id="rId12" Type="http://schemas.openxmlformats.org/officeDocument/2006/relationships/hyperlink" Target="http://bowling.lexerbowling.com/bowlandlausanne-vidy/1st900global3gswisssenioropen/pl03A.htm" TargetMode="External"/><Relationship Id="rId108" Type="http://schemas.openxmlformats.org/officeDocument/2006/relationships/hyperlink" Target="https://bowling.lexerbowling.com/bowlingmiami/schweizermeisterschaftsenioren2020/pl031.htm" TargetMode="External"/><Relationship Id="rId315" Type="http://schemas.openxmlformats.org/officeDocument/2006/relationships/hyperlink" Target="https://bowling.lexerbowling.com/la%20praille/championnatgenevois2020/pl050.htm" TargetMode="External"/><Relationship Id="rId357" Type="http://schemas.openxmlformats.org/officeDocument/2006/relationships/hyperlink" Target="http://bowling.lexerbowling.com/swissbowling/championnatssuissesindividuels_2020-regionale_hb-hc/pl02E.htm" TargetMode="External"/><Relationship Id="rId522" Type="http://schemas.openxmlformats.org/officeDocument/2006/relationships/hyperlink" Target="http://bowling.lexerbowling.com/balexert/ligueinternationale2019-2020/pl06E.htm" TargetMode="External"/><Relationship Id="rId54" Type="http://schemas.openxmlformats.org/officeDocument/2006/relationships/hyperlink" Target="http://bowling.lexerbowling.com/bowlingmiami/20emenationaldoublettels/pl04B.htm" TargetMode="External"/><Relationship Id="rId96" Type="http://schemas.openxmlformats.org/officeDocument/2006/relationships/hyperlink" Target="https://bowling.lexerbowling.com/bowlingmiami/schweizermeisterschaftsenioren2020/pl01F.htm" TargetMode="External"/><Relationship Id="rId161" Type="http://schemas.openxmlformats.org/officeDocument/2006/relationships/hyperlink" Target="http://bowling.lexerbowling.com/balexert/ligueinternationale2019-2020/pl028.htm" TargetMode="External"/><Relationship Id="rId217" Type="http://schemas.openxmlformats.org/officeDocument/2006/relationships/hyperlink" Target="http://bowling.lexerbowling.com/la%20praille/championnatgenevois2020doublemixte/pl017.htm" TargetMode="External"/><Relationship Id="rId399" Type="http://schemas.openxmlformats.org/officeDocument/2006/relationships/hyperlink" Target="http://bowling.lexerbowling.com/swissbowling/championnatsuisseindividuel2020/pl014.htm" TargetMode="External"/><Relationship Id="rId564" Type="http://schemas.openxmlformats.org/officeDocument/2006/relationships/hyperlink" Target="https://bowling.lexerbowling.com/bowlingdelapraille/solitairegeneve/pl006.htm" TargetMode="External"/><Relationship Id="rId771" Type="http://schemas.openxmlformats.org/officeDocument/2006/relationships/hyperlink" Target="https://bowling.lexerbowling.com/bowlingdelapraille/solitairegeneve/pl072.htm" TargetMode="External"/><Relationship Id="rId259" Type="http://schemas.openxmlformats.org/officeDocument/2006/relationships/hyperlink" Target="https://bowling.lexerbowling.com/la%20praille/championnatgenevois2020/pl023.htm" TargetMode="External"/><Relationship Id="rId424" Type="http://schemas.openxmlformats.org/officeDocument/2006/relationships/hyperlink" Target="http://bowling.lexerbowling.com/swissbowling/liguesgb/pl07C.htm" TargetMode="External"/><Relationship Id="rId466" Type="http://schemas.openxmlformats.org/officeDocument/2006/relationships/hyperlink" Target="https://bowling.lexerbowling.com/bowlingmiami/6lowcost2020/pl006.htm" TargetMode="External"/><Relationship Id="rId631" Type="http://schemas.openxmlformats.org/officeDocument/2006/relationships/hyperlink" Target="http://bowling.lexerbowling.com/bowlingmiami/21emenationaldoublettesls/pl069.htm" TargetMode="External"/><Relationship Id="rId673" Type="http://schemas.openxmlformats.org/officeDocument/2006/relationships/hyperlink" Target="https://bowling.lexerbowling.com/balexert/ligueinternationale2020-2021/pl00D.htm" TargetMode="External"/><Relationship Id="rId729" Type="http://schemas.openxmlformats.org/officeDocument/2006/relationships/hyperlink" Target="https://bowling.lexerbowling.com/bowlingdelapraille/liguesgb/pl04C.htm" TargetMode="External"/><Relationship Id="rId23" Type="http://schemas.openxmlformats.org/officeDocument/2006/relationships/hyperlink" Target="http://bowling.lexerbowling.com/la%20praille/qualificationliguenationalesuisseromande/pl024.htm" TargetMode="External"/><Relationship Id="rId119" Type="http://schemas.openxmlformats.org/officeDocument/2006/relationships/hyperlink" Target="http://bowling.lexerbowling.com/bowlandmartigny/triplettedenoel2019/pl037.htm" TargetMode="External"/><Relationship Id="rId270" Type="http://schemas.openxmlformats.org/officeDocument/2006/relationships/hyperlink" Target="https://bowling.lexerbowling.com/la%20praille/championnatgenevois2020/pl035.htm" TargetMode="External"/><Relationship Id="rId326" Type="http://schemas.openxmlformats.org/officeDocument/2006/relationships/hyperlink" Target="https://bowling.lexerbowling.com/la%20praille/championnatgenevois2020/pl059.htm" TargetMode="External"/><Relationship Id="rId533" Type="http://schemas.openxmlformats.org/officeDocument/2006/relationships/hyperlink" Target="http://bowling.lexerbowling.com/balexert/ligueinternationale2019-2020/pl07D.htm" TargetMode="External"/><Relationship Id="rId65" Type="http://schemas.openxmlformats.org/officeDocument/2006/relationships/hyperlink" Target="http://bowling.lexerbowling.com/bowlandlausanne-vidy/opendulac2019/pl04D.htm" TargetMode="External"/><Relationship Id="rId130" Type="http://schemas.openxmlformats.org/officeDocument/2006/relationships/hyperlink" Target="http://bowling.lexerbowling.com/swissbowling/liguesgb/pl02B.htm" TargetMode="External"/><Relationship Id="rId368" Type="http://schemas.openxmlformats.org/officeDocument/2006/relationships/hyperlink" Target="http://bowling.lexerbowling.com/swissbowling/championnatssuissesindividuels_2020-regionale_hb-hc/pl014.htm" TargetMode="External"/><Relationship Id="rId575" Type="http://schemas.openxmlformats.org/officeDocument/2006/relationships/hyperlink" Target="https://bowling.lexerbowling.com/swissbowling/liguesgb/pl008.htm" TargetMode="External"/><Relationship Id="rId740" Type="http://schemas.openxmlformats.org/officeDocument/2006/relationships/hyperlink" Target="https://bowling.lexerbowling.com/bowlingdelapraille/liguesgb/pl02B.htm" TargetMode="External"/><Relationship Id="rId782" Type="http://schemas.openxmlformats.org/officeDocument/2006/relationships/hyperlink" Target="https://bowling.lexerbowling.com/bowlingdelapraille/championnatssuissesindividuels2021-qualificationsregionales/pl217.htm" TargetMode="External"/><Relationship Id="rId172" Type="http://schemas.openxmlformats.org/officeDocument/2006/relationships/hyperlink" Target="http://bowling.lexerbowling.com/balexert/ligueinternationale2019-2020/pl045.htm" TargetMode="External"/><Relationship Id="rId228" Type="http://schemas.openxmlformats.org/officeDocument/2006/relationships/hyperlink" Target="http://bowling.lexerbowling.com/la%20praille/championnatgenevois2020doublemixte/pl009.htm" TargetMode="External"/><Relationship Id="rId435" Type="http://schemas.openxmlformats.org/officeDocument/2006/relationships/hyperlink" Target="http://bowling.lexerbowling.com/swissbowling/liguesgb/pl015.htm" TargetMode="External"/><Relationship Id="rId477" Type="http://schemas.openxmlformats.org/officeDocument/2006/relationships/hyperlink" Target="http://bowling.lexerbowling.com/balexert/ligueinternationale2019-2020/pl02B.htm" TargetMode="External"/><Relationship Id="rId600" Type="http://schemas.openxmlformats.org/officeDocument/2006/relationships/hyperlink" Target="https://bowling.lexerbowling.com/swissbowling/liguesgb/pl07B.htm" TargetMode="External"/><Relationship Id="rId642" Type="http://schemas.openxmlformats.org/officeDocument/2006/relationships/hyperlink" Target="http://bowling.lexerbowling.com/bowlingmiami/21emenationaldoublettesls/pl039.htm" TargetMode="External"/><Relationship Id="rId684" Type="http://schemas.openxmlformats.org/officeDocument/2006/relationships/hyperlink" Target="https://bowling.lexerbowling.com/balexert/ligueinternationale2020-2021/pl05E.htm" TargetMode="External"/><Relationship Id="rId281" Type="http://schemas.openxmlformats.org/officeDocument/2006/relationships/hyperlink" Target="https://bowling.lexerbowling.com/la%20praille/championnatgenevois2020/pl022.htm" TargetMode="External"/><Relationship Id="rId337" Type="http://schemas.openxmlformats.org/officeDocument/2006/relationships/hyperlink" Target="https://bowling.lexerbowling.com/la%20praille/championnatgenevois2020/pl053.htm" TargetMode="External"/><Relationship Id="rId502" Type="http://schemas.openxmlformats.org/officeDocument/2006/relationships/hyperlink" Target="http://bowling.lexerbowling.com/balexert/ligueinternationale2019-2020/pl02C.htm" TargetMode="External"/><Relationship Id="rId34" Type="http://schemas.openxmlformats.org/officeDocument/2006/relationships/hyperlink" Target="http://bowling.lexerbowling.com/la%20praille/qualificationliguenationalesuisseromande/pl01C.htm" TargetMode="External"/><Relationship Id="rId76" Type="http://schemas.openxmlformats.org/officeDocument/2006/relationships/hyperlink" Target="http://bowling.lexerbowling.com/bowlandlausanne-vidy/opendulac2019/pl045.htm" TargetMode="External"/><Relationship Id="rId141" Type="http://schemas.openxmlformats.org/officeDocument/2006/relationships/hyperlink" Target="http://bowling.lexerbowling.com/swissbowling/liguesgb/pl041.htm" TargetMode="External"/><Relationship Id="rId379" Type="http://schemas.openxmlformats.org/officeDocument/2006/relationships/hyperlink" Target="http://bowling.lexerbowling.com/swissbowling/championnatssuissesindividuels_2020-regionale_hb-hc/pl04F.htm" TargetMode="External"/><Relationship Id="rId544" Type="http://schemas.openxmlformats.org/officeDocument/2006/relationships/hyperlink" Target="https://bowling.lexerbowling.com/bowlingdelapraille/solitairegeneve/pl048.htm" TargetMode="External"/><Relationship Id="rId586" Type="http://schemas.openxmlformats.org/officeDocument/2006/relationships/hyperlink" Target="https://bowling.lexerbowling.com/swissbowling/liguesgb/pl01E.htm" TargetMode="External"/><Relationship Id="rId751" Type="http://schemas.openxmlformats.org/officeDocument/2006/relationships/hyperlink" Target="https://bowling.lexerbowling.com/bowlingdelapraille/solitairegeneve/pl06B.htm" TargetMode="External"/><Relationship Id="rId793" Type="http://schemas.openxmlformats.org/officeDocument/2006/relationships/hyperlink" Target="https://bowling.lexerbowling.com/bowlingdelapraille/championnatssuissesindividuels2021-qualificationsregionales/pl0AF.htm" TargetMode="External"/><Relationship Id="rId807" Type="http://schemas.openxmlformats.org/officeDocument/2006/relationships/hyperlink" Target="https://bowling.lexerbowling.com/bowlingdelapraille/championnatssuissesindividuels2021-qualificationsregionales/pl214.htm" TargetMode="External"/><Relationship Id="rId7" Type="http://schemas.openxmlformats.org/officeDocument/2006/relationships/hyperlink" Target="http://bowling.lexerbowling.com/bowlandlausanne-vidy/1st900global3gswisssenioropen/pl015.htm" TargetMode="External"/><Relationship Id="rId183" Type="http://schemas.openxmlformats.org/officeDocument/2006/relationships/hyperlink" Target="http://bowling.lexerbowling.com/balexert/ligueinternationale2019-2020/pl054.htm" TargetMode="External"/><Relationship Id="rId239" Type="http://schemas.openxmlformats.org/officeDocument/2006/relationships/hyperlink" Target="http://bowling.lexerbowling.com/la%20praille/championnatgenevois2020doublemixte/pl00E.htm" TargetMode="External"/><Relationship Id="rId390" Type="http://schemas.openxmlformats.org/officeDocument/2006/relationships/hyperlink" Target="https://bowling.lexerbowling.com/bowlandlausanne-vidy/internationaldevidybystorm2020/pl033.htm" TargetMode="External"/><Relationship Id="rId404" Type="http://schemas.openxmlformats.org/officeDocument/2006/relationships/hyperlink" Target="http://bowling.lexerbowling.com/swissbowling/championnatsuisseindividuel2020/pl018.htm" TargetMode="External"/><Relationship Id="rId446" Type="http://schemas.openxmlformats.org/officeDocument/2006/relationships/hyperlink" Target="http://bowling.lexerbowling.com/bowlingdelapraille/solitairegeneve/pl03A.htm" TargetMode="External"/><Relationship Id="rId611" Type="http://schemas.openxmlformats.org/officeDocument/2006/relationships/hyperlink" Target="http://bowling.lexerbowling.com/bowlandmartigny/triplettedenoel2019/pl026.htm" TargetMode="External"/><Relationship Id="rId653" Type="http://schemas.openxmlformats.org/officeDocument/2006/relationships/hyperlink" Target="https://bowling.lexerbowling.com/bowlingsektionzhinderbesecobowlinghalle/schweizermeisterschaftsenioren2021/pl049.htm" TargetMode="External"/><Relationship Id="rId250" Type="http://schemas.openxmlformats.org/officeDocument/2006/relationships/hyperlink" Target="http://bowling.lexerbowling.com/la%20praille/championnatgenevois2020doublemixte/pl005.htm" TargetMode="External"/><Relationship Id="rId292" Type="http://schemas.openxmlformats.org/officeDocument/2006/relationships/hyperlink" Target="https://bowling.lexerbowling.com/la%20praille/championnatgenevois2020/pl028.htm" TargetMode="External"/><Relationship Id="rId306" Type="http://schemas.openxmlformats.org/officeDocument/2006/relationships/hyperlink" Target="https://bowling.lexerbowling.com/la%20praille/championnatgenevois2020/pl04E.htm" TargetMode="External"/><Relationship Id="rId488" Type="http://schemas.openxmlformats.org/officeDocument/2006/relationships/hyperlink" Target="http://bowling.lexerbowling.com/balexert/ligueinternationale2019-2020/pl064.htm" TargetMode="External"/><Relationship Id="rId695" Type="http://schemas.openxmlformats.org/officeDocument/2006/relationships/hyperlink" Target="https://bowling.lexerbowling.com/balexert/ligueinternationale2020-2021/pl051.htm" TargetMode="External"/><Relationship Id="rId709" Type="http://schemas.openxmlformats.org/officeDocument/2006/relationships/hyperlink" Target="https://bowling.lexerbowling.com/bowlingdelapraille/liguesgb/pl009.htm" TargetMode="External"/><Relationship Id="rId45" Type="http://schemas.openxmlformats.org/officeDocument/2006/relationships/hyperlink" Target="http://bowling.lexerbowling.com/bowlingmiami/teamevents2019/pl063.htm" TargetMode="External"/><Relationship Id="rId87" Type="http://schemas.openxmlformats.org/officeDocument/2006/relationships/hyperlink" Target="https://bowling.lexerbowling.com/bowlingmiami/schweizermeisterschaftsenioren2020/pl02A.htm" TargetMode="External"/><Relationship Id="rId110" Type="http://schemas.openxmlformats.org/officeDocument/2006/relationships/hyperlink" Target="https://bowling.lexerbowling.com/bowlingmiami/schweizermeisterschaftsenioren2020/pl047.htm" TargetMode="External"/><Relationship Id="rId348" Type="http://schemas.openxmlformats.org/officeDocument/2006/relationships/hyperlink" Target="http://bowling.lexerbowling.com/swissbowling/championnatssuissesindividuels2020-qr_romandeha-d/pl016.htm" TargetMode="External"/><Relationship Id="rId513" Type="http://schemas.openxmlformats.org/officeDocument/2006/relationships/hyperlink" Target="http://bowling.lexerbowling.com/balexert/ligueinternationale2019-2020/pl063.htm" TargetMode="External"/><Relationship Id="rId555" Type="http://schemas.openxmlformats.org/officeDocument/2006/relationships/hyperlink" Target="https://bowling.lexerbowling.com/bowlingdelapraille/solitairegeneve/pl015.htm" TargetMode="External"/><Relationship Id="rId597" Type="http://schemas.openxmlformats.org/officeDocument/2006/relationships/hyperlink" Target="https://bowling.lexerbowling.com/swissbowling/liguesgb/pl072.htm" TargetMode="External"/><Relationship Id="rId720" Type="http://schemas.openxmlformats.org/officeDocument/2006/relationships/hyperlink" Target="https://bowling.lexerbowling.com/bowlingdelapraille/liguesgb/pl063.htm" TargetMode="External"/><Relationship Id="rId762" Type="http://schemas.openxmlformats.org/officeDocument/2006/relationships/hyperlink" Target="https://bowling.lexerbowling.com/bowlingdelapraille/solitairegeneve/pl015.htm" TargetMode="External"/><Relationship Id="rId152" Type="http://schemas.openxmlformats.org/officeDocument/2006/relationships/hyperlink" Target="http://bowling.lexerbowling.com/swissbowling/liguesgb/pl03F.htm" TargetMode="External"/><Relationship Id="rId194" Type="http://schemas.openxmlformats.org/officeDocument/2006/relationships/hyperlink" Target="http://bowling.lexerbowling.com/balexert/ligueinternationale2019-2020/pl05A.htm" TargetMode="External"/><Relationship Id="rId208" Type="http://schemas.openxmlformats.org/officeDocument/2006/relationships/hyperlink" Target="http://bowling.lexerbowling.com/balexert/ligueinternationale2019-2020/pl066.htm" TargetMode="External"/><Relationship Id="rId415" Type="http://schemas.openxmlformats.org/officeDocument/2006/relationships/hyperlink" Target="http://bowling.lexerbowling.com/swissbowling/championnatsuisseindividuel2020db-hb-hc/pl027.htm" TargetMode="External"/><Relationship Id="rId457" Type="http://schemas.openxmlformats.org/officeDocument/2006/relationships/hyperlink" Target="http://bowling.lexerbowling.com/bowlingdelapraille/solitairegeneve/pl07E.htm" TargetMode="External"/><Relationship Id="rId622" Type="http://schemas.openxmlformats.org/officeDocument/2006/relationships/hyperlink" Target="https://bowling.lexerbowling.com/swissbowling/championnatsuisseindividuel2020/pl018.htm" TargetMode="External"/><Relationship Id="rId261" Type="http://schemas.openxmlformats.org/officeDocument/2006/relationships/hyperlink" Target="https://bowling.lexerbowling.com/la%20praille/championnatgenevois2020/pl06B.htm" TargetMode="External"/><Relationship Id="rId499" Type="http://schemas.openxmlformats.org/officeDocument/2006/relationships/hyperlink" Target="http://bowling.lexerbowling.com/balexert/ligueinternationale2019-2020/pl033.htm" TargetMode="External"/><Relationship Id="rId664" Type="http://schemas.openxmlformats.org/officeDocument/2006/relationships/hyperlink" Target="https://bowling.lexerbowling.com/balexert/ligueinternationale2020-2021/pl031.htm" TargetMode="External"/><Relationship Id="rId14" Type="http://schemas.openxmlformats.org/officeDocument/2006/relationships/hyperlink" Target="http://bowling.lexerbowling.com/zurichbowling/19bcstrangersdoppel/pl04B.htm" TargetMode="External"/><Relationship Id="rId56" Type="http://schemas.openxmlformats.org/officeDocument/2006/relationships/hyperlink" Target="http://bowling.lexerbowling.com/bowlingmiami/20emenationaldoublettels/pl02F.htm" TargetMode="External"/><Relationship Id="rId317" Type="http://schemas.openxmlformats.org/officeDocument/2006/relationships/hyperlink" Target="https://bowling.lexerbowling.com/la%20praille/championnatgenevois2020/pl048.htm" TargetMode="External"/><Relationship Id="rId359" Type="http://schemas.openxmlformats.org/officeDocument/2006/relationships/hyperlink" Target="http://bowling.lexerbowling.com/swissbowling/championnatssuissesindividuels_2020-regionale_hb-hc/pl035.htm" TargetMode="External"/><Relationship Id="rId524" Type="http://schemas.openxmlformats.org/officeDocument/2006/relationships/hyperlink" Target="http://bowling.lexerbowling.com/balexert/ligueinternationale2019-2020/pl017.htm" TargetMode="External"/><Relationship Id="rId566" Type="http://schemas.openxmlformats.org/officeDocument/2006/relationships/hyperlink" Target="https://bowling.lexerbowling.com/bowlingdelapraille/solitairegeneve/pl06B.htm" TargetMode="External"/><Relationship Id="rId731" Type="http://schemas.openxmlformats.org/officeDocument/2006/relationships/hyperlink" Target="https://bowling.lexerbowling.com/bowlingdelapraille/liguesgb/pl026.htm" TargetMode="External"/><Relationship Id="rId773" Type="http://schemas.openxmlformats.org/officeDocument/2006/relationships/hyperlink" Target="https://bowling.lexerbowling.com/bowlingdelapraille/championnatssuissesindividuels2021-qualificationsregionales/pl17D.htm" TargetMode="External"/><Relationship Id="rId98" Type="http://schemas.openxmlformats.org/officeDocument/2006/relationships/hyperlink" Target="https://bowling.lexerbowling.com/bowlingmiami/schweizermeisterschaftsenioren2020/pl049.htm" TargetMode="External"/><Relationship Id="rId121" Type="http://schemas.openxmlformats.org/officeDocument/2006/relationships/hyperlink" Target="http://bowling.lexerbowling.com/bowlandmartigny/triplettedenoel2019/pl045.htm" TargetMode="External"/><Relationship Id="rId163" Type="http://schemas.openxmlformats.org/officeDocument/2006/relationships/hyperlink" Target="http://bowling.lexerbowling.com/balexert/ligueinternationale2019-2020/pl015.htm" TargetMode="External"/><Relationship Id="rId219" Type="http://schemas.openxmlformats.org/officeDocument/2006/relationships/hyperlink" Target="http://bowling.lexerbowling.com/la%20praille/championnatgenevois2020doublemixte/pl01F.htm" TargetMode="External"/><Relationship Id="rId370" Type="http://schemas.openxmlformats.org/officeDocument/2006/relationships/hyperlink" Target="http://bowling.lexerbowling.com/swissbowling/championnatssuissesindividuels_2020-regionale_hb-hc/pl03D.htm" TargetMode="External"/><Relationship Id="rId426" Type="http://schemas.openxmlformats.org/officeDocument/2006/relationships/hyperlink" Target="http://bowling.lexerbowling.com/swissbowling/liguesgb/pl014.htm" TargetMode="External"/><Relationship Id="rId633" Type="http://schemas.openxmlformats.org/officeDocument/2006/relationships/hyperlink" Target="http://bowling.lexerbowling.com/bowlingmiami/21emenationaldoublettesls/pl038.htm" TargetMode="External"/><Relationship Id="rId230" Type="http://schemas.openxmlformats.org/officeDocument/2006/relationships/hyperlink" Target="http://bowling.lexerbowling.com/la%20praille/championnatgenevois2020doublemixte/pl023.htm" TargetMode="External"/><Relationship Id="rId468" Type="http://schemas.openxmlformats.org/officeDocument/2006/relationships/hyperlink" Target="https://bowling.lexerbowling.com/bowlingmiami/6lowcost2020/pl046.htm" TargetMode="External"/><Relationship Id="rId675" Type="http://schemas.openxmlformats.org/officeDocument/2006/relationships/hyperlink" Target="https://bowling.lexerbowling.com/balexert/ligueinternationale2020-2021/pl01C.htm" TargetMode="External"/><Relationship Id="rId25" Type="http://schemas.openxmlformats.org/officeDocument/2006/relationships/hyperlink" Target="http://bowling.lexerbowling.com/la%20praille/qualificationliguenationalesuisseromande/pl01E.htm" TargetMode="External"/><Relationship Id="rId67" Type="http://schemas.openxmlformats.org/officeDocument/2006/relationships/hyperlink" Target="http://bowling.lexerbowling.com/bowlandlausanne-vidy/opendulac2019/pl033.htm" TargetMode="External"/><Relationship Id="rId272" Type="http://schemas.openxmlformats.org/officeDocument/2006/relationships/hyperlink" Target="https://bowling.lexerbowling.com/la%20praille/championnatgenevois2020/pl019.htm" TargetMode="External"/><Relationship Id="rId328" Type="http://schemas.openxmlformats.org/officeDocument/2006/relationships/hyperlink" Target="https://bowling.lexerbowling.com/la%20praille/championnatgenevois2020/pl024.htm" TargetMode="External"/><Relationship Id="rId535" Type="http://schemas.openxmlformats.org/officeDocument/2006/relationships/hyperlink" Target="https://bowling.lexerbowling.com/bowlingdelapraille/solitairegeneve/pl019.htm" TargetMode="External"/><Relationship Id="rId577" Type="http://schemas.openxmlformats.org/officeDocument/2006/relationships/hyperlink" Target="https://bowling.lexerbowling.com/swissbowling/liguesgb/pl03F.htm" TargetMode="External"/><Relationship Id="rId700" Type="http://schemas.openxmlformats.org/officeDocument/2006/relationships/hyperlink" Target="https://bowling.lexerbowling.com/balexert/ligueinternationale2020-2021/pl036.htm" TargetMode="External"/><Relationship Id="rId742" Type="http://schemas.openxmlformats.org/officeDocument/2006/relationships/hyperlink" Target="https://bowling.lexerbowling.com/bowlingdelapraille/liguesgb/pl03B.htm" TargetMode="External"/><Relationship Id="rId132" Type="http://schemas.openxmlformats.org/officeDocument/2006/relationships/hyperlink" Target="http://bowling.lexerbowling.com/swissbowling/liguesgb/pl029.htm" TargetMode="External"/><Relationship Id="rId174" Type="http://schemas.openxmlformats.org/officeDocument/2006/relationships/hyperlink" Target="http://bowling.lexerbowling.com/balexert/ligueinternationale2019-2020/pl044.htm" TargetMode="External"/><Relationship Id="rId381" Type="http://schemas.openxmlformats.org/officeDocument/2006/relationships/hyperlink" Target="http://bowling.lexerbowling.com/swissbowling/championnatssuissesindividuels_2020-regionale_hb-hc/pl016.htm" TargetMode="External"/><Relationship Id="rId602" Type="http://schemas.openxmlformats.org/officeDocument/2006/relationships/hyperlink" Target="https://bowling.lexerbowling.com/swissbowling/liguesgb/pl01F.htm" TargetMode="External"/><Relationship Id="rId784" Type="http://schemas.openxmlformats.org/officeDocument/2006/relationships/hyperlink" Target="https://bowling.lexerbowling.com/bowlingdelapraille/championnatssuissesindividuels2021-qualificationsregionales/pl071.htm" TargetMode="External"/><Relationship Id="rId241" Type="http://schemas.openxmlformats.org/officeDocument/2006/relationships/hyperlink" Target="http://bowling.lexerbowling.com/la%20praille/championnatgenevois2020doublemixte/pl00C.htm" TargetMode="External"/><Relationship Id="rId437" Type="http://schemas.openxmlformats.org/officeDocument/2006/relationships/hyperlink" Target="http://bowling.lexerbowling.com/balexert/ligueinternationale2019-2020/pl008.htm" TargetMode="External"/><Relationship Id="rId479" Type="http://schemas.openxmlformats.org/officeDocument/2006/relationships/hyperlink" Target="http://bowling.lexerbowling.com/balexert/ligueinternationale2019-2020/pl005.htm" TargetMode="External"/><Relationship Id="rId644" Type="http://schemas.openxmlformats.org/officeDocument/2006/relationships/hyperlink" Target="https://bowling.lexerbowling.com/bowlingsektionzhinderbesecobowlinghalle/schweizermeisterschaftsenioren2021/pl039.htm" TargetMode="External"/><Relationship Id="rId686" Type="http://schemas.openxmlformats.org/officeDocument/2006/relationships/hyperlink" Target="https://bowling.lexerbowling.com/balexert/ligueinternationale2020-2021/pl019.htm" TargetMode="External"/><Relationship Id="rId36" Type="http://schemas.openxmlformats.org/officeDocument/2006/relationships/hyperlink" Target="http://bowling.lexerbowling.com/la%20praille/qualificationliguenationalesuisseromande/pl02C.htm" TargetMode="External"/><Relationship Id="rId283" Type="http://schemas.openxmlformats.org/officeDocument/2006/relationships/hyperlink" Target="https://bowling.lexerbowling.com/la%20praille/championnatgenevois2020/pl01E.htm" TargetMode="External"/><Relationship Id="rId339" Type="http://schemas.openxmlformats.org/officeDocument/2006/relationships/hyperlink" Target="https://bowling.lexerbowling.com/la%20praille/championnatgenevois2020/pl041.htm" TargetMode="External"/><Relationship Id="rId490" Type="http://schemas.openxmlformats.org/officeDocument/2006/relationships/hyperlink" Target="http://bowling.lexerbowling.com/balexert/ligueinternationale2019-2020/pl04F.htm" TargetMode="External"/><Relationship Id="rId504" Type="http://schemas.openxmlformats.org/officeDocument/2006/relationships/hyperlink" Target="http://bowling.lexerbowling.com/balexert/ligueinternationale2019-2020/pl003.htm" TargetMode="External"/><Relationship Id="rId546" Type="http://schemas.openxmlformats.org/officeDocument/2006/relationships/hyperlink" Target="https://bowling.lexerbowling.com/bowlingdelapraille/solitairegeneve/pl012.htm" TargetMode="External"/><Relationship Id="rId711" Type="http://schemas.openxmlformats.org/officeDocument/2006/relationships/hyperlink" Target="https://bowling.lexerbowling.com/bowlingdelapraille/liguesgb/pl04A.htm" TargetMode="External"/><Relationship Id="rId753" Type="http://schemas.openxmlformats.org/officeDocument/2006/relationships/hyperlink" Target="https://bowling.lexerbowling.com/bowlingdelapraille/solitairegeneve/pl071.htm" TargetMode="External"/><Relationship Id="rId78" Type="http://schemas.openxmlformats.org/officeDocument/2006/relationships/hyperlink" Target="https://bowling.lexerbowling.com/bowlingmiami/schweizermeisterschaftsenioren2020/pl01E.htm" TargetMode="External"/><Relationship Id="rId101" Type="http://schemas.openxmlformats.org/officeDocument/2006/relationships/hyperlink" Target="https://bowling.lexerbowling.com/bowlingmiami/schweizermeisterschaftsenioren2020/pl023.htm" TargetMode="External"/><Relationship Id="rId143" Type="http://schemas.openxmlformats.org/officeDocument/2006/relationships/hyperlink" Target="http://bowling.lexerbowling.com/swissbowling/liguesgb/pl056.htm" TargetMode="External"/><Relationship Id="rId185" Type="http://schemas.openxmlformats.org/officeDocument/2006/relationships/hyperlink" Target="http://bowling.lexerbowling.com/balexert/ligueinternationale2019-2020/pl016.htm" TargetMode="External"/><Relationship Id="rId350" Type="http://schemas.openxmlformats.org/officeDocument/2006/relationships/hyperlink" Target="http://bowling.lexerbowling.com/swissbowling/championnatssuissesindividuels2020-qr_romandeha-d/pl01F.htm" TargetMode="External"/><Relationship Id="rId406" Type="http://schemas.openxmlformats.org/officeDocument/2006/relationships/hyperlink" Target="http://bowling.lexerbowling.com/swissbowling/championnatsuisseindividuel2020db-hb-hc/pl01B.htm" TargetMode="External"/><Relationship Id="rId588" Type="http://schemas.openxmlformats.org/officeDocument/2006/relationships/hyperlink" Target="https://bowling.lexerbowling.com/swissbowling/liguesgb/pl024.htm" TargetMode="External"/><Relationship Id="rId795" Type="http://schemas.openxmlformats.org/officeDocument/2006/relationships/hyperlink" Target="https://bowling.lexerbowling.com/bowlingdelapraille/championnatssuissesindividuels2021-qualificationsregionales/pl20A.htm" TargetMode="External"/><Relationship Id="rId809" Type="http://schemas.openxmlformats.org/officeDocument/2006/relationships/printerSettings" Target="../printerSettings/printerSettings5.bin"/><Relationship Id="rId9" Type="http://schemas.openxmlformats.org/officeDocument/2006/relationships/hyperlink" Target="http://bowling.lexerbowling.com/bowlandlausanne-vidy/1st900global3gswisssenioropen/pl042.htm" TargetMode="External"/><Relationship Id="rId210" Type="http://schemas.openxmlformats.org/officeDocument/2006/relationships/hyperlink" Target="http://bowling.lexerbowling.com/balexert/ligueinternationale2019-2020/pl074.htm" TargetMode="External"/><Relationship Id="rId392" Type="http://schemas.openxmlformats.org/officeDocument/2006/relationships/hyperlink" Target="https://bowling.lexerbowling.com/bowlandlausanne-vidy/internationaldevidybystorm2020/pl06C.htm" TargetMode="External"/><Relationship Id="rId448" Type="http://schemas.openxmlformats.org/officeDocument/2006/relationships/hyperlink" Target="http://bowling.lexerbowling.com/bowlingdelapraille/solitairegeneve/pl01C.htm" TargetMode="External"/><Relationship Id="rId613" Type="http://schemas.openxmlformats.org/officeDocument/2006/relationships/hyperlink" Target="https://bowling.lexerbowling.com/besecobowlinghalle/championnatsuissejunior2020/pl017.htm" TargetMode="External"/><Relationship Id="rId655" Type="http://schemas.openxmlformats.org/officeDocument/2006/relationships/hyperlink" Target="https://bowling.lexerbowling.com/bowlingsektionzhinderbesecobowlinghalle/schweizermeisterschaftsenioren2021/pl020.htm" TargetMode="External"/><Relationship Id="rId697" Type="http://schemas.openxmlformats.org/officeDocument/2006/relationships/hyperlink" Target="https://bowling.lexerbowling.com/balexert/ligueinternationale2020-2021/pl01D.htm" TargetMode="External"/><Relationship Id="rId252" Type="http://schemas.openxmlformats.org/officeDocument/2006/relationships/hyperlink" Target="https://bowling.lexerbowling.com/la%20praille/championnatgenevois2020/pl034.htm" TargetMode="External"/><Relationship Id="rId294" Type="http://schemas.openxmlformats.org/officeDocument/2006/relationships/hyperlink" Target="https://bowling.lexerbowling.com/la%20praille/championnatgenevois2020/pl074.htm" TargetMode="External"/><Relationship Id="rId308" Type="http://schemas.openxmlformats.org/officeDocument/2006/relationships/hyperlink" Target="https://bowling.lexerbowling.com/la%20praille/championnatgenevois2020/pl013.htm" TargetMode="External"/><Relationship Id="rId515" Type="http://schemas.openxmlformats.org/officeDocument/2006/relationships/hyperlink" Target="http://bowling.lexerbowling.com/balexert/ligueinternationale2019-2020/pl009.htm" TargetMode="External"/><Relationship Id="rId722" Type="http://schemas.openxmlformats.org/officeDocument/2006/relationships/hyperlink" Target="https://bowling.lexerbowling.com/bowlingdelapraille/liguesgb/pl017.htm" TargetMode="External"/><Relationship Id="rId47" Type="http://schemas.openxmlformats.org/officeDocument/2006/relationships/hyperlink" Target="http://bowling.lexerbowling.com/bowlingmiami/20emenationaldoublettels/pl04F.htm" TargetMode="External"/><Relationship Id="rId89" Type="http://schemas.openxmlformats.org/officeDocument/2006/relationships/hyperlink" Target="https://bowling.lexerbowling.com/bowlingmiami/schweizermeisterschaftsenioren2020/pl03B.htm" TargetMode="External"/><Relationship Id="rId112" Type="http://schemas.openxmlformats.org/officeDocument/2006/relationships/hyperlink" Target="http://bowling.lexerbowling.com/bowlandmartigny/triplettedenoel2019/pl03E.htm" TargetMode="External"/><Relationship Id="rId154" Type="http://schemas.openxmlformats.org/officeDocument/2006/relationships/hyperlink" Target="http://bowling.lexerbowling.com/swissbowling/liguesgb/pl036.htm" TargetMode="External"/><Relationship Id="rId361" Type="http://schemas.openxmlformats.org/officeDocument/2006/relationships/hyperlink" Target="http://bowling.lexerbowling.com/swissbowling/championnatssuissesindividuels_2020-regionale_hb-hc/pl037.htm" TargetMode="External"/><Relationship Id="rId557" Type="http://schemas.openxmlformats.org/officeDocument/2006/relationships/hyperlink" Target="https://bowling.lexerbowling.com/bowlingdelapraille/solitairegeneve/pl00C.htm" TargetMode="External"/><Relationship Id="rId599" Type="http://schemas.openxmlformats.org/officeDocument/2006/relationships/hyperlink" Target="https://bowling.lexerbowling.com/swissbowling/liguesgb/pl02C.htm" TargetMode="External"/><Relationship Id="rId764" Type="http://schemas.openxmlformats.org/officeDocument/2006/relationships/hyperlink" Target="https://bowling.lexerbowling.com/bowlingdelapraille/solitairegeneve/pl02B.htm" TargetMode="External"/><Relationship Id="rId196" Type="http://schemas.openxmlformats.org/officeDocument/2006/relationships/hyperlink" Target="http://bowling.lexerbowling.com/balexert/ligueinternationale2019-2020/pl075.htm" TargetMode="External"/><Relationship Id="rId417" Type="http://schemas.openxmlformats.org/officeDocument/2006/relationships/hyperlink" Target="http://bowling.lexerbowling.com/swissbowling/liguesgb/pl01F.htm" TargetMode="External"/><Relationship Id="rId459" Type="http://schemas.openxmlformats.org/officeDocument/2006/relationships/hyperlink" Target="http://bowling.lexerbowling.com/bowlingdelapraille/solitairegeneve/pl06B.htm" TargetMode="External"/><Relationship Id="rId624" Type="http://schemas.openxmlformats.org/officeDocument/2006/relationships/hyperlink" Target="https://bowling.lexerbowling.com/swissbowling/championnatsuisseindividuel2020/pl00F.htm" TargetMode="External"/><Relationship Id="rId666" Type="http://schemas.openxmlformats.org/officeDocument/2006/relationships/hyperlink" Target="https://bowling.lexerbowling.com/balexert/ligueinternationale2020-2021/pl009.htm" TargetMode="External"/><Relationship Id="rId16" Type="http://schemas.openxmlformats.org/officeDocument/2006/relationships/hyperlink" Target="http://bowling.lexerbowling.com/la%20praille/qualificationliguenationalesuisseromande/pl026.htm" TargetMode="External"/><Relationship Id="rId221" Type="http://schemas.openxmlformats.org/officeDocument/2006/relationships/hyperlink" Target="http://bowling.lexerbowling.com/la%20praille/championnatgenevois2020doublemixte/pl016.htm" TargetMode="External"/><Relationship Id="rId263" Type="http://schemas.openxmlformats.org/officeDocument/2006/relationships/hyperlink" Target="https://bowling.lexerbowling.com/la%20praille/championnatgenevois2020/pl021.htm" TargetMode="External"/><Relationship Id="rId319" Type="http://schemas.openxmlformats.org/officeDocument/2006/relationships/hyperlink" Target="https://bowling.lexerbowling.com/la%20praille/championnatgenevois2020/pl008.htm" TargetMode="External"/><Relationship Id="rId470" Type="http://schemas.openxmlformats.org/officeDocument/2006/relationships/hyperlink" Target="https://bowling.lexerbowling.com/bowlingmiami/6lowcost2020/pl070.htm" TargetMode="External"/><Relationship Id="rId526" Type="http://schemas.openxmlformats.org/officeDocument/2006/relationships/hyperlink" Target="http://bowling.lexerbowling.com/balexert/ligueinternationale2019-2020/pl074.htm" TargetMode="External"/><Relationship Id="rId58" Type="http://schemas.openxmlformats.org/officeDocument/2006/relationships/hyperlink" Target="http://bowling.lexerbowling.com/bowlingmiami/20emenationaldoublettels/pl04C.htm" TargetMode="External"/><Relationship Id="rId123" Type="http://schemas.openxmlformats.org/officeDocument/2006/relationships/hyperlink" Target="http://bowling.lexerbowling.com/bowlandmartigny/triplettedenoel2019/pl031.htm" TargetMode="External"/><Relationship Id="rId330" Type="http://schemas.openxmlformats.org/officeDocument/2006/relationships/hyperlink" Target="https://bowling.lexerbowling.com/la%20praille/championnatgenevois2020/pl02C.htm" TargetMode="External"/><Relationship Id="rId568" Type="http://schemas.openxmlformats.org/officeDocument/2006/relationships/hyperlink" Target="https://bowling.lexerbowling.com/bowlingmiami/6lowcost2020/pl052.htm" TargetMode="External"/><Relationship Id="rId733" Type="http://schemas.openxmlformats.org/officeDocument/2006/relationships/hyperlink" Target="https://bowling.lexerbowling.com/bowlingdelapraille/liguesgb/pl041.htm" TargetMode="External"/><Relationship Id="rId775" Type="http://schemas.openxmlformats.org/officeDocument/2006/relationships/hyperlink" Target="https://bowling.lexerbowling.com/bowlingdelapraille/championnatssuissesindividuels2021-qualificationsregionales/pl163.htm" TargetMode="External"/><Relationship Id="rId165" Type="http://schemas.openxmlformats.org/officeDocument/2006/relationships/hyperlink" Target="http://bowling.lexerbowling.com/balexert/ligueinternationale2019-2020/pl029.htm" TargetMode="External"/><Relationship Id="rId372" Type="http://schemas.openxmlformats.org/officeDocument/2006/relationships/hyperlink" Target="http://bowling.lexerbowling.com/swissbowling/championnatssuissesindividuels_2020-regionale_hb-hc/pl039.htm" TargetMode="External"/><Relationship Id="rId428" Type="http://schemas.openxmlformats.org/officeDocument/2006/relationships/hyperlink" Target="http://bowling.lexerbowling.com/swissbowling/liguesgb/pl00A.htm" TargetMode="External"/><Relationship Id="rId635" Type="http://schemas.openxmlformats.org/officeDocument/2006/relationships/hyperlink" Target="http://bowling.lexerbowling.com/bowlingmiami/21emenationaldoublettesls/pl043.htm" TargetMode="External"/><Relationship Id="rId677" Type="http://schemas.openxmlformats.org/officeDocument/2006/relationships/hyperlink" Target="https://bowling.lexerbowling.com/balexert/ligueinternationale2020-2021/pl057.htm" TargetMode="External"/><Relationship Id="rId800" Type="http://schemas.openxmlformats.org/officeDocument/2006/relationships/hyperlink" Target="https://bowling.lexerbowling.com/bowlingdelapraille/championnatssuissesindividuels2021-qualificationsregionales/pl176.htm" TargetMode="External"/><Relationship Id="rId232" Type="http://schemas.openxmlformats.org/officeDocument/2006/relationships/hyperlink" Target="http://bowling.lexerbowling.com/la%20praille/championnatgenevois2020doublemixte/pl013.htm" TargetMode="External"/><Relationship Id="rId274" Type="http://schemas.openxmlformats.org/officeDocument/2006/relationships/hyperlink" Target="https://bowling.lexerbowling.com/la%20praille/championnatgenevois2020/pl067.htm" TargetMode="External"/><Relationship Id="rId481" Type="http://schemas.openxmlformats.org/officeDocument/2006/relationships/hyperlink" Target="http://bowling.lexerbowling.com/balexert/ligueinternationale2019-2020/pl015.htm" TargetMode="External"/><Relationship Id="rId702" Type="http://schemas.openxmlformats.org/officeDocument/2006/relationships/hyperlink" Target="https://bowling.lexerbowling.com/balexert/ligueinternationale2020-2021/pl03C.htm" TargetMode="External"/><Relationship Id="rId27" Type="http://schemas.openxmlformats.org/officeDocument/2006/relationships/hyperlink" Target="http://bowling.lexerbowling.com/la%20praille/qualificationliguenationalesuisseromande/pl00A.htm" TargetMode="External"/><Relationship Id="rId69" Type="http://schemas.openxmlformats.org/officeDocument/2006/relationships/hyperlink" Target="http://bowling.lexerbowling.com/bowlandlausanne-vidy/opendulac2019/pl03D.htm" TargetMode="External"/><Relationship Id="rId134" Type="http://schemas.openxmlformats.org/officeDocument/2006/relationships/hyperlink" Target="http://bowling.lexerbowling.com/swissbowling/liguesgb/pl05C.htm" TargetMode="External"/><Relationship Id="rId537" Type="http://schemas.openxmlformats.org/officeDocument/2006/relationships/hyperlink" Target="https://bowling.lexerbowling.com/bowlingdelapraille/solitairegeneve/pl046.htm" TargetMode="External"/><Relationship Id="rId579" Type="http://schemas.openxmlformats.org/officeDocument/2006/relationships/hyperlink" Target="https://bowling.lexerbowling.com/swissbowling/liguesgb/pl053.htm" TargetMode="External"/><Relationship Id="rId744" Type="http://schemas.openxmlformats.org/officeDocument/2006/relationships/hyperlink" Target="https://bowling.lexerbowling.com/bowlingdelapraille/liguesgb/pl074.htm" TargetMode="External"/><Relationship Id="rId786" Type="http://schemas.openxmlformats.org/officeDocument/2006/relationships/hyperlink" Target="https://bowling.lexerbowling.com/bowlingdelapraille/championnatssuissesindividuels2021-qualificationsregionales/pl024.htm" TargetMode="External"/><Relationship Id="rId80" Type="http://schemas.openxmlformats.org/officeDocument/2006/relationships/hyperlink" Target="https://bowling.lexerbowling.com/bowlingmiami/schweizermeisterschaftsenioren2020/pl019.htm" TargetMode="External"/><Relationship Id="rId176" Type="http://schemas.openxmlformats.org/officeDocument/2006/relationships/hyperlink" Target="http://bowling.lexerbowling.com/balexert/ligueinternationale2019-2020/pl038.htm" TargetMode="External"/><Relationship Id="rId341" Type="http://schemas.openxmlformats.org/officeDocument/2006/relationships/hyperlink" Target="https://bowling.lexerbowling.com/la%20praille/championnatgenevois2020/pl027.htm" TargetMode="External"/><Relationship Id="rId383" Type="http://schemas.openxmlformats.org/officeDocument/2006/relationships/hyperlink" Target="http://bowling.lexerbowling.com/swissbowling/championnatssuissesindividuels_2020-regionale_hb-hc/pl017.htm" TargetMode="External"/><Relationship Id="rId439" Type="http://schemas.openxmlformats.org/officeDocument/2006/relationships/hyperlink" Target="http://bowling.lexerbowling.com/bowlingdelapraille/solitairegeneve/pl064.htm" TargetMode="External"/><Relationship Id="rId590" Type="http://schemas.openxmlformats.org/officeDocument/2006/relationships/hyperlink" Target="https://bowling.lexerbowling.com/swissbowling/liguesgb/pl078.htm" TargetMode="External"/><Relationship Id="rId604" Type="http://schemas.openxmlformats.org/officeDocument/2006/relationships/hyperlink" Target="https://bowling.lexerbowling.com/swissbowling/liguesgb/pl07A.htm" TargetMode="External"/><Relationship Id="rId646" Type="http://schemas.openxmlformats.org/officeDocument/2006/relationships/hyperlink" Target="https://bowling.lexerbowling.com/bowlingsektionzhinderbesecobowlinghalle/schweizermeisterschaftsenioren2021/pl027.htm" TargetMode="External"/><Relationship Id="rId201" Type="http://schemas.openxmlformats.org/officeDocument/2006/relationships/hyperlink" Target="http://bowling.lexerbowling.com/balexert/ligueinternationale2019-2020/pl06C.htm" TargetMode="External"/><Relationship Id="rId243" Type="http://schemas.openxmlformats.org/officeDocument/2006/relationships/hyperlink" Target="http://bowling.lexerbowling.com/la%20praille/championnatgenevois2020doublemixte/pl001.htm" TargetMode="External"/><Relationship Id="rId285" Type="http://schemas.openxmlformats.org/officeDocument/2006/relationships/hyperlink" Target="https://bowling.lexerbowling.com/la%20praille/championnatgenevois2020/pl066.htm" TargetMode="External"/><Relationship Id="rId450" Type="http://schemas.openxmlformats.org/officeDocument/2006/relationships/hyperlink" Target="http://bowling.lexerbowling.com/bowlingdelapraille/solitairegeneve/pl026.htm" TargetMode="External"/><Relationship Id="rId506" Type="http://schemas.openxmlformats.org/officeDocument/2006/relationships/hyperlink" Target="http://bowling.lexerbowling.com/balexert/ligueinternationale2019-2020/pl046.htm" TargetMode="External"/><Relationship Id="rId688" Type="http://schemas.openxmlformats.org/officeDocument/2006/relationships/hyperlink" Target="https://bowling.lexerbowling.com/balexert/ligueinternationale2020-2021/pl021.htm" TargetMode="External"/><Relationship Id="rId38" Type="http://schemas.openxmlformats.org/officeDocument/2006/relationships/hyperlink" Target="http://bowling.lexerbowling.com/bowlingmiami/teamevents2019/pl033.htm" TargetMode="External"/><Relationship Id="rId103" Type="http://schemas.openxmlformats.org/officeDocument/2006/relationships/hyperlink" Target="https://bowling.lexerbowling.com/bowlingmiami/schweizermeisterschaftsenioren2020/pl038.htm" TargetMode="External"/><Relationship Id="rId310" Type="http://schemas.openxmlformats.org/officeDocument/2006/relationships/hyperlink" Target="https://bowling.lexerbowling.com/la%20praille/championnatgenevois2020/pl04A.htm" TargetMode="External"/><Relationship Id="rId492" Type="http://schemas.openxmlformats.org/officeDocument/2006/relationships/hyperlink" Target="http://bowling.lexerbowling.com/balexert/ligueinternationale2019-2020/pl06B.htm" TargetMode="External"/><Relationship Id="rId548" Type="http://schemas.openxmlformats.org/officeDocument/2006/relationships/hyperlink" Target="https://bowling.lexerbowling.com/bowlingdelapraille/solitairegeneve/pl07D.htm" TargetMode="External"/><Relationship Id="rId713" Type="http://schemas.openxmlformats.org/officeDocument/2006/relationships/hyperlink" Target="https://bowling.lexerbowling.com/bowlingdelapraille/liguesgb/pl05D.htm" TargetMode="External"/><Relationship Id="rId755" Type="http://schemas.openxmlformats.org/officeDocument/2006/relationships/hyperlink" Target="https://bowling.lexerbowling.com/bowlingdelapraille/solitairegeneve/pl03D.htm" TargetMode="External"/><Relationship Id="rId797" Type="http://schemas.openxmlformats.org/officeDocument/2006/relationships/hyperlink" Target="https://bowling.lexerbowling.com/bowlingdelapraille/championnatssuissesindividuels2021-qualificationsregionales/pl0D4.htm" TargetMode="External"/><Relationship Id="rId91" Type="http://schemas.openxmlformats.org/officeDocument/2006/relationships/hyperlink" Target="https://bowling.lexerbowling.com/bowlingmiami/schweizermeisterschaftsenioren2020/pl015.htm" TargetMode="External"/><Relationship Id="rId145" Type="http://schemas.openxmlformats.org/officeDocument/2006/relationships/hyperlink" Target="http://bowling.lexerbowling.com/swissbowling/liguesgb/pl04D.htm" TargetMode="External"/><Relationship Id="rId187" Type="http://schemas.openxmlformats.org/officeDocument/2006/relationships/hyperlink" Target="http://bowling.lexerbowling.com/balexert/ligueinternationale2019-2020/pl013.htm" TargetMode="External"/><Relationship Id="rId352" Type="http://schemas.openxmlformats.org/officeDocument/2006/relationships/hyperlink" Target="http://bowling.lexerbowling.com/swissbowling/championnatssuissesindividuels2020-qr_romandeha-d/pl01E.htm" TargetMode="External"/><Relationship Id="rId394" Type="http://schemas.openxmlformats.org/officeDocument/2006/relationships/hyperlink" Target="https://bowling.lexerbowling.com/bowlandlausanne-vidy/internationaldevidybystorm2020/pl063.htm" TargetMode="External"/><Relationship Id="rId408" Type="http://schemas.openxmlformats.org/officeDocument/2006/relationships/hyperlink" Target="http://bowling.lexerbowling.com/swissbowling/championnatsuisseindividuel2020db-hb-hc/pl01E.htm" TargetMode="External"/><Relationship Id="rId615" Type="http://schemas.openxmlformats.org/officeDocument/2006/relationships/hyperlink" Target="https://bowling.lexerbowling.com/swissbowling/championnatsuisseindividuel2020db-hb-hc/pl01D.htm" TargetMode="External"/><Relationship Id="rId212" Type="http://schemas.openxmlformats.org/officeDocument/2006/relationships/hyperlink" Target="http://bowling.lexerbowling.com/la%20praille/championnatgenevois2020doublemixte/pl01C.htm" TargetMode="External"/><Relationship Id="rId254" Type="http://schemas.openxmlformats.org/officeDocument/2006/relationships/hyperlink" Target="https://bowling.lexerbowling.com/la%20praille/championnatgenevois2020/pl043.htm" TargetMode="External"/><Relationship Id="rId657" Type="http://schemas.openxmlformats.org/officeDocument/2006/relationships/hyperlink" Target="https://bowling.lexerbowling.com/bowlingsektionzhinderbesecobowlinghalle/schweizermeisterschaftsenioren2021/pl04E.htm" TargetMode="External"/><Relationship Id="rId699" Type="http://schemas.openxmlformats.org/officeDocument/2006/relationships/hyperlink" Target="https://bowling.lexerbowling.com/balexert/ligueinternationale2020-2021/pl06E.htm" TargetMode="External"/><Relationship Id="rId49" Type="http://schemas.openxmlformats.org/officeDocument/2006/relationships/hyperlink" Target="http://bowling.lexerbowling.com/bowlingmiami/20emenationaldoublettels/pl037.htm" TargetMode="External"/><Relationship Id="rId114" Type="http://schemas.openxmlformats.org/officeDocument/2006/relationships/hyperlink" Target="http://bowling.lexerbowling.com/bowlandmartigny/triplettedenoel2019/pl038.htm" TargetMode="External"/><Relationship Id="rId296" Type="http://schemas.openxmlformats.org/officeDocument/2006/relationships/hyperlink" Target="https://bowling.lexerbowling.com/la%20praille/championnatgenevois2020/pl032.htm" TargetMode="External"/><Relationship Id="rId461" Type="http://schemas.openxmlformats.org/officeDocument/2006/relationships/hyperlink" Target="http://bowling.lexerbowling.com/bowlingdelapraille/solitairegeneve/pl04E.htm" TargetMode="External"/><Relationship Id="rId517" Type="http://schemas.openxmlformats.org/officeDocument/2006/relationships/hyperlink" Target="http://bowling.lexerbowling.com/balexert/ligueinternationale2019-2020/pl03B.htm" TargetMode="External"/><Relationship Id="rId559" Type="http://schemas.openxmlformats.org/officeDocument/2006/relationships/hyperlink" Target="https://bowling.lexerbowling.com/bowlingdelapraille/solitairegeneve/pl01B.htm" TargetMode="External"/><Relationship Id="rId724" Type="http://schemas.openxmlformats.org/officeDocument/2006/relationships/hyperlink" Target="https://bowling.lexerbowling.com/bowlingdelapraille/liguesgb/pl05C.htm" TargetMode="External"/><Relationship Id="rId766" Type="http://schemas.openxmlformats.org/officeDocument/2006/relationships/hyperlink" Target="https://bowling.lexerbowling.com/bowlingdelapraille/solitairegeneve/pl027.htm" TargetMode="External"/><Relationship Id="rId60" Type="http://schemas.openxmlformats.org/officeDocument/2006/relationships/hyperlink" Target="http://bowling.lexerbowling.com/bowlingmiami/20emenationaldoublettels/pl030.htm" TargetMode="External"/><Relationship Id="rId156" Type="http://schemas.openxmlformats.org/officeDocument/2006/relationships/hyperlink" Target="http://bowling.lexerbowling.com/swissbowling/liguesgb/pl066.htm" TargetMode="External"/><Relationship Id="rId198" Type="http://schemas.openxmlformats.org/officeDocument/2006/relationships/hyperlink" Target="http://bowling.lexerbowling.com/balexert/ligueinternationale2019-2020/pl072.htm" TargetMode="External"/><Relationship Id="rId321" Type="http://schemas.openxmlformats.org/officeDocument/2006/relationships/hyperlink" Target="https://bowling.lexerbowling.com/la%20praille/championnatgenevois2020/pl069.htm" TargetMode="External"/><Relationship Id="rId363" Type="http://schemas.openxmlformats.org/officeDocument/2006/relationships/hyperlink" Target="http://bowling.lexerbowling.com/swissbowling/championnatssuissesindividuels_2020-regionale_hb-hc/pl02B.htm" TargetMode="External"/><Relationship Id="rId419" Type="http://schemas.openxmlformats.org/officeDocument/2006/relationships/hyperlink" Target="http://bowling.lexerbowling.com/swissbowling/liguesgb/pl07D.htm" TargetMode="External"/><Relationship Id="rId570" Type="http://schemas.openxmlformats.org/officeDocument/2006/relationships/hyperlink" Target="https://bowling.lexerbowling.com/swissbowling/liguesgb/pl003.htm" TargetMode="External"/><Relationship Id="rId626" Type="http://schemas.openxmlformats.org/officeDocument/2006/relationships/hyperlink" Target="http://bowling.lexerbowling.com/bowlingmiami/21emenationaldoublettesls/pl056.htm" TargetMode="External"/><Relationship Id="rId223" Type="http://schemas.openxmlformats.org/officeDocument/2006/relationships/hyperlink" Target="http://bowling.lexerbowling.com/la%20praille/championnatgenevois2020doublemixte/pl00F.htm" TargetMode="External"/><Relationship Id="rId430" Type="http://schemas.openxmlformats.org/officeDocument/2006/relationships/hyperlink" Target="http://bowling.lexerbowling.com/swissbowling/liguesgb/pl007.htm" TargetMode="External"/><Relationship Id="rId668" Type="http://schemas.openxmlformats.org/officeDocument/2006/relationships/hyperlink" Target="https://bowling.lexerbowling.com/balexert/ligueinternationale2020-2021/pl064.htm" TargetMode="External"/><Relationship Id="rId18" Type="http://schemas.openxmlformats.org/officeDocument/2006/relationships/hyperlink" Target="http://bowling.lexerbowling.com/la%20praille/qualificationliguenationalesuisseromande/pl02A.htm" TargetMode="External"/><Relationship Id="rId265" Type="http://schemas.openxmlformats.org/officeDocument/2006/relationships/hyperlink" Target="https://bowling.lexerbowling.com/la%20praille/championnatgenevois2020/pl05B.htm" TargetMode="External"/><Relationship Id="rId472" Type="http://schemas.openxmlformats.org/officeDocument/2006/relationships/hyperlink" Target="https://bowling.lexerbowling.com/bowlingmiami/6lowcost2020/pl047.htm" TargetMode="External"/><Relationship Id="rId528" Type="http://schemas.openxmlformats.org/officeDocument/2006/relationships/hyperlink" Target="http://bowling.lexerbowling.com/balexert/ligueinternationale2019-2020/pl047.htm" TargetMode="External"/><Relationship Id="rId735" Type="http://schemas.openxmlformats.org/officeDocument/2006/relationships/hyperlink" Target="https://bowling.lexerbowling.com/bowlingdelapraille/liguesgb/pl06F.htm" TargetMode="External"/><Relationship Id="rId125" Type="http://schemas.openxmlformats.org/officeDocument/2006/relationships/hyperlink" Target="http://bowling.lexerbowling.com/bowlandmartigny/triplettedenoel2019/pl033.htm" TargetMode="External"/><Relationship Id="rId167" Type="http://schemas.openxmlformats.org/officeDocument/2006/relationships/hyperlink" Target="http://bowling.lexerbowling.com/balexert/ligueinternationale2019-2020/pl04F.htm" TargetMode="External"/><Relationship Id="rId332" Type="http://schemas.openxmlformats.org/officeDocument/2006/relationships/hyperlink" Target="https://bowling.lexerbowling.com/la%20praille/championnatgenevois2020/pl029.htm" TargetMode="External"/><Relationship Id="rId374" Type="http://schemas.openxmlformats.org/officeDocument/2006/relationships/hyperlink" Target="http://bowling.lexerbowling.com/swissbowling/championnatssuissesindividuels_2020-regionale_hb-hc/pl015.htm" TargetMode="External"/><Relationship Id="rId581" Type="http://schemas.openxmlformats.org/officeDocument/2006/relationships/hyperlink" Target="https://bowling.lexerbowling.com/swissbowling/liguesgb/pl04F.htm" TargetMode="External"/><Relationship Id="rId777" Type="http://schemas.openxmlformats.org/officeDocument/2006/relationships/hyperlink" Target="https://bowling.lexerbowling.com/bowlingdelapraille/championnatssuissesindividuels2021-qualificationsregionales/pl212.htm" TargetMode="External"/><Relationship Id="rId71" Type="http://schemas.openxmlformats.org/officeDocument/2006/relationships/hyperlink" Target="http://bowling.lexerbowling.com/bowlandlausanne-vidy/opendulac2019/pl03C.htm" TargetMode="External"/><Relationship Id="rId234" Type="http://schemas.openxmlformats.org/officeDocument/2006/relationships/hyperlink" Target="http://bowling.lexerbowling.com/la%20praille/championnatgenevois2020doublemixte/pl026.htm" TargetMode="External"/><Relationship Id="rId637" Type="http://schemas.openxmlformats.org/officeDocument/2006/relationships/hyperlink" Target="http://bowling.lexerbowling.com/bowlingmiami/21emenationaldoublettesls/pl05E.htm" TargetMode="External"/><Relationship Id="rId679" Type="http://schemas.openxmlformats.org/officeDocument/2006/relationships/hyperlink" Target="https://bowling.lexerbowling.com/balexert/ligueinternationale2020-2021/pl046.htm" TargetMode="External"/><Relationship Id="rId802" Type="http://schemas.openxmlformats.org/officeDocument/2006/relationships/hyperlink" Target="https://bowling.lexerbowling.com/bowlingdelapraille/championnatssuissesindividuels2021-qualificationsregionales/pl010.htm" TargetMode="External"/><Relationship Id="rId2" Type="http://schemas.openxmlformats.org/officeDocument/2006/relationships/hyperlink" Target="http://bowling.lexerbowling.com/bowlandlausanne-vidy/1st900global3gswisssenioropen/pl02D.htm" TargetMode="External"/><Relationship Id="rId29" Type="http://schemas.openxmlformats.org/officeDocument/2006/relationships/hyperlink" Target="http://bowling.lexerbowling.com/la%20praille/qualificationliguenationalesuisseromande/pl022.htm" TargetMode="External"/><Relationship Id="rId276" Type="http://schemas.openxmlformats.org/officeDocument/2006/relationships/hyperlink" Target="https://bowling.lexerbowling.com/la%20praille/championnatgenevois2020/pl080.htm" TargetMode="External"/><Relationship Id="rId441" Type="http://schemas.openxmlformats.org/officeDocument/2006/relationships/hyperlink" Target="http://bowling.lexerbowling.com/bowlingdelapraille/solitairegeneve/pl049.htm" TargetMode="External"/><Relationship Id="rId483" Type="http://schemas.openxmlformats.org/officeDocument/2006/relationships/hyperlink" Target="http://bowling.lexerbowling.com/balexert/ligueinternationale2019-2020/pl02A.htm" TargetMode="External"/><Relationship Id="rId539" Type="http://schemas.openxmlformats.org/officeDocument/2006/relationships/hyperlink" Target="https://bowling.lexerbowling.com/bowlingdelapraille/solitairegeneve/pl03A.htm" TargetMode="External"/><Relationship Id="rId690" Type="http://schemas.openxmlformats.org/officeDocument/2006/relationships/hyperlink" Target="https://bowling.lexerbowling.com/balexert/ligueinternationale2020-2021/pl012.htm" TargetMode="External"/><Relationship Id="rId704" Type="http://schemas.openxmlformats.org/officeDocument/2006/relationships/hyperlink" Target="https://bowling.lexerbowling.com/balexert/ligueinternationale2020-2021/pl002.htm" TargetMode="External"/><Relationship Id="rId746" Type="http://schemas.openxmlformats.org/officeDocument/2006/relationships/hyperlink" Target="https://bowling.lexerbowling.com/bowlingdelapraille/solitairegeneve/pl063.htm" TargetMode="External"/><Relationship Id="rId40" Type="http://schemas.openxmlformats.org/officeDocument/2006/relationships/hyperlink" Target="http://bowling.lexerbowling.com/bowlingmiami/teamevents2019/pl085.htm" TargetMode="External"/><Relationship Id="rId136" Type="http://schemas.openxmlformats.org/officeDocument/2006/relationships/hyperlink" Target="http://bowling.lexerbowling.com/swissbowling/liguesgb/pl046.htm" TargetMode="External"/><Relationship Id="rId178" Type="http://schemas.openxmlformats.org/officeDocument/2006/relationships/hyperlink" Target="http://bowling.lexerbowling.com/balexert/ligueinternationale2019-2020/pl03D.htm" TargetMode="External"/><Relationship Id="rId301" Type="http://schemas.openxmlformats.org/officeDocument/2006/relationships/hyperlink" Target="https://bowling.lexerbowling.com/la%20praille/championnatgenevois2020/pl046.htm" TargetMode="External"/><Relationship Id="rId343" Type="http://schemas.openxmlformats.org/officeDocument/2006/relationships/hyperlink" Target="http://bowling.lexerbowling.com/swissbowling/championnatssuissesindividuels2020-qr_romandeha-d/pl015.htm" TargetMode="External"/><Relationship Id="rId550" Type="http://schemas.openxmlformats.org/officeDocument/2006/relationships/hyperlink" Target="https://bowling.lexerbowling.com/bowlingdelapraille/solitairegeneve/pl02E.htm" TargetMode="External"/><Relationship Id="rId788" Type="http://schemas.openxmlformats.org/officeDocument/2006/relationships/hyperlink" Target="https://bowling.lexerbowling.com/bowlingdelapraille/championnatssuissesindividuels2021-qualificationsregionales/pl14E.htm" TargetMode="External"/><Relationship Id="rId82" Type="http://schemas.openxmlformats.org/officeDocument/2006/relationships/hyperlink" Target="https://bowling.lexerbowling.com/bowlingmiami/schweizermeisterschaftsenioren2020/pl037.htm" TargetMode="External"/><Relationship Id="rId203" Type="http://schemas.openxmlformats.org/officeDocument/2006/relationships/hyperlink" Target="http://bowling.lexerbowling.com/balexert/ligueinternationale2019-2020/pl079.htm" TargetMode="External"/><Relationship Id="rId385" Type="http://schemas.openxmlformats.org/officeDocument/2006/relationships/hyperlink" Target="http://bowling.lexerbowling.com/balexert/ligueinternationale2019-2020/pl011.htm" TargetMode="External"/><Relationship Id="rId592" Type="http://schemas.openxmlformats.org/officeDocument/2006/relationships/hyperlink" Target="https://bowling.lexerbowling.com/swissbowling/liguesgb/pl052.htm" TargetMode="External"/><Relationship Id="rId606" Type="http://schemas.openxmlformats.org/officeDocument/2006/relationships/hyperlink" Target="https://bowling.lexerbowling.com/swissbowling/liguesgb/pl01D.htm" TargetMode="External"/><Relationship Id="rId648" Type="http://schemas.openxmlformats.org/officeDocument/2006/relationships/hyperlink" Target="https://bowling.lexerbowling.com/bowlingsektionzhinderbesecobowlinghalle/schweizermeisterschaftsenioren2021/pl033.htm" TargetMode="External"/><Relationship Id="rId245" Type="http://schemas.openxmlformats.org/officeDocument/2006/relationships/hyperlink" Target="http://bowling.lexerbowling.com/la%20praille/championnatgenevois2020doublemixte/pl019.htm" TargetMode="External"/><Relationship Id="rId287" Type="http://schemas.openxmlformats.org/officeDocument/2006/relationships/hyperlink" Target="https://bowling.lexerbowling.com/la%20praille/championnatgenevois2020/pl010.htm" TargetMode="External"/><Relationship Id="rId410" Type="http://schemas.openxmlformats.org/officeDocument/2006/relationships/hyperlink" Target="http://bowling.lexerbowling.com/swissbowling/championnatsuisseindividuel2020db-hb-hc/pl015.htm" TargetMode="External"/><Relationship Id="rId452" Type="http://schemas.openxmlformats.org/officeDocument/2006/relationships/hyperlink" Target="http://bowling.lexerbowling.com/bowlingdelapraille/solitairegeneve/pl073.htm" TargetMode="External"/><Relationship Id="rId494" Type="http://schemas.openxmlformats.org/officeDocument/2006/relationships/hyperlink" Target="http://bowling.lexerbowling.com/balexert/ligueinternationale2019-2020/pl00B.htm" TargetMode="External"/><Relationship Id="rId508" Type="http://schemas.openxmlformats.org/officeDocument/2006/relationships/hyperlink" Target="http://bowling.lexerbowling.com/balexert/ligueinternationale2019-2020/pl05C.htm" TargetMode="External"/><Relationship Id="rId715" Type="http://schemas.openxmlformats.org/officeDocument/2006/relationships/hyperlink" Target="https://bowling.lexerbowling.com/bowlingdelapraille/liguesgb/pl001.htm" TargetMode="External"/><Relationship Id="rId105" Type="http://schemas.openxmlformats.org/officeDocument/2006/relationships/hyperlink" Target="https://bowling.lexerbowling.com/bowlingmiami/schweizermeisterschaftsenioren2020/pl039.htm" TargetMode="External"/><Relationship Id="rId147" Type="http://schemas.openxmlformats.org/officeDocument/2006/relationships/hyperlink" Target="http://bowling.lexerbowling.com/swissbowling/liguesgb/pl067.htm" TargetMode="External"/><Relationship Id="rId312" Type="http://schemas.openxmlformats.org/officeDocument/2006/relationships/hyperlink" Target="https://bowling.lexerbowling.com/la%20praille/championnatgenevois2020/pl01B.htm" TargetMode="External"/><Relationship Id="rId354" Type="http://schemas.openxmlformats.org/officeDocument/2006/relationships/hyperlink" Target="http://bowling.lexerbowling.com/swissbowling/championnatssuissesindividuels2020-qr_romandeha-d/pl01C.htm" TargetMode="External"/><Relationship Id="rId757" Type="http://schemas.openxmlformats.org/officeDocument/2006/relationships/hyperlink" Target="https://bowling.lexerbowling.com/bowlingdelapraille/solitairegeneve/pl05E.htm" TargetMode="External"/><Relationship Id="rId799" Type="http://schemas.openxmlformats.org/officeDocument/2006/relationships/hyperlink" Target="https://bowling.lexerbowling.com/bowlingdelapraille/championnatssuissesindividuels2021-qualificationsregionales/pl20B.htm" TargetMode="External"/><Relationship Id="rId51" Type="http://schemas.openxmlformats.org/officeDocument/2006/relationships/hyperlink" Target="http://bowling.lexerbowling.com/bowlingmiami/20emenationaldoublettels/pl04E.htm" TargetMode="External"/><Relationship Id="rId93" Type="http://schemas.openxmlformats.org/officeDocument/2006/relationships/hyperlink" Target="https://bowling.lexerbowling.com/bowlingmiami/schweizermeisterschaftsenioren2020/pl048.htm" TargetMode="External"/><Relationship Id="rId189" Type="http://schemas.openxmlformats.org/officeDocument/2006/relationships/hyperlink" Target="http://bowling.lexerbowling.com/balexert/ligueinternationale2019-2020/pl01D.htm" TargetMode="External"/><Relationship Id="rId396" Type="http://schemas.openxmlformats.org/officeDocument/2006/relationships/hyperlink" Target="https://bowling.lexerbowling.com/bowlandlausanne-vidy/internationaldevidybystorm2020/pl06D.htm" TargetMode="External"/><Relationship Id="rId561" Type="http://schemas.openxmlformats.org/officeDocument/2006/relationships/hyperlink" Target="https://bowling.lexerbowling.com/bowlingdelapraille/solitairegeneve/pl029.htm" TargetMode="External"/><Relationship Id="rId617" Type="http://schemas.openxmlformats.org/officeDocument/2006/relationships/hyperlink" Target="https://bowling.lexerbowling.com/swissbowling/championnatsuisseindividuel2020db-hb-hc/pl026.htm" TargetMode="External"/><Relationship Id="rId659" Type="http://schemas.openxmlformats.org/officeDocument/2006/relationships/hyperlink" Target="https://bowling.lexerbowling.com/bowlingsektionzhinderbesecobowlinghalle/schweizermeisterschaftsenioren2021/pl026.htm" TargetMode="External"/><Relationship Id="rId214" Type="http://schemas.openxmlformats.org/officeDocument/2006/relationships/hyperlink" Target="http://bowling.lexerbowling.com/la%20praille/championnatgenevois2020doublemixte/pl006.htm" TargetMode="External"/><Relationship Id="rId256" Type="http://schemas.openxmlformats.org/officeDocument/2006/relationships/hyperlink" Target="https://bowling.lexerbowling.com/la%20praille/championnatgenevois2020/pl07A.htm" TargetMode="External"/><Relationship Id="rId298" Type="http://schemas.openxmlformats.org/officeDocument/2006/relationships/hyperlink" Target="https://bowling.lexerbowling.com/la%20praille/championnatgenevois2020/pl01C.htm" TargetMode="External"/><Relationship Id="rId421" Type="http://schemas.openxmlformats.org/officeDocument/2006/relationships/hyperlink" Target="http://bowling.lexerbowling.com/swissbowling/liguesgb/pl017.htm" TargetMode="External"/><Relationship Id="rId463" Type="http://schemas.openxmlformats.org/officeDocument/2006/relationships/hyperlink" Target="http://bowling.lexerbowling.com/balexert/ligueinternationale2019-2020/pl004.htm" TargetMode="External"/><Relationship Id="rId519" Type="http://schemas.openxmlformats.org/officeDocument/2006/relationships/hyperlink" Target="http://bowling.lexerbowling.com/balexert/ligueinternationale2019-2020/pl016.htm" TargetMode="External"/><Relationship Id="rId670" Type="http://schemas.openxmlformats.org/officeDocument/2006/relationships/hyperlink" Target="https://bowling.lexerbowling.com/balexert/ligueinternationale2020-2021/pl041.htm" TargetMode="External"/><Relationship Id="rId116" Type="http://schemas.openxmlformats.org/officeDocument/2006/relationships/hyperlink" Target="http://bowling.lexerbowling.com/bowlandmartigny/triplettedenoel2019/pl02B.htm" TargetMode="External"/><Relationship Id="rId158" Type="http://schemas.openxmlformats.org/officeDocument/2006/relationships/hyperlink" Target="http://bowling.lexerbowling.com/balexert/ligueinternationale2019-2020/pl02A.htm" TargetMode="External"/><Relationship Id="rId323" Type="http://schemas.openxmlformats.org/officeDocument/2006/relationships/hyperlink" Target="https://bowling.lexerbowling.com/la%20praille/championnatgenevois2020/pl00A.htm" TargetMode="External"/><Relationship Id="rId530" Type="http://schemas.openxmlformats.org/officeDocument/2006/relationships/hyperlink" Target="http://bowling.lexerbowling.com/balexert/ligueinternationale2019-2020/pl03F.htm" TargetMode="External"/><Relationship Id="rId726" Type="http://schemas.openxmlformats.org/officeDocument/2006/relationships/hyperlink" Target="https://bowling.lexerbowling.com/bowlingdelapraille/liguesgb/pl021.htm" TargetMode="External"/><Relationship Id="rId768" Type="http://schemas.openxmlformats.org/officeDocument/2006/relationships/hyperlink" Target="https://bowling.lexerbowling.com/bowlingdelapraille/solitairegeneve/pl075.htm" TargetMode="External"/><Relationship Id="rId20" Type="http://schemas.openxmlformats.org/officeDocument/2006/relationships/hyperlink" Target="http://bowling.lexerbowling.com/la%20praille/qualificationliguenationalesuisseromande/pl00B.htm" TargetMode="External"/><Relationship Id="rId62" Type="http://schemas.openxmlformats.org/officeDocument/2006/relationships/hyperlink" Target="http://bowling.lexerbowling.com/bowlingmiami/20emenationaldoublettels/pl055.htm" TargetMode="External"/><Relationship Id="rId365" Type="http://schemas.openxmlformats.org/officeDocument/2006/relationships/hyperlink" Target="http://bowling.lexerbowling.com/swissbowling/championnatssuissesindividuels_2020-regionale_hb-hc/pl031.htm" TargetMode="External"/><Relationship Id="rId572" Type="http://schemas.openxmlformats.org/officeDocument/2006/relationships/hyperlink" Target="https://bowling.lexerbowling.com/swissbowling/liguesgb/pl06A.htm" TargetMode="External"/><Relationship Id="rId628" Type="http://schemas.openxmlformats.org/officeDocument/2006/relationships/hyperlink" Target="http://bowling.lexerbowling.com/bowlingmiami/21emenationaldoublettesls/pl082.htm" TargetMode="External"/><Relationship Id="rId225" Type="http://schemas.openxmlformats.org/officeDocument/2006/relationships/hyperlink" Target="http://bowling.lexerbowling.com/la%20praille/championnatgenevois2020doublemixte/pl004.htm" TargetMode="External"/><Relationship Id="rId267" Type="http://schemas.openxmlformats.org/officeDocument/2006/relationships/hyperlink" Target="https://bowling.lexerbowling.com/la%20praille/championnatgenevois2020/pl076.htm" TargetMode="External"/><Relationship Id="rId432" Type="http://schemas.openxmlformats.org/officeDocument/2006/relationships/hyperlink" Target="http://bowling.lexerbowling.com/swissbowling/liguesgb/pl011.htm" TargetMode="External"/><Relationship Id="rId474" Type="http://schemas.openxmlformats.org/officeDocument/2006/relationships/hyperlink" Target="https://bowling.lexerbowling.com/bowlingmiami/6lowcost2020/pl043.htm" TargetMode="External"/><Relationship Id="rId127" Type="http://schemas.openxmlformats.org/officeDocument/2006/relationships/hyperlink" Target="http://bowling.lexerbowling.com/bowlandmartigny/triplettedenoel2019/pl044.htm" TargetMode="External"/><Relationship Id="rId681" Type="http://schemas.openxmlformats.org/officeDocument/2006/relationships/hyperlink" Target="https://bowling.lexerbowling.com/balexert/ligueinternationale2020-2021/pl008.htm" TargetMode="External"/><Relationship Id="rId737" Type="http://schemas.openxmlformats.org/officeDocument/2006/relationships/hyperlink" Target="https://bowling.lexerbowling.com/bowlingdelapraille/liguesgb/pl02D.htm" TargetMode="External"/><Relationship Id="rId779" Type="http://schemas.openxmlformats.org/officeDocument/2006/relationships/hyperlink" Target="https://bowling.lexerbowling.com/bowlingdelapraille/championnatssuissesindividuels2021-qualificationsregionales/pl1A6.htm" TargetMode="External"/><Relationship Id="rId31" Type="http://schemas.openxmlformats.org/officeDocument/2006/relationships/hyperlink" Target="http://bowling.lexerbowling.com/la%20praille/qualificationliguenationalesuisseromande/pl032.htm" TargetMode="External"/><Relationship Id="rId73" Type="http://schemas.openxmlformats.org/officeDocument/2006/relationships/hyperlink" Target="http://bowling.lexerbowling.com/bowlandlausanne-vidy/opendulac2019/pl041.htm" TargetMode="External"/><Relationship Id="rId169" Type="http://schemas.openxmlformats.org/officeDocument/2006/relationships/hyperlink" Target="http://bowling.lexerbowling.com/balexert/ligueinternationale2019-2020/pl05B.htm" TargetMode="External"/><Relationship Id="rId334" Type="http://schemas.openxmlformats.org/officeDocument/2006/relationships/hyperlink" Target="https://bowling.lexerbowling.com/la%20praille/championnatgenevois2020/pl061.htm" TargetMode="External"/><Relationship Id="rId376" Type="http://schemas.openxmlformats.org/officeDocument/2006/relationships/hyperlink" Target="http://bowling.lexerbowling.com/swissbowling/championnatssuissesindividuels_2020-regionale_hb-hc/pl04C.htm" TargetMode="External"/><Relationship Id="rId541" Type="http://schemas.openxmlformats.org/officeDocument/2006/relationships/hyperlink" Target="https://bowling.lexerbowling.com/bowlingdelapraille/solitairegeneve/pl041.htm" TargetMode="External"/><Relationship Id="rId583" Type="http://schemas.openxmlformats.org/officeDocument/2006/relationships/hyperlink" Target="https://bowling.lexerbowling.com/swissbowling/liguesgb/pl049.htm" TargetMode="External"/><Relationship Id="rId639" Type="http://schemas.openxmlformats.org/officeDocument/2006/relationships/hyperlink" Target="http://bowling.lexerbowling.com/bowlingmiami/21emenationaldoublettesls/pl068.htm" TargetMode="External"/><Relationship Id="rId790" Type="http://schemas.openxmlformats.org/officeDocument/2006/relationships/hyperlink" Target="https://bowling.lexerbowling.com/bowlingdelapraille/championnatssuissesindividuels2021-qualificationsregionales/pl084.htm" TargetMode="External"/><Relationship Id="rId804" Type="http://schemas.openxmlformats.org/officeDocument/2006/relationships/hyperlink" Target="https://bowling.lexerbowling.com/bowlingdelapraille/championnatssuissesindividuels2021-qualificationsregionales/pl216.htm" TargetMode="External"/><Relationship Id="rId4" Type="http://schemas.openxmlformats.org/officeDocument/2006/relationships/hyperlink" Target="http://bowling.lexerbowling.com/bowlandlausanne-vidy/1st900global3gswisssenioropen/pl017.htm" TargetMode="External"/><Relationship Id="rId180" Type="http://schemas.openxmlformats.org/officeDocument/2006/relationships/hyperlink" Target="http://bowling.lexerbowling.com/balexert/ligueinternationale2019-2020/pl04B.htm" TargetMode="External"/><Relationship Id="rId236" Type="http://schemas.openxmlformats.org/officeDocument/2006/relationships/hyperlink" Target="http://bowling.lexerbowling.com/la%20praille/championnatgenevois2020doublemixte/pl015.htm" TargetMode="External"/><Relationship Id="rId278" Type="http://schemas.openxmlformats.org/officeDocument/2006/relationships/hyperlink" Target="https://bowling.lexerbowling.com/la%20praille/championnatgenevois2020/pl02F.htm" TargetMode="External"/><Relationship Id="rId401" Type="http://schemas.openxmlformats.org/officeDocument/2006/relationships/hyperlink" Target="http://bowling.lexerbowling.com/swissbowling/championnatsuisseindividuel2020/pl011.htm" TargetMode="External"/><Relationship Id="rId443" Type="http://schemas.openxmlformats.org/officeDocument/2006/relationships/hyperlink" Target="http://bowling.lexerbowling.com/bowlingdelapraille/solitairegeneve/pl046.htm" TargetMode="External"/><Relationship Id="rId650" Type="http://schemas.openxmlformats.org/officeDocument/2006/relationships/hyperlink" Target="https://bowling.lexerbowling.com/bowlingsektionzhinderbesecobowlinghalle/schweizermeisterschaftsenioren2021/pl04A.htm" TargetMode="External"/><Relationship Id="rId303" Type="http://schemas.openxmlformats.org/officeDocument/2006/relationships/hyperlink" Target="https://bowling.lexerbowling.com/la%20praille/championnatgenevois2020/pl082.htm" TargetMode="External"/><Relationship Id="rId485" Type="http://schemas.openxmlformats.org/officeDocument/2006/relationships/hyperlink" Target="http://bowling.lexerbowling.com/balexert/ligueinternationale2019-2020/pl012.htm" TargetMode="External"/><Relationship Id="rId692" Type="http://schemas.openxmlformats.org/officeDocument/2006/relationships/hyperlink" Target="https://bowling.lexerbowling.com/balexert/ligueinternationale2020-2021/pl034.htm" TargetMode="External"/><Relationship Id="rId706" Type="http://schemas.openxmlformats.org/officeDocument/2006/relationships/hyperlink" Target="https://bowling.lexerbowling.com/bowlingdelapraille/liguesgb/pl030.htm" TargetMode="External"/><Relationship Id="rId748" Type="http://schemas.openxmlformats.org/officeDocument/2006/relationships/hyperlink" Target="https://bowling.lexerbowling.com/bowlingdelapraille/solitairegeneve/pl014.htm" TargetMode="External"/><Relationship Id="rId42" Type="http://schemas.openxmlformats.org/officeDocument/2006/relationships/hyperlink" Target="http://bowling.lexerbowling.com/bowlingmiami/teamevents2019/pl035.htm" TargetMode="External"/><Relationship Id="rId84" Type="http://schemas.openxmlformats.org/officeDocument/2006/relationships/hyperlink" Target="https://bowling.lexerbowling.com/bowlingmiami/schweizermeisterschaftsenioren2020/pl03A.htm" TargetMode="External"/><Relationship Id="rId138" Type="http://schemas.openxmlformats.org/officeDocument/2006/relationships/hyperlink" Target="http://bowling.lexerbowling.com/swissbowling/liguesgb/pl061.htm" TargetMode="External"/><Relationship Id="rId345" Type="http://schemas.openxmlformats.org/officeDocument/2006/relationships/hyperlink" Target="http://bowling.lexerbowling.com/swissbowling/championnatssuissesindividuels2020-qr_romandeha-d/pl00D.htm" TargetMode="External"/><Relationship Id="rId387" Type="http://schemas.openxmlformats.org/officeDocument/2006/relationships/hyperlink" Target="http://bowling.lexerbowling.com/balexert/ligueinternationale2019-2020/pl00B.htm" TargetMode="External"/><Relationship Id="rId510" Type="http://schemas.openxmlformats.org/officeDocument/2006/relationships/hyperlink" Target="http://bowling.lexerbowling.com/balexert/ligueinternationale2019-2020/pl038.htm" TargetMode="External"/><Relationship Id="rId552" Type="http://schemas.openxmlformats.org/officeDocument/2006/relationships/hyperlink" Target="https://bowling.lexerbowling.com/bowlingdelapraille/solitairegeneve/pl073.htm" TargetMode="External"/><Relationship Id="rId594" Type="http://schemas.openxmlformats.org/officeDocument/2006/relationships/hyperlink" Target="https://bowling.lexerbowling.com/swissbowling/liguesgb/pl05E.htm" TargetMode="External"/><Relationship Id="rId608" Type="http://schemas.openxmlformats.org/officeDocument/2006/relationships/hyperlink" Target="https://bowling.lexerbowling.com/bowlingmiami/schweizermeisterschaftsenioren2020/pl01A.htm" TargetMode="External"/><Relationship Id="rId191" Type="http://schemas.openxmlformats.org/officeDocument/2006/relationships/hyperlink" Target="http://bowling.lexerbowling.com/balexert/ligueinternationale2019-2020/pl058.htm" TargetMode="External"/><Relationship Id="rId205" Type="http://schemas.openxmlformats.org/officeDocument/2006/relationships/hyperlink" Target="http://bowling.lexerbowling.com/balexert/ligueinternationale2019-2020/pl063.htm" TargetMode="External"/><Relationship Id="rId247" Type="http://schemas.openxmlformats.org/officeDocument/2006/relationships/hyperlink" Target="http://bowling.lexerbowling.com/la%20praille/championnatgenevois2020doublemixte/pl024.htm" TargetMode="External"/><Relationship Id="rId412" Type="http://schemas.openxmlformats.org/officeDocument/2006/relationships/hyperlink" Target="http://bowling.lexerbowling.com/swissbowling/championnatsuisseindividuel2020db-hb-hc/pl026.htm" TargetMode="External"/><Relationship Id="rId107" Type="http://schemas.openxmlformats.org/officeDocument/2006/relationships/hyperlink" Target="https://bowling.lexerbowling.com/bowlingmiami/schweizermeisterschaftsenioren2020/pl042.htm" TargetMode="External"/><Relationship Id="rId289" Type="http://schemas.openxmlformats.org/officeDocument/2006/relationships/hyperlink" Target="https://bowling.lexerbowling.com/la%20praille/championnatgenevois2020/pl055.htm" TargetMode="External"/><Relationship Id="rId454" Type="http://schemas.openxmlformats.org/officeDocument/2006/relationships/hyperlink" Target="http://bowling.lexerbowling.com/bowlingdelapraille/solitairegeneve/pl07D.htm" TargetMode="External"/><Relationship Id="rId496" Type="http://schemas.openxmlformats.org/officeDocument/2006/relationships/hyperlink" Target="http://bowling.lexerbowling.com/balexert/ligueinternationale2019-2020/pl05B.htm" TargetMode="External"/><Relationship Id="rId661" Type="http://schemas.openxmlformats.org/officeDocument/2006/relationships/hyperlink" Target="https://bowling.lexerbowling.com/balexert/ligueinternationale2020-2021/pl056.htm" TargetMode="External"/><Relationship Id="rId717" Type="http://schemas.openxmlformats.org/officeDocument/2006/relationships/hyperlink" Target="https://bowling.lexerbowling.com/bowlingdelapraille/liguesgb/pl019.htm" TargetMode="External"/><Relationship Id="rId759" Type="http://schemas.openxmlformats.org/officeDocument/2006/relationships/hyperlink" Target="https://bowling.lexerbowling.com/bowlingdelapraille/solitairegeneve/pl017.htm" TargetMode="External"/><Relationship Id="rId11" Type="http://schemas.openxmlformats.org/officeDocument/2006/relationships/hyperlink" Target="http://bowling.lexerbowling.com/bowlandlausanne-vidy/1st900global3gswisssenioropen/pl028.htm" TargetMode="External"/><Relationship Id="rId53" Type="http://schemas.openxmlformats.org/officeDocument/2006/relationships/hyperlink" Target="http://bowling.lexerbowling.com/bowlingmiami/20emenationaldoublettels/pl04D.htm" TargetMode="External"/><Relationship Id="rId149" Type="http://schemas.openxmlformats.org/officeDocument/2006/relationships/hyperlink" Target="http://bowling.lexerbowling.com/swissbowling/liguesgb/pl02D.htm" TargetMode="External"/><Relationship Id="rId314" Type="http://schemas.openxmlformats.org/officeDocument/2006/relationships/hyperlink" Target="https://bowling.lexerbowling.com/la%20praille/championnatgenevois2020/pl045.htm" TargetMode="External"/><Relationship Id="rId356" Type="http://schemas.openxmlformats.org/officeDocument/2006/relationships/hyperlink" Target="http://bowling.lexerbowling.com/swissbowling/championnatssuissesindividuels_2020-regionale_hb-hc/pl030.htm" TargetMode="External"/><Relationship Id="rId398" Type="http://schemas.openxmlformats.org/officeDocument/2006/relationships/hyperlink" Target="http://bowling.lexerbowling.com/swissbowling/championnatsuisseindividuel2020/pl013.htm" TargetMode="External"/><Relationship Id="rId521" Type="http://schemas.openxmlformats.org/officeDocument/2006/relationships/hyperlink" Target="http://bowling.lexerbowling.com/balexert/ligueinternationale2019-2020/pl054.htm" TargetMode="External"/><Relationship Id="rId563" Type="http://schemas.openxmlformats.org/officeDocument/2006/relationships/hyperlink" Target="https://bowling.lexerbowling.com/bowlingdelapraille/solitairegeneve/pl00D.htm" TargetMode="External"/><Relationship Id="rId619" Type="http://schemas.openxmlformats.org/officeDocument/2006/relationships/hyperlink" Target="https://bowling.lexerbowling.com/swissbowling/championnatsuisseindividuel2020db-hb-hc/pl025.htm" TargetMode="External"/><Relationship Id="rId770" Type="http://schemas.openxmlformats.org/officeDocument/2006/relationships/hyperlink" Target="https://bowling.lexerbowling.com/bowlingdelapraille/solitairegeneve/pl035.htm" TargetMode="External"/><Relationship Id="rId95" Type="http://schemas.openxmlformats.org/officeDocument/2006/relationships/hyperlink" Target="https://bowling.lexerbowling.com/bowlingmiami/schweizermeisterschaftsenioren2020/pl02C.htm" TargetMode="External"/><Relationship Id="rId160" Type="http://schemas.openxmlformats.org/officeDocument/2006/relationships/hyperlink" Target="http://bowling.lexerbowling.com/balexert/ligueinternationale2019-2020/pl022.htm" TargetMode="External"/><Relationship Id="rId216" Type="http://schemas.openxmlformats.org/officeDocument/2006/relationships/hyperlink" Target="http://bowling.lexerbowling.com/la%20praille/championnatgenevois2020doublemixte/pl01A.htm" TargetMode="External"/><Relationship Id="rId423" Type="http://schemas.openxmlformats.org/officeDocument/2006/relationships/hyperlink" Target="http://bowling.lexerbowling.com/swissbowling/liguesgb/pl026.htm" TargetMode="External"/><Relationship Id="rId258" Type="http://schemas.openxmlformats.org/officeDocument/2006/relationships/hyperlink" Target="https://bowling.lexerbowling.com/la%20praille/championnatgenevois2020/pl073.htm" TargetMode="External"/><Relationship Id="rId465" Type="http://schemas.openxmlformats.org/officeDocument/2006/relationships/hyperlink" Target="https://bowling.lexerbowling.com/bowlingmiami/6lowcost2020/pl039.htm" TargetMode="External"/><Relationship Id="rId630" Type="http://schemas.openxmlformats.org/officeDocument/2006/relationships/hyperlink" Target="http://bowling.lexerbowling.com/bowlingmiami/21emenationaldoublettesls/pl057.htm" TargetMode="External"/><Relationship Id="rId672" Type="http://schemas.openxmlformats.org/officeDocument/2006/relationships/hyperlink" Target="https://bowling.lexerbowling.com/balexert/ligueinternationale2020-2021/pl06D.htm" TargetMode="External"/><Relationship Id="rId728" Type="http://schemas.openxmlformats.org/officeDocument/2006/relationships/hyperlink" Target="https://bowling.lexerbowling.com/bowlingdelapraille/liguesgb/pl011.htm" TargetMode="External"/><Relationship Id="rId22" Type="http://schemas.openxmlformats.org/officeDocument/2006/relationships/hyperlink" Target="http://bowling.lexerbowling.com/la%20praille/qualificationliguenationalesuisseromande/pl01F.htm" TargetMode="External"/><Relationship Id="rId64" Type="http://schemas.openxmlformats.org/officeDocument/2006/relationships/hyperlink" Target="http://bowling.lexerbowling.com/bowlandlausanne-vidy/opendulac2019/pl016.htm" TargetMode="External"/><Relationship Id="rId118" Type="http://schemas.openxmlformats.org/officeDocument/2006/relationships/hyperlink" Target="http://bowling.lexerbowling.com/bowlandmartigny/triplettedenoel2019/pl046.htm" TargetMode="External"/><Relationship Id="rId325" Type="http://schemas.openxmlformats.org/officeDocument/2006/relationships/hyperlink" Target="https://bowling.lexerbowling.com/la%20praille/championnatgenevois2020/pl02A.htm" TargetMode="External"/><Relationship Id="rId367" Type="http://schemas.openxmlformats.org/officeDocument/2006/relationships/hyperlink" Target="http://bowling.lexerbowling.com/swissbowling/championnatssuissesindividuels_2020-regionale_hb-hc/pl02F.htm" TargetMode="External"/><Relationship Id="rId532" Type="http://schemas.openxmlformats.org/officeDocument/2006/relationships/hyperlink" Target="http://bowling.lexerbowling.com/balexert/ligueinternationale2019-2020/pl00A.htm" TargetMode="External"/><Relationship Id="rId574" Type="http://schemas.openxmlformats.org/officeDocument/2006/relationships/hyperlink" Target="https://bowling.lexerbowling.com/swissbowling/liguesgb/pl011.htm" TargetMode="External"/><Relationship Id="rId171" Type="http://schemas.openxmlformats.org/officeDocument/2006/relationships/hyperlink" Target="http://bowling.lexerbowling.com/balexert/ligueinternationale2019-2020/pl05C.htm" TargetMode="External"/><Relationship Id="rId227" Type="http://schemas.openxmlformats.org/officeDocument/2006/relationships/hyperlink" Target="http://bowling.lexerbowling.com/la%20praille/championnatgenevois2020doublemixte/pl01E.htm" TargetMode="External"/><Relationship Id="rId781" Type="http://schemas.openxmlformats.org/officeDocument/2006/relationships/hyperlink" Target="https://bowling.lexerbowling.com/bowlingdelapraille/championnatssuissesindividuels2021-qualificationsregionales/pl056.htm" TargetMode="External"/><Relationship Id="rId269" Type="http://schemas.openxmlformats.org/officeDocument/2006/relationships/hyperlink" Target="https://bowling.lexerbowling.com/la%20praille/championnatgenevois2020/pl05D.htm" TargetMode="External"/><Relationship Id="rId434" Type="http://schemas.openxmlformats.org/officeDocument/2006/relationships/hyperlink" Target="http://bowling.lexerbowling.com/swissbowling/liguesgb/pl003.htm" TargetMode="External"/><Relationship Id="rId476" Type="http://schemas.openxmlformats.org/officeDocument/2006/relationships/hyperlink" Target="https://bowling.lexerbowling.com/bowlingmiami/6lowcost2020/pl05C.htm" TargetMode="External"/><Relationship Id="rId641" Type="http://schemas.openxmlformats.org/officeDocument/2006/relationships/hyperlink" Target="http://bowling.lexerbowling.com/bowlingmiami/21emenationaldoublettesls/pl05F.htm" TargetMode="External"/><Relationship Id="rId683" Type="http://schemas.openxmlformats.org/officeDocument/2006/relationships/hyperlink" Target="https://bowling.lexerbowling.com/balexert/ligueinternationale2020-2021/pl05C.htm" TargetMode="External"/><Relationship Id="rId739" Type="http://schemas.openxmlformats.org/officeDocument/2006/relationships/hyperlink" Target="https://bowling.lexerbowling.com/bowlingdelapraille/liguesgb/pl06B.htm" TargetMode="External"/><Relationship Id="rId33" Type="http://schemas.openxmlformats.org/officeDocument/2006/relationships/hyperlink" Target="http://bowling.lexerbowling.com/la%20praille/qualificationliguenationalesuisseromande/pl02D.htm" TargetMode="External"/><Relationship Id="rId129" Type="http://schemas.openxmlformats.org/officeDocument/2006/relationships/hyperlink" Target="http://bowling.lexerbowling.com/swissbowling/liguesgb/pl065.htm" TargetMode="External"/><Relationship Id="rId280" Type="http://schemas.openxmlformats.org/officeDocument/2006/relationships/hyperlink" Target="https://bowling.lexerbowling.com/la%20praille/championnatgenevois2020/pl04C.htm" TargetMode="External"/><Relationship Id="rId336" Type="http://schemas.openxmlformats.org/officeDocument/2006/relationships/hyperlink" Target="https://bowling.lexerbowling.com/la%20praille/championnatgenevois2020/pl00C.htm" TargetMode="External"/><Relationship Id="rId501" Type="http://schemas.openxmlformats.org/officeDocument/2006/relationships/hyperlink" Target="http://bowling.lexerbowling.com/balexert/ligueinternationale2019-2020/pl045.htm" TargetMode="External"/><Relationship Id="rId543" Type="http://schemas.openxmlformats.org/officeDocument/2006/relationships/hyperlink" Target="https://bowling.lexerbowling.com/bowlingdelapraille/solitairegeneve/pl009.htm" TargetMode="External"/><Relationship Id="rId75" Type="http://schemas.openxmlformats.org/officeDocument/2006/relationships/hyperlink" Target="http://bowling.lexerbowling.com/bowlandlausanne-vidy/opendulac2019/pl01E.htm" TargetMode="External"/><Relationship Id="rId140" Type="http://schemas.openxmlformats.org/officeDocument/2006/relationships/hyperlink" Target="http://bowling.lexerbowling.com/swissbowling/liguesgb/pl051.htm" TargetMode="External"/><Relationship Id="rId182" Type="http://schemas.openxmlformats.org/officeDocument/2006/relationships/hyperlink" Target="http://bowling.lexerbowling.com/balexert/ligueinternationale2019-2020/pl056.htm" TargetMode="External"/><Relationship Id="rId378" Type="http://schemas.openxmlformats.org/officeDocument/2006/relationships/hyperlink" Target="http://bowling.lexerbowling.com/swissbowling/championnatssuissesindividuels_2020-regionale_hb-hc/pl038.htm" TargetMode="External"/><Relationship Id="rId403" Type="http://schemas.openxmlformats.org/officeDocument/2006/relationships/hyperlink" Target="http://bowling.lexerbowling.com/swissbowling/championnatsuisseindividuel2020/pl017.htm" TargetMode="External"/><Relationship Id="rId585" Type="http://schemas.openxmlformats.org/officeDocument/2006/relationships/hyperlink" Target="https://bowling.lexerbowling.com/swissbowling/liguesgb/pl044.htm" TargetMode="External"/><Relationship Id="rId750" Type="http://schemas.openxmlformats.org/officeDocument/2006/relationships/hyperlink" Target="https://bowling.lexerbowling.com/bowlingdelapraille/solitairegeneve/pl055.htm" TargetMode="External"/><Relationship Id="rId792" Type="http://schemas.openxmlformats.org/officeDocument/2006/relationships/hyperlink" Target="https://bowling.lexerbowling.com/bowlingdelapraille/championnatssuissesindividuels2021-qualificationsregionales/pl165.htm" TargetMode="External"/><Relationship Id="rId806" Type="http://schemas.openxmlformats.org/officeDocument/2006/relationships/hyperlink" Target="https://bowling.lexerbowling.com/bowlingdelapraille/championnatssuissesindividuels2021-qualificationsregionales/pl083.htm" TargetMode="External"/><Relationship Id="rId6" Type="http://schemas.openxmlformats.org/officeDocument/2006/relationships/hyperlink" Target="http://bowling.lexerbowling.com/bowlandlausanne-vidy/1st900global3gswisssenioropen/pl041.htm" TargetMode="External"/><Relationship Id="rId238" Type="http://schemas.openxmlformats.org/officeDocument/2006/relationships/hyperlink" Target="http://bowling.lexerbowling.com/la%20praille/championnatgenevois2020doublemixte/pl01D.htm" TargetMode="External"/><Relationship Id="rId445" Type="http://schemas.openxmlformats.org/officeDocument/2006/relationships/hyperlink" Target="http://bowling.lexerbowling.com/bowlingdelapraille/solitairegeneve/pl003.htm" TargetMode="External"/><Relationship Id="rId487" Type="http://schemas.openxmlformats.org/officeDocument/2006/relationships/hyperlink" Target="http://bowling.lexerbowling.com/balexert/ligueinternationale2019-2020/pl028.htm" TargetMode="External"/><Relationship Id="rId610" Type="http://schemas.openxmlformats.org/officeDocument/2006/relationships/hyperlink" Target="http://bowling.lexerbowling.com/bowlandmartigny/triplettedenoel2019/pl02C.htm" TargetMode="External"/><Relationship Id="rId652" Type="http://schemas.openxmlformats.org/officeDocument/2006/relationships/hyperlink" Target="https://bowling.lexerbowling.com/bowlingsektionzhinderbesecobowlinghalle/schweizermeisterschaftsenioren2021/pl021.htm" TargetMode="External"/><Relationship Id="rId694" Type="http://schemas.openxmlformats.org/officeDocument/2006/relationships/hyperlink" Target="https://bowling.lexerbowling.com/balexert/ligueinternationale2020-2021/pl014.htm" TargetMode="External"/><Relationship Id="rId708" Type="http://schemas.openxmlformats.org/officeDocument/2006/relationships/hyperlink" Target="https://bowling.lexerbowling.com/bowlingdelapraille/liguesgb/pl025.htm" TargetMode="External"/><Relationship Id="rId291" Type="http://schemas.openxmlformats.org/officeDocument/2006/relationships/hyperlink" Target="https://bowling.lexerbowling.com/la%20praille/championnatgenevois2020/pl026.htm" TargetMode="External"/><Relationship Id="rId305" Type="http://schemas.openxmlformats.org/officeDocument/2006/relationships/hyperlink" Target="https://bowling.lexerbowling.com/la%20praille/championnatgenevois2020/pl06A.htm" TargetMode="External"/><Relationship Id="rId347" Type="http://schemas.openxmlformats.org/officeDocument/2006/relationships/hyperlink" Target="http://bowling.lexerbowling.com/swissbowling/championnatssuissesindividuels2020-qr_romandeha-d/pl017.htm" TargetMode="External"/><Relationship Id="rId512" Type="http://schemas.openxmlformats.org/officeDocument/2006/relationships/hyperlink" Target="http://bowling.lexerbowling.com/balexert/ligueinternationale2019-2020/pl014.htm" TargetMode="External"/><Relationship Id="rId44" Type="http://schemas.openxmlformats.org/officeDocument/2006/relationships/hyperlink" Target="http://bowling.lexerbowling.com/bowlingmiami/teamevents2019/pl032.htm" TargetMode="External"/><Relationship Id="rId86" Type="http://schemas.openxmlformats.org/officeDocument/2006/relationships/hyperlink" Target="https://bowling.lexerbowling.com/bowlingmiami/schweizermeisterschaftsenioren2020/pl017.htm" TargetMode="External"/><Relationship Id="rId151" Type="http://schemas.openxmlformats.org/officeDocument/2006/relationships/hyperlink" Target="http://bowling.lexerbowling.com/swissbowling/liguesgb/pl031.htm" TargetMode="External"/><Relationship Id="rId389" Type="http://schemas.openxmlformats.org/officeDocument/2006/relationships/hyperlink" Target="http://bowling.lexerbowling.com/balexert/ligueinternationale2019-2020/pl00F.htm" TargetMode="External"/><Relationship Id="rId554" Type="http://schemas.openxmlformats.org/officeDocument/2006/relationships/hyperlink" Target="https://bowling.lexerbowling.com/bowlingdelapraille/solitairegeneve/pl021.htm" TargetMode="External"/><Relationship Id="rId596" Type="http://schemas.openxmlformats.org/officeDocument/2006/relationships/hyperlink" Target="https://bowling.lexerbowling.com/swissbowling/liguesgb/pl01B.htm" TargetMode="External"/><Relationship Id="rId761" Type="http://schemas.openxmlformats.org/officeDocument/2006/relationships/hyperlink" Target="https://bowling.lexerbowling.com/bowlingdelapraille/solitairegeneve/pl074.htm" TargetMode="External"/><Relationship Id="rId193" Type="http://schemas.openxmlformats.org/officeDocument/2006/relationships/hyperlink" Target="http://bowling.lexerbowling.com/balexert/ligueinternationale2019-2020/pl047.htm" TargetMode="External"/><Relationship Id="rId207" Type="http://schemas.openxmlformats.org/officeDocument/2006/relationships/hyperlink" Target="http://bowling.lexerbowling.com/balexert/ligueinternationale2019-2020/pl06E.htm" TargetMode="External"/><Relationship Id="rId249" Type="http://schemas.openxmlformats.org/officeDocument/2006/relationships/hyperlink" Target="http://bowling.lexerbowling.com/la%20praille/championnatgenevois2020doublemixte/pl020.htm" TargetMode="External"/><Relationship Id="rId414" Type="http://schemas.openxmlformats.org/officeDocument/2006/relationships/hyperlink" Target="http://bowling.lexerbowling.com/swissbowling/championnatsuisseindividuel2020db-hb-hc/pl025.htm" TargetMode="External"/><Relationship Id="rId456" Type="http://schemas.openxmlformats.org/officeDocument/2006/relationships/hyperlink" Target="http://bowling.lexerbowling.com/bowlingdelapraille/solitairegeneve/pl00C.htm" TargetMode="External"/><Relationship Id="rId498" Type="http://schemas.openxmlformats.org/officeDocument/2006/relationships/hyperlink" Target="http://bowling.lexerbowling.com/balexert/ligueinternationale2019-2020/pl06C.htm" TargetMode="External"/><Relationship Id="rId621" Type="http://schemas.openxmlformats.org/officeDocument/2006/relationships/hyperlink" Target="https://bowling.lexerbowling.com/swissbowling/championnatsuisseindividuel2020/pl017.htm" TargetMode="External"/><Relationship Id="rId663" Type="http://schemas.openxmlformats.org/officeDocument/2006/relationships/hyperlink" Target="https://bowling.lexerbowling.com/balexert/ligueinternationale2020-2021/pl028.htm" TargetMode="External"/><Relationship Id="rId13" Type="http://schemas.openxmlformats.org/officeDocument/2006/relationships/hyperlink" Target="http://bowling.lexerbowling.com/bowlandlausanne-vidy/1st900global3gswisssenioropen/pl01E.htm" TargetMode="External"/><Relationship Id="rId109" Type="http://schemas.openxmlformats.org/officeDocument/2006/relationships/hyperlink" Target="https://bowling.lexerbowling.com/bowlingmiami/schweizermeisterschaftsenioren2020/pl032.htm" TargetMode="External"/><Relationship Id="rId260" Type="http://schemas.openxmlformats.org/officeDocument/2006/relationships/hyperlink" Target="https://bowling.lexerbowling.com/la%20praille/championnatgenevois2020/pl037.htm" TargetMode="External"/><Relationship Id="rId316" Type="http://schemas.openxmlformats.org/officeDocument/2006/relationships/hyperlink" Target="https://bowling.lexerbowling.com/la%20praille/championnatgenevois2020/pl072.htm" TargetMode="External"/><Relationship Id="rId523" Type="http://schemas.openxmlformats.org/officeDocument/2006/relationships/hyperlink" Target="http://bowling.lexerbowling.com/balexert/ligueinternationale2019-2020/pl01D.htm" TargetMode="External"/><Relationship Id="rId719" Type="http://schemas.openxmlformats.org/officeDocument/2006/relationships/hyperlink" Target="https://bowling.lexerbowling.com/bowlingdelapraille/liguesgb/pl06A.htm" TargetMode="External"/><Relationship Id="rId55" Type="http://schemas.openxmlformats.org/officeDocument/2006/relationships/hyperlink" Target="http://bowling.lexerbowling.com/bowlingmiami/20emenationaldoublettels/pl035.htm" TargetMode="External"/><Relationship Id="rId97" Type="http://schemas.openxmlformats.org/officeDocument/2006/relationships/hyperlink" Target="https://bowling.lexerbowling.com/bowlingmiami/schweizermeisterschaftsenioren2020/pl024.htm" TargetMode="External"/><Relationship Id="rId120" Type="http://schemas.openxmlformats.org/officeDocument/2006/relationships/hyperlink" Target="http://bowling.lexerbowling.com/bowlandmartigny/triplettedenoel2019/pl02A.htm" TargetMode="External"/><Relationship Id="rId358" Type="http://schemas.openxmlformats.org/officeDocument/2006/relationships/hyperlink" Target="http://bowling.lexerbowling.com/swissbowling/championnatssuissesindividuels_2020-regionale_hb-hc/pl036.htm" TargetMode="External"/><Relationship Id="rId565" Type="http://schemas.openxmlformats.org/officeDocument/2006/relationships/hyperlink" Target="https://bowling.lexerbowling.com/bowlingdelapraille/solitairegeneve/pl05C.htm" TargetMode="External"/><Relationship Id="rId730" Type="http://schemas.openxmlformats.org/officeDocument/2006/relationships/hyperlink" Target="https://bowling.lexerbowling.com/bowlingdelapraille/liguesgb/pl02C.htm" TargetMode="External"/><Relationship Id="rId772" Type="http://schemas.openxmlformats.org/officeDocument/2006/relationships/hyperlink" Target="https://bowling.lexerbowling.com/bowlandlausanne-vidy/championnatsuissejunior2021/pl00F.htm" TargetMode="External"/><Relationship Id="rId162" Type="http://schemas.openxmlformats.org/officeDocument/2006/relationships/hyperlink" Target="http://bowling.lexerbowling.com/balexert/ligueinternationale2019-2020/pl035.htm" TargetMode="External"/><Relationship Id="rId218" Type="http://schemas.openxmlformats.org/officeDocument/2006/relationships/hyperlink" Target="http://bowling.lexerbowling.com/la%20praille/championnatgenevois2020doublemixte/pl00B.htm" TargetMode="External"/><Relationship Id="rId425" Type="http://schemas.openxmlformats.org/officeDocument/2006/relationships/hyperlink" Target="http://bowling.lexerbowling.com/swissbowling/liguesgb/pl020.htm" TargetMode="External"/><Relationship Id="rId467" Type="http://schemas.openxmlformats.org/officeDocument/2006/relationships/hyperlink" Target="https://bowling.lexerbowling.com/bowlingmiami/6lowcost2020/pl055.htm" TargetMode="External"/><Relationship Id="rId632" Type="http://schemas.openxmlformats.org/officeDocument/2006/relationships/hyperlink" Target="http://bowling.lexerbowling.com/bowlingmiami/21emenationaldoublettesls/pl067.htm" TargetMode="External"/><Relationship Id="rId271" Type="http://schemas.openxmlformats.org/officeDocument/2006/relationships/hyperlink" Target="https://bowling.lexerbowling.com/la%20praille/championnatgenevois2020/pl03D.htm" TargetMode="External"/><Relationship Id="rId674" Type="http://schemas.openxmlformats.org/officeDocument/2006/relationships/hyperlink" Target="https://bowling.lexerbowling.com/balexert/ligueinternationale2020-2021/pl069.htm" TargetMode="External"/><Relationship Id="rId24" Type="http://schemas.openxmlformats.org/officeDocument/2006/relationships/hyperlink" Target="http://bowling.lexerbowling.com/la%20praille/qualificationliguenationalesuisseromande/pl02B.htm" TargetMode="External"/><Relationship Id="rId66" Type="http://schemas.openxmlformats.org/officeDocument/2006/relationships/hyperlink" Target="http://bowling.lexerbowling.com/bowlandlausanne-vidy/opendulac2019/pl02D.htm" TargetMode="External"/><Relationship Id="rId131" Type="http://schemas.openxmlformats.org/officeDocument/2006/relationships/hyperlink" Target="http://bowling.lexerbowling.com/swissbowling/liguesgb/pl074.htm" TargetMode="External"/><Relationship Id="rId327" Type="http://schemas.openxmlformats.org/officeDocument/2006/relationships/hyperlink" Target="https://bowling.lexerbowling.com/la%20praille/championnatgenevois2020/pl060.htm" TargetMode="External"/><Relationship Id="rId369" Type="http://schemas.openxmlformats.org/officeDocument/2006/relationships/hyperlink" Target="http://bowling.lexerbowling.com/swissbowling/championnatssuissesindividuels_2020-regionale_hb-hc/pl047.htm" TargetMode="External"/><Relationship Id="rId534" Type="http://schemas.openxmlformats.org/officeDocument/2006/relationships/hyperlink" Target="https://bowling.lexerbowling.com/bowlingdelapraille/solitairegeneve/pl064.htm" TargetMode="External"/><Relationship Id="rId576" Type="http://schemas.openxmlformats.org/officeDocument/2006/relationships/hyperlink" Target="https://bowling.lexerbowling.com/swissbowling/liguesgb/pl042.htm" TargetMode="External"/><Relationship Id="rId741" Type="http://schemas.openxmlformats.org/officeDocument/2006/relationships/hyperlink" Target="https://bowling.lexerbowling.com/bowlingdelapraille/liguesgb/pl072.htm" TargetMode="External"/><Relationship Id="rId783" Type="http://schemas.openxmlformats.org/officeDocument/2006/relationships/hyperlink" Target="https://bowling.lexerbowling.com/bowlingdelapraille/championnatssuissesindividuels2021-qualificationsregionales/pl07A.htm" TargetMode="External"/><Relationship Id="rId173" Type="http://schemas.openxmlformats.org/officeDocument/2006/relationships/hyperlink" Target="http://bowling.lexerbowling.com/balexert/ligueinternationale2019-2020/pl04A.htm" TargetMode="External"/><Relationship Id="rId229" Type="http://schemas.openxmlformats.org/officeDocument/2006/relationships/hyperlink" Target="http://bowling.lexerbowling.com/la%20praille/championnatgenevois2020doublemixte/pl014.htm" TargetMode="External"/><Relationship Id="rId380" Type="http://schemas.openxmlformats.org/officeDocument/2006/relationships/hyperlink" Target="http://bowling.lexerbowling.com/swissbowling/championnatssuissesindividuels_2020-regionale_hb-hc/pl03C.htm" TargetMode="External"/><Relationship Id="rId436" Type="http://schemas.openxmlformats.org/officeDocument/2006/relationships/hyperlink" Target="http://bowling.lexerbowling.com/balexert/ligueinternationale2019-2020/pl005.htm" TargetMode="External"/><Relationship Id="rId601" Type="http://schemas.openxmlformats.org/officeDocument/2006/relationships/hyperlink" Target="https://bowling.lexerbowling.com/swissbowling/liguesgb/pl03D.htm" TargetMode="External"/><Relationship Id="rId643" Type="http://schemas.openxmlformats.org/officeDocument/2006/relationships/hyperlink" Target="https://bowling.lexerbowling.com/bowlingsektionzhinderbesecobowlinghalle/schweizermeisterschaftsenioren2021/pl031.htm" TargetMode="External"/><Relationship Id="rId240" Type="http://schemas.openxmlformats.org/officeDocument/2006/relationships/hyperlink" Target="http://bowling.lexerbowling.com/la%20praille/championnatgenevois2020doublemixte/pl018.htm" TargetMode="External"/><Relationship Id="rId478" Type="http://schemas.openxmlformats.org/officeDocument/2006/relationships/hyperlink" Target="http://bowling.lexerbowling.com/balexert/ligueinternationale2019-2020/pl075.htm" TargetMode="External"/><Relationship Id="rId685" Type="http://schemas.openxmlformats.org/officeDocument/2006/relationships/hyperlink" Target="https://bowling.lexerbowling.com/balexert/ligueinternationale2020-2021/pl013.htm" TargetMode="External"/><Relationship Id="rId35" Type="http://schemas.openxmlformats.org/officeDocument/2006/relationships/hyperlink" Target="http://bowling.lexerbowling.com/la%20praille/qualificationliguenationalesuisseromande/pl02E.htm" TargetMode="External"/><Relationship Id="rId77" Type="http://schemas.openxmlformats.org/officeDocument/2006/relationships/hyperlink" Target="http://bowling.lexerbowling.com/bowlandlausanne-vidy/opendulac2019/pl046.htm" TargetMode="External"/><Relationship Id="rId100" Type="http://schemas.openxmlformats.org/officeDocument/2006/relationships/hyperlink" Target="https://bowling.lexerbowling.com/bowlingmiami/schweizermeisterschaftsenioren2020/pl040.htm" TargetMode="External"/><Relationship Id="rId282" Type="http://schemas.openxmlformats.org/officeDocument/2006/relationships/hyperlink" Target="https://bowling.lexerbowling.com/la%20praille/championnatgenevois2020/pl01A.htm" TargetMode="External"/><Relationship Id="rId338" Type="http://schemas.openxmlformats.org/officeDocument/2006/relationships/hyperlink" Target="https://bowling.lexerbowling.com/la%20praille/championnatgenevois2020/pl02E.htm" TargetMode="External"/><Relationship Id="rId503" Type="http://schemas.openxmlformats.org/officeDocument/2006/relationships/hyperlink" Target="http://bowling.lexerbowling.com/balexert/ligueinternationale2019-2020/pl073.htm" TargetMode="External"/><Relationship Id="rId545" Type="http://schemas.openxmlformats.org/officeDocument/2006/relationships/hyperlink" Target="https://bowling.lexerbowling.com/bowlingdelapraille/solitairegeneve/pl01C.htm" TargetMode="External"/><Relationship Id="rId587" Type="http://schemas.openxmlformats.org/officeDocument/2006/relationships/hyperlink" Target="https://bowling.lexerbowling.com/swissbowling/liguesgb/pl079.htm" TargetMode="External"/><Relationship Id="rId710" Type="http://schemas.openxmlformats.org/officeDocument/2006/relationships/hyperlink" Target="https://bowling.lexerbowling.com/bowlingdelapraille/liguesgb/pl03F.htm" TargetMode="External"/><Relationship Id="rId752" Type="http://schemas.openxmlformats.org/officeDocument/2006/relationships/hyperlink" Target="https://bowling.lexerbowling.com/bowlingdelapraille/solitairegeneve/pl016.htm" TargetMode="External"/><Relationship Id="rId808" Type="http://schemas.openxmlformats.org/officeDocument/2006/relationships/hyperlink" Target="https://bowling.lexerbowling.com/bowlingmiami/challengelouispari2020/pl041.htm" TargetMode="External"/><Relationship Id="rId8" Type="http://schemas.openxmlformats.org/officeDocument/2006/relationships/hyperlink" Target="http://bowling.lexerbowling.com/bowlandlausanne-vidy/1st900global3gswisssenioropen/pl029.htm" TargetMode="External"/><Relationship Id="rId142" Type="http://schemas.openxmlformats.org/officeDocument/2006/relationships/hyperlink" Target="http://bowling.lexerbowling.com/swissbowling/liguesgb/pl02F.htm" TargetMode="External"/><Relationship Id="rId184" Type="http://schemas.openxmlformats.org/officeDocument/2006/relationships/hyperlink" Target="http://bowling.lexerbowling.com/balexert/ligueinternationale2019-2020/pl03B.htm" TargetMode="External"/><Relationship Id="rId391" Type="http://schemas.openxmlformats.org/officeDocument/2006/relationships/hyperlink" Target="https://bowling.lexerbowling.com/bowlandlausanne-vidy/internationaldevidybystorm2020/pl042.htm" TargetMode="External"/><Relationship Id="rId405" Type="http://schemas.openxmlformats.org/officeDocument/2006/relationships/hyperlink" Target="http://bowling.lexerbowling.com/swissbowling/championnatsuisseindividuel2020db-hb-hc/pl01D.htm" TargetMode="External"/><Relationship Id="rId447" Type="http://schemas.openxmlformats.org/officeDocument/2006/relationships/hyperlink" Target="http://bowling.lexerbowling.com/bowlingdelapraille/solitairegeneve/pl048.htm" TargetMode="External"/><Relationship Id="rId612" Type="http://schemas.openxmlformats.org/officeDocument/2006/relationships/hyperlink" Target="https://bowling.lexerbowling.com/bowlandlausanne-vidy/internationaldevidybystorm2020/pl041.htm" TargetMode="External"/><Relationship Id="rId794" Type="http://schemas.openxmlformats.org/officeDocument/2006/relationships/hyperlink" Target="https://bowling.lexerbowling.com/bowlingdelapraille/championnatssuissesindividuels2021-qualificationsregionales/pl0CC.htm" TargetMode="External"/><Relationship Id="rId251" Type="http://schemas.openxmlformats.org/officeDocument/2006/relationships/hyperlink" Target="https://bowling.lexerbowling.com/la%20praille/championnatgenevois2020/pl004.htm" TargetMode="External"/><Relationship Id="rId489" Type="http://schemas.openxmlformats.org/officeDocument/2006/relationships/hyperlink" Target="http://bowling.lexerbowling.com/balexert/ligueinternationale2019-2020/pl035.htm" TargetMode="External"/><Relationship Id="rId654" Type="http://schemas.openxmlformats.org/officeDocument/2006/relationships/hyperlink" Target="https://bowling.lexerbowling.com/bowlingsektionzhinderbesecobowlinghalle/schweizermeisterschaftsenioren2021/pl02D.htm" TargetMode="External"/><Relationship Id="rId696" Type="http://schemas.openxmlformats.org/officeDocument/2006/relationships/hyperlink" Target="https://bowling.lexerbowling.com/balexert/ligueinternationale2020-2021/pl037.htm" TargetMode="External"/><Relationship Id="rId46" Type="http://schemas.openxmlformats.org/officeDocument/2006/relationships/hyperlink" Target="http://bowling.lexerbowling.com/bowlingmiami/20emenationaldoublettels/pl056.htm" TargetMode="External"/><Relationship Id="rId293" Type="http://schemas.openxmlformats.org/officeDocument/2006/relationships/hyperlink" Target="https://bowling.lexerbowling.com/la%20praille/championnatgenevois2020/pl051.htm" TargetMode="External"/><Relationship Id="rId307" Type="http://schemas.openxmlformats.org/officeDocument/2006/relationships/hyperlink" Target="https://bowling.lexerbowling.com/la%20praille/championnatgenevois2020/pl011.htm" TargetMode="External"/><Relationship Id="rId349" Type="http://schemas.openxmlformats.org/officeDocument/2006/relationships/hyperlink" Target="http://bowling.lexerbowling.com/swissbowling/championnatssuissesindividuels2020-qr_romandeha-d/pl018.htm" TargetMode="External"/><Relationship Id="rId514" Type="http://schemas.openxmlformats.org/officeDocument/2006/relationships/hyperlink" Target="http://bowling.lexerbowling.com/balexert/ligueinternationale2019-2020/pl008.htm" TargetMode="External"/><Relationship Id="rId556" Type="http://schemas.openxmlformats.org/officeDocument/2006/relationships/hyperlink" Target="https://bowling.lexerbowling.com/bowlingdelapraille/solitairegeneve/pl063.htm" TargetMode="External"/><Relationship Id="rId721" Type="http://schemas.openxmlformats.org/officeDocument/2006/relationships/hyperlink" Target="https://bowling.lexerbowling.com/bowlingdelapraille/liguesgb/pl056.htm" TargetMode="External"/><Relationship Id="rId763" Type="http://schemas.openxmlformats.org/officeDocument/2006/relationships/hyperlink" Target="https://bowling.lexerbowling.com/bowlingdelapraille/solitairegeneve/pl008.htm" TargetMode="External"/><Relationship Id="rId88" Type="http://schemas.openxmlformats.org/officeDocument/2006/relationships/hyperlink" Target="https://bowling.lexerbowling.com/bowlingmiami/schweizermeisterschaftsenioren2020/pl018.htm" TargetMode="External"/><Relationship Id="rId111" Type="http://schemas.openxmlformats.org/officeDocument/2006/relationships/hyperlink" Target="https://bowling.lexerbowling.com/bowlingmiami/schweizermeisterschaftsenioren2020/pl021.htm" TargetMode="External"/><Relationship Id="rId153" Type="http://schemas.openxmlformats.org/officeDocument/2006/relationships/hyperlink" Target="http://bowling.lexerbowling.com/swissbowling/liguesgb/pl02E.htm" TargetMode="External"/><Relationship Id="rId195" Type="http://schemas.openxmlformats.org/officeDocument/2006/relationships/hyperlink" Target="http://bowling.lexerbowling.com/balexert/ligueinternationale2019-2020/pl03F.htm" TargetMode="External"/><Relationship Id="rId209" Type="http://schemas.openxmlformats.org/officeDocument/2006/relationships/hyperlink" Target="http://bowling.lexerbowling.com/balexert/ligueinternationale2019-2020/pl07C.htm" TargetMode="External"/><Relationship Id="rId360" Type="http://schemas.openxmlformats.org/officeDocument/2006/relationships/hyperlink" Target="http://bowling.lexerbowling.com/swissbowling/championnatssuissesindividuels_2020-regionale_hb-hc/pl02A.htm" TargetMode="External"/><Relationship Id="rId416" Type="http://schemas.openxmlformats.org/officeDocument/2006/relationships/hyperlink" Target="http://bowling.lexerbowling.com/swissbowling/championnatsuisseindividuel2020db-hb-hc/pl028.htm" TargetMode="External"/><Relationship Id="rId598" Type="http://schemas.openxmlformats.org/officeDocument/2006/relationships/hyperlink" Target="https://bowling.lexerbowling.com/swissbowling/liguesgb/pl004.htm" TargetMode="External"/><Relationship Id="rId220" Type="http://schemas.openxmlformats.org/officeDocument/2006/relationships/hyperlink" Target="http://bowling.lexerbowling.com/la%20praille/championnatgenevois2020doublemixte/pl025.htm" TargetMode="External"/><Relationship Id="rId458" Type="http://schemas.openxmlformats.org/officeDocument/2006/relationships/hyperlink" Target="http://bowling.lexerbowling.com/bowlingdelapraille/solitairegeneve/pl00D.htm" TargetMode="External"/><Relationship Id="rId623" Type="http://schemas.openxmlformats.org/officeDocument/2006/relationships/hyperlink" Target="https://bowling.lexerbowling.com/swissbowling/championnatsuisseindividuel2020/pl013.htm" TargetMode="External"/><Relationship Id="rId665" Type="http://schemas.openxmlformats.org/officeDocument/2006/relationships/hyperlink" Target="https://bowling.lexerbowling.com/balexert/ligueinternationale2020-2021/pl063.htm" TargetMode="External"/><Relationship Id="rId15" Type="http://schemas.openxmlformats.org/officeDocument/2006/relationships/hyperlink" Target="http://bowling.lexerbowling.com/zurichbowling/19bcstrangersdoppel/pl04C.htm" TargetMode="External"/><Relationship Id="rId57" Type="http://schemas.openxmlformats.org/officeDocument/2006/relationships/hyperlink" Target="http://bowling.lexerbowling.com/bowlingmiami/20emenationaldoublettels/pl026.htm" TargetMode="External"/><Relationship Id="rId262" Type="http://schemas.openxmlformats.org/officeDocument/2006/relationships/hyperlink" Target="https://bowling.lexerbowling.com/la%20praille/championnatgenevois2020/pl064.htm" TargetMode="External"/><Relationship Id="rId318" Type="http://schemas.openxmlformats.org/officeDocument/2006/relationships/hyperlink" Target="https://bowling.lexerbowling.com/la%20praille/championnatgenevois2020/pl01D.htm" TargetMode="External"/><Relationship Id="rId525" Type="http://schemas.openxmlformats.org/officeDocument/2006/relationships/hyperlink" Target="http://bowling.lexerbowling.com/balexert/ligueinternationale2019-2020/pl03A.htm" TargetMode="External"/><Relationship Id="rId567" Type="http://schemas.openxmlformats.org/officeDocument/2006/relationships/hyperlink" Target="https://bowling.lexerbowling.com/bowlingdelapraille/solitairegeneve/pl040.htm" TargetMode="External"/><Relationship Id="rId732" Type="http://schemas.openxmlformats.org/officeDocument/2006/relationships/hyperlink" Target="https://bowling.lexerbowling.com/bowlingdelapraille/liguesgb/pl051.htm" TargetMode="External"/><Relationship Id="rId99" Type="http://schemas.openxmlformats.org/officeDocument/2006/relationships/hyperlink" Target="https://bowling.lexerbowling.com/bowlingmiami/schweizermeisterschaftsenioren2020/pl027.htm" TargetMode="External"/><Relationship Id="rId122" Type="http://schemas.openxmlformats.org/officeDocument/2006/relationships/hyperlink" Target="http://bowling.lexerbowling.com/bowlandmartigny/triplettedenoel2019/pl032.htm" TargetMode="External"/><Relationship Id="rId164" Type="http://schemas.openxmlformats.org/officeDocument/2006/relationships/hyperlink" Target="http://bowling.lexerbowling.com/balexert/ligueinternationale2019-2020/pl019.htm" TargetMode="External"/><Relationship Id="rId371" Type="http://schemas.openxmlformats.org/officeDocument/2006/relationships/hyperlink" Target="http://bowling.lexerbowling.com/swissbowling/championnatssuissesindividuels_2020-regionale_hb-hc/pl04E.htm" TargetMode="External"/><Relationship Id="rId774" Type="http://schemas.openxmlformats.org/officeDocument/2006/relationships/hyperlink" Target="https://bowling.lexerbowling.com/bowlingdelapraille/championnatssuissesindividuels2021-qualificationsregionales/pl143.htm" TargetMode="External"/><Relationship Id="rId427" Type="http://schemas.openxmlformats.org/officeDocument/2006/relationships/hyperlink" Target="http://bowling.lexerbowling.com/swissbowling/liguesgb/pl023.htm" TargetMode="External"/><Relationship Id="rId469" Type="http://schemas.openxmlformats.org/officeDocument/2006/relationships/hyperlink" Target="https://bowling.lexerbowling.com/bowlingmiami/6lowcost2020/pl042.htm" TargetMode="External"/><Relationship Id="rId634" Type="http://schemas.openxmlformats.org/officeDocument/2006/relationships/hyperlink" Target="http://bowling.lexerbowling.com/bowlingmiami/21emenationaldoublettesls/pl03B.htm" TargetMode="External"/><Relationship Id="rId676" Type="http://schemas.openxmlformats.org/officeDocument/2006/relationships/hyperlink" Target="https://bowling.lexerbowling.com/balexert/ligueinternationale2020-2021/pl033.htm" TargetMode="External"/><Relationship Id="rId26" Type="http://schemas.openxmlformats.org/officeDocument/2006/relationships/hyperlink" Target="http://bowling.lexerbowling.com/la%20praille/qualificationliguenationalesuisseromande/pl009.htm" TargetMode="External"/><Relationship Id="rId231" Type="http://schemas.openxmlformats.org/officeDocument/2006/relationships/hyperlink" Target="http://bowling.lexerbowling.com/la%20praille/championnatgenevois2020doublemixte/pl00A.htm" TargetMode="External"/><Relationship Id="rId273" Type="http://schemas.openxmlformats.org/officeDocument/2006/relationships/hyperlink" Target="https://bowling.lexerbowling.com/la%20praille/championnatgenevois2020/pl054.htm" TargetMode="External"/><Relationship Id="rId329" Type="http://schemas.openxmlformats.org/officeDocument/2006/relationships/hyperlink" Target="https://bowling.lexerbowling.com/la%20praille/championnatgenevois2020/pl071.htm" TargetMode="External"/><Relationship Id="rId480" Type="http://schemas.openxmlformats.org/officeDocument/2006/relationships/hyperlink" Target="http://bowling.lexerbowling.com/balexert/ligueinternationale2019-2020/pl022.htm" TargetMode="External"/><Relationship Id="rId536" Type="http://schemas.openxmlformats.org/officeDocument/2006/relationships/hyperlink" Target="https://bowling.lexerbowling.com/bowlingdelapraille/solitairegeneve/pl02B.htm" TargetMode="External"/><Relationship Id="rId701" Type="http://schemas.openxmlformats.org/officeDocument/2006/relationships/hyperlink" Target="https://bowling.lexerbowling.com/balexert/ligueinternationale2020-2021/pl016.htm" TargetMode="External"/><Relationship Id="rId68" Type="http://schemas.openxmlformats.org/officeDocument/2006/relationships/hyperlink" Target="http://bowling.lexerbowling.com/bowlandlausanne-vidy/opendulac2019/pl038.htm" TargetMode="External"/><Relationship Id="rId133" Type="http://schemas.openxmlformats.org/officeDocument/2006/relationships/hyperlink" Target="http://bowling.lexerbowling.com/swissbowling/liguesgb/pl06D.htm" TargetMode="External"/><Relationship Id="rId175" Type="http://schemas.openxmlformats.org/officeDocument/2006/relationships/hyperlink" Target="http://bowling.lexerbowling.com/balexert/ligueinternationale2019-2020/pl025.htm" TargetMode="External"/><Relationship Id="rId340" Type="http://schemas.openxmlformats.org/officeDocument/2006/relationships/hyperlink" Target="https://bowling.lexerbowling.com/la%20praille/championnatgenevois2020/pl07B.htm" TargetMode="External"/><Relationship Id="rId578" Type="http://schemas.openxmlformats.org/officeDocument/2006/relationships/hyperlink" Target="https://bowling.lexerbowling.com/swissbowling/liguesgb/pl071.htm" TargetMode="External"/><Relationship Id="rId743" Type="http://schemas.openxmlformats.org/officeDocument/2006/relationships/hyperlink" Target="https://bowling.lexerbowling.com/bowlingdelapraille/liguesgb/pl031.htm" TargetMode="External"/><Relationship Id="rId785" Type="http://schemas.openxmlformats.org/officeDocument/2006/relationships/hyperlink" Target="https://bowling.lexerbowling.com/bowlingdelapraille/championnatssuissesindividuels2021-qualificationsregionales/pl19C.htm" TargetMode="External"/><Relationship Id="rId200" Type="http://schemas.openxmlformats.org/officeDocument/2006/relationships/hyperlink" Target="http://bowling.lexerbowling.com/balexert/ligueinternationale2019-2020/pl064.htm" TargetMode="External"/><Relationship Id="rId382" Type="http://schemas.openxmlformats.org/officeDocument/2006/relationships/hyperlink" Target="http://bowling.lexerbowling.com/swissbowling/championnatssuissesindividuels_2020-regionale_hb-hc/pl04B.htm" TargetMode="External"/><Relationship Id="rId438" Type="http://schemas.openxmlformats.org/officeDocument/2006/relationships/hyperlink" Target="http://bowling.lexerbowling.com/balexert/ligueinternationale2019-2020/pl009.htm" TargetMode="External"/><Relationship Id="rId603" Type="http://schemas.openxmlformats.org/officeDocument/2006/relationships/hyperlink" Target="https://bowling.lexerbowling.com/swissbowling/liguesgb/pl02E.htm" TargetMode="External"/><Relationship Id="rId645" Type="http://schemas.openxmlformats.org/officeDocument/2006/relationships/hyperlink" Target="https://bowling.lexerbowling.com/bowlingsektionzhinderbesecobowlinghalle/schweizermeisterschaftsenioren2021/pl022.htm" TargetMode="External"/><Relationship Id="rId687" Type="http://schemas.openxmlformats.org/officeDocument/2006/relationships/hyperlink" Target="https://bowling.lexerbowling.com/balexert/ligueinternationale2020-2021/pl00A.htm" TargetMode="External"/><Relationship Id="rId242" Type="http://schemas.openxmlformats.org/officeDocument/2006/relationships/hyperlink" Target="http://bowling.lexerbowling.com/la%20praille/championnatgenevois2020doublemixte/pl012.htm" TargetMode="External"/><Relationship Id="rId284" Type="http://schemas.openxmlformats.org/officeDocument/2006/relationships/hyperlink" Target="https://bowling.lexerbowling.com/la%20praille/championnatgenevois2020/pl016.htm" TargetMode="External"/><Relationship Id="rId491" Type="http://schemas.openxmlformats.org/officeDocument/2006/relationships/hyperlink" Target="http://bowling.lexerbowling.com/balexert/ligueinternationale2019-2020/pl019.htm" TargetMode="External"/><Relationship Id="rId505" Type="http://schemas.openxmlformats.org/officeDocument/2006/relationships/hyperlink" Target="http://bowling.lexerbowling.com/balexert/ligueinternationale2019-2020/pl062.htm" TargetMode="External"/><Relationship Id="rId712" Type="http://schemas.openxmlformats.org/officeDocument/2006/relationships/hyperlink" Target="https://bowling.lexerbowling.com/bowlingdelapraille/liguesgb/pl042.htm" TargetMode="External"/><Relationship Id="rId37" Type="http://schemas.openxmlformats.org/officeDocument/2006/relationships/hyperlink" Target="http://bowling.lexerbowling.com/bowlingmiami/teamevents2019/pl08A.htm" TargetMode="External"/><Relationship Id="rId79" Type="http://schemas.openxmlformats.org/officeDocument/2006/relationships/hyperlink" Target="https://bowling.lexerbowling.com/bowlingmiami/schweizermeisterschaftsenioren2020/pl02B.htm" TargetMode="External"/><Relationship Id="rId102" Type="http://schemas.openxmlformats.org/officeDocument/2006/relationships/hyperlink" Target="https://bowling.lexerbowling.com/bowlingmiami/schweizermeisterschaftsenioren2020/pl025.htm" TargetMode="External"/><Relationship Id="rId144" Type="http://schemas.openxmlformats.org/officeDocument/2006/relationships/hyperlink" Target="http://bowling.lexerbowling.com/swissbowling/liguesgb/pl03B.htm" TargetMode="External"/><Relationship Id="rId547" Type="http://schemas.openxmlformats.org/officeDocument/2006/relationships/hyperlink" Target="https://bowling.lexerbowling.com/bowlingdelapraille/solitairegeneve/pl075.htm" TargetMode="External"/><Relationship Id="rId589" Type="http://schemas.openxmlformats.org/officeDocument/2006/relationships/hyperlink" Target="https://bowling.lexerbowling.com/swissbowling/liguesgb/pl022.htm" TargetMode="External"/><Relationship Id="rId754" Type="http://schemas.openxmlformats.org/officeDocument/2006/relationships/hyperlink" Target="https://bowling.lexerbowling.com/bowlingdelapraille/solitairegeneve/pl042.htm" TargetMode="External"/><Relationship Id="rId796" Type="http://schemas.openxmlformats.org/officeDocument/2006/relationships/hyperlink" Target="https://bowling.lexerbowling.com/bowlingdelapraille/championnatssuissesindividuels2021-qualificationsregionales/pl0A0.htm" TargetMode="External"/><Relationship Id="rId90" Type="http://schemas.openxmlformats.org/officeDocument/2006/relationships/hyperlink" Target="https://bowling.lexerbowling.com/bowlingmiami/schweizermeisterschaftsenioren2020/pl014.htm" TargetMode="External"/><Relationship Id="rId186" Type="http://schemas.openxmlformats.org/officeDocument/2006/relationships/hyperlink" Target="http://bowling.lexerbowling.com/balexert/ligueinternationale2019-2020/pl052.htm" TargetMode="External"/><Relationship Id="rId351" Type="http://schemas.openxmlformats.org/officeDocument/2006/relationships/hyperlink" Target="http://bowling.lexerbowling.com/swissbowling/championnatssuissesindividuels2020-qr_romandeha-d/pl01B.htm" TargetMode="External"/><Relationship Id="rId393" Type="http://schemas.openxmlformats.org/officeDocument/2006/relationships/hyperlink" Target="https://bowling.lexerbowling.com/bowlandlausanne-vidy/internationaldevidybystorm2020/pl041.htm" TargetMode="External"/><Relationship Id="rId407" Type="http://schemas.openxmlformats.org/officeDocument/2006/relationships/hyperlink" Target="http://bowling.lexerbowling.com/swissbowling/championnatsuisseindividuel2020db-hb-hc/pl022.htm" TargetMode="External"/><Relationship Id="rId449" Type="http://schemas.openxmlformats.org/officeDocument/2006/relationships/hyperlink" Target="http://bowling.lexerbowling.com/bowlingdelapraille/solitairegeneve/pl074.htm" TargetMode="External"/><Relationship Id="rId614" Type="http://schemas.openxmlformats.org/officeDocument/2006/relationships/hyperlink" Target="https://bowling.lexerbowling.com/besecobowlinghalle/championnatsuissejunior2020/pl016.htm" TargetMode="External"/><Relationship Id="rId656" Type="http://schemas.openxmlformats.org/officeDocument/2006/relationships/hyperlink" Target="https://bowling.lexerbowling.com/bowlingsektionzhinderbesecobowlinghalle/schweizermeisterschaftsenioren2021/pl044.htm" TargetMode="External"/><Relationship Id="rId211" Type="http://schemas.openxmlformats.org/officeDocument/2006/relationships/hyperlink" Target="http://bowling.lexerbowling.com/balexert/ligueinternationale2019-2020/pl06D.htm" TargetMode="External"/><Relationship Id="rId253" Type="http://schemas.openxmlformats.org/officeDocument/2006/relationships/hyperlink" Target="https://bowling.lexerbowling.com/la%20praille/championnatgenevois2020/pl00E.htm" TargetMode="External"/><Relationship Id="rId295" Type="http://schemas.openxmlformats.org/officeDocument/2006/relationships/hyperlink" Target="https://bowling.lexerbowling.com/la%20praille/championnatgenevois2020/pl083.htm" TargetMode="External"/><Relationship Id="rId309" Type="http://schemas.openxmlformats.org/officeDocument/2006/relationships/hyperlink" Target="https://bowling.lexerbowling.com/la%20praille/championnatgenevois2020/pl036.htm" TargetMode="External"/><Relationship Id="rId460" Type="http://schemas.openxmlformats.org/officeDocument/2006/relationships/hyperlink" Target="http://bowling.lexerbowling.com/bowlingdelapraille/solitairegeneve/pl020.htm" TargetMode="External"/><Relationship Id="rId516" Type="http://schemas.openxmlformats.org/officeDocument/2006/relationships/hyperlink" Target="http://bowling.lexerbowling.com/balexert/ligueinternationale2019-2020/pl041.htm" TargetMode="External"/><Relationship Id="rId698" Type="http://schemas.openxmlformats.org/officeDocument/2006/relationships/hyperlink" Target="https://bowling.lexerbowling.com/balexert/ligueinternationale2020-2021/pl04E.htm" TargetMode="External"/><Relationship Id="rId48" Type="http://schemas.openxmlformats.org/officeDocument/2006/relationships/hyperlink" Target="http://bowling.lexerbowling.com/bowlingmiami/20emenationaldoublettels/pl00E.htm" TargetMode="External"/><Relationship Id="rId113" Type="http://schemas.openxmlformats.org/officeDocument/2006/relationships/hyperlink" Target="http://bowling.lexerbowling.com/bowlandmartigny/triplettedenoel2019/pl069.htm" TargetMode="External"/><Relationship Id="rId320" Type="http://schemas.openxmlformats.org/officeDocument/2006/relationships/hyperlink" Target="https://bowling.lexerbowling.com/la%20praille/championnatgenevois2020/pl068.htm" TargetMode="External"/><Relationship Id="rId558" Type="http://schemas.openxmlformats.org/officeDocument/2006/relationships/hyperlink" Target="https://bowling.lexerbowling.com/bowlingdelapraille/solitairegeneve/pl03F.htm" TargetMode="External"/><Relationship Id="rId723" Type="http://schemas.openxmlformats.org/officeDocument/2006/relationships/hyperlink" Target="https://bowling.lexerbowling.com/bowlingdelapraille/liguesgb/pl008.htm" TargetMode="External"/><Relationship Id="rId765" Type="http://schemas.openxmlformats.org/officeDocument/2006/relationships/hyperlink" Target="https://bowling.lexerbowling.com/bowlingdelapraille/solitairegeneve/pl06C.htm" TargetMode="External"/><Relationship Id="rId155" Type="http://schemas.openxmlformats.org/officeDocument/2006/relationships/hyperlink" Target="http://bowling.lexerbowling.com/swissbowling/liguesgb/pl07B.htm" TargetMode="External"/><Relationship Id="rId197" Type="http://schemas.openxmlformats.org/officeDocument/2006/relationships/hyperlink" Target="http://bowling.lexerbowling.com/balexert/ligueinternationale2019-2020/pl06B.htm" TargetMode="External"/><Relationship Id="rId362" Type="http://schemas.openxmlformats.org/officeDocument/2006/relationships/hyperlink" Target="http://bowling.lexerbowling.com/swissbowling/championnatssuissesindividuels_2020-regionale_hb-hc/pl034.htm" TargetMode="External"/><Relationship Id="rId418" Type="http://schemas.openxmlformats.org/officeDocument/2006/relationships/hyperlink" Target="http://bowling.lexerbowling.com/swissbowling/liguesgb/pl021.htm" TargetMode="External"/><Relationship Id="rId625" Type="http://schemas.openxmlformats.org/officeDocument/2006/relationships/hyperlink" Target="http://bowling.lexerbowling.com/bowlingmiami/21emenationaldoublettesls/pl06B.htm" TargetMode="External"/><Relationship Id="rId222" Type="http://schemas.openxmlformats.org/officeDocument/2006/relationships/hyperlink" Target="http://bowling.lexerbowling.com/la%20praille/championnatgenevois2020doublemixte/pl022.htm" TargetMode="External"/><Relationship Id="rId264" Type="http://schemas.openxmlformats.org/officeDocument/2006/relationships/hyperlink" Target="https://bowling.lexerbowling.com/la%20praille/championnatgenevois2020/pl007.htm" TargetMode="External"/><Relationship Id="rId471" Type="http://schemas.openxmlformats.org/officeDocument/2006/relationships/hyperlink" Target="https://bowling.lexerbowling.com/bowlingmiami/6lowcost2020/pl05B.htm" TargetMode="External"/><Relationship Id="rId667" Type="http://schemas.openxmlformats.org/officeDocument/2006/relationships/hyperlink" Target="https://bowling.lexerbowling.com/balexert/ligueinternationale2020-2021/pl040.htm" TargetMode="External"/><Relationship Id="rId17" Type="http://schemas.openxmlformats.org/officeDocument/2006/relationships/hyperlink" Target="http://bowling.lexerbowling.com/la%20praille/qualificationliguenationalesuisseromande/pl031.htm" TargetMode="External"/><Relationship Id="rId59" Type="http://schemas.openxmlformats.org/officeDocument/2006/relationships/hyperlink" Target="http://bowling.lexerbowling.com/bowlingmiami/20emenationaldoublettels/pl038.htm" TargetMode="External"/><Relationship Id="rId124" Type="http://schemas.openxmlformats.org/officeDocument/2006/relationships/hyperlink" Target="http://bowling.lexerbowling.com/bowlandmartigny/triplettedenoel2019/pl025.htm" TargetMode="External"/><Relationship Id="rId527" Type="http://schemas.openxmlformats.org/officeDocument/2006/relationships/hyperlink" Target="http://bowling.lexerbowling.com/balexert/ligueinternationale2019-2020/pl06D.htm" TargetMode="External"/><Relationship Id="rId569" Type="http://schemas.openxmlformats.org/officeDocument/2006/relationships/hyperlink" Target="https://bowling.lexerbowling.com/swissbowling/liguesgb/pl029.htm" TargetMode="External"/><Relationship Id="rId734" Type="http://schemas.openxmlformats.org/officeDocument/2006/relationships/hyperlink" Target="https://bowling.lexerbowling.com/bowlingdelapraille/liguesgb/pl073.htm" TargetMode="External"/><Relationship Id="rId776" Type="http://schemas.openxmlformats.org/officeDocument/2006/relationships/hyperlink" Target="https://bowling.lexerbowling.com/bowlingdelapraille/championnatssuissesindividuels2021-qualificationsregionales/pl218.htm" TargetMode="External"/><Relationship Id="rId70" Type="http://schemas.openxmlformats.org/officeDocument/2006/relationships/hyperlink" Target="http://bowling.lexerbowling.com/bowlandlausanne-vidy/opendulac2019/pl044.htm" TargetMode="External"/><Relationship Id="rId166" Type="http://schemas.openxmlformats.org/officeDocument/2006/relationships/hyperlink" Target="http://bowling.lexerbowling.com/balexert/ligueinternationale2019-2020/pl037.htm" TargetMode="External"/><Relationship Id="rId331" Type="http://schemas.openxmlformats.org/officeDocument/2006/relationships/hyperlink" Target="https://bowling.lexerbowling.com/la%20praille/championnatgenevois2020/pl017.htm" TargetMode="External"/><Relationship Id="rId373" Type="http://schemas.openxmlformats.org/officeDocument/2006/relationships/hyperlink" Target="http://bowling.lexerbowling.com/swissbowling/championnatssuissesindividuels_2020-regionale_hb-hc/pl049.htm" TargetMode="External"/><Relationship Id="rId429" Type="http://schemas.openxmlformats.org/officeDocument/2006/relationships/hyperlink" Target="http://bowling.lexerbowling.com/swissbowling/liguesgb/pl009.htm" TargetMode="External"/><Relationship Id="rId580" Type="http://schemas.openxmlformats.org/officeDocument/2006/relationships/hyperlink" Target="https://bowling.lexerbowling.com/swissbowling/liguesgb/pl038.htm" TargetMode="External"/><Relationship Id="rId636" Type="http://schemas.openxmlformats.org/officeDocument/2006/relationships/hyperlink" Target="http://bowling.lexerbowling.com/bowlingmiami/21emenationaldoublettesls/pl066.htm" TargetMode="External"/><Relationship Id="rId801" Type="http://schemas.openxmlformats.org/officeDocument/2006/relationships/hyperlink" Target="https://bowling.lexerbowling.com/bowlingdelapraille/championnatssuissesindividuels2021-qualificationsregionales/pl09F.htm" TargetMode="External"/><Relationship Id="rId1" Type="http://schemas.openxmlformats.org/officeDocument/2006/relationships/hyperlink" Target="http://bowling.lexerbowling.com/bowlandlausanne-vidy/1st900global3gswisssenioropen/pl018.htm" TargetMode="External"/><Relationship Id="rId233" Type="http://schemas.openxmlformats.org/officeDocument/2006/relationships/hyperlink" Target="http://bowling.lexerbowling.com/la%20praille/championnatgenevois2020doublemixte/pl01B.htm" TargetMode="External"/><Relationship Id="rId440" Type="http://schemas.openxmlformats.org/officeDocument/2006/relationships/hyperlink" Target="http://bowling.lexerbowling.com/bowlingdelapraille/solitairegeneve/pl019.htm" TargetMode="External"/><Relationship Id="rId678" Type="http://schemas.openxmlformats.org/officeDocument/2006/relationships/hyperlink" Target="https://bowling.lexerbowling.com/balexert/ligueinternationale2020-2021/pl029.htm" TargetMode="External"/><Relationship Id="rId28" Type="http://schemas.openxmlformats.org/officeDocument/2006/relationships/hyperlink" Target="http://bowling.lexerbowling.com/la%20praille/qualificationliguenationalesuisseromande/pl023.htm" TargetMode="External"/><Relationship Id="rId275" Type="http://schemas.openxmlformats.org/officeDocument/2006/relationships/hyperlink" Target="https://bowling.lexerbowling.com/la%20praille/championnatgenevois2020/pl04B.htm" TargetMode="External"/><Relationship Id="rId300" Type="http://schemas.openxmlformats.org/officeDocument/2006/relationships/hyperlink" Target="https://bowling.lexerbowling.com/la%20praille/championnatgenevois2020/pl075.htm" TargetMode="External"/><Relationship Id="rId482" Type="http://schemas.openxmlformats.org/officeDocument/2006/relationships/hyperlink" Target="http://bowling.lexerbowling.com/balexert/ligueinternationale2019-2020/pl00F.htm" TargetMode="External"/><Relationship Id="rId538" Type="http://schemas.openxmlformats.org/officeDocument/2006/relationships/hyperlink" Target="https://bowling.lexerbowling.com/bowlingdelapraille/solitairegeneve/pl049.htm" TargetMode="External"/><Relationship Id="rId703" Type="http://schemas.openxmlformats.org/officeDocument/2006/relationships/hyperlink" Target="https://bowling.lexerbowling.com/balexert/ligueinternationale2020-2021/pl065.htm" TargetMode="External"/><Relationship Id="rId745" Type="http://schemas.openxmlformats.org/officeDocument/2006/relationships/hyperlink" Target="https://bowling.lexerbowling.com/bowlingdelapraille/solitairegeneve/pl070.htm" TargetMode="External"/><Relationship Id="rId81" Type="http://schemas.openxmlformats.org/officeDocument/2006/relationships/hyperlink" Target="https://bowling.lexerbowling.com/bowlingmiami/schweizermeisterschaftsenioren2020/pl02D.htm" TargetMode="External"/><Relationship Id="rId135" Type="http://schemas.openxmlformats.org/officeDocument/2006/relationships/hyperlink" Target="http://bowling.lexerbowling.com/swissbowling/liguesgb/pl072.htm" TargetMode="External"/><Relationship Id="rId177" Type="http://schemas.openxmlformats.org/officeDocument/2006/relationships/hyperlink" Target="http://bowling.lexerbowling.com/balexert/ligueinternationale2019-2020/pl046.htm" TargetMode="External"/><Relationship Id="rId342" Type="http://schemas.openxmlformats.org/officeDocument/2006/relationships/hyperlink" Target="http://bowling.lexerbowling.com/swissbowling/championnatssuissesindividuels2020-qr_romandeha-d/pl009.htm" TargetMode="External"/><Relationship Id="rId384" Type="http://schemas.openxmlformats.org/officeDocument/2006/relationships/hyperlink" Target="http://bowling.lexerbowling.com/swissbowling/championnatssuissesindividuels_2020-regionale_hb-hc/pl03B.htm" TargetMode="External"/><Relationship Id="rId591" Type="http://schemas.openxmlformats.org/officeDocument/2006/relationships/hyperlink" Target="https://bowling.lexerbowling.com/swissbowling/liguesgb/pl02D.htm" TargetMode="External"/><Relationship Id="rId605" Type="http://schemas.openxmlformats.org/officeDocument/2006/relationships/hyperlink" Target="https://bowling.lexerbowling.com/swissbowling/liguesgb/pl063.htm" TargetMode="External"/><Relationship Id="rId787" Type="http://schemas.openxmlformats.org/officeDocument/2006/relationships/hyperlink" Target="https://bowling.lexerbowling.com/bowlingdelapraille/championnatssuissesindividuels2021-qualificationsregionales/pl1A5.htm" TargetMode="External"/><Relationship Id="rId202" Type="http://schemas.openxmlformats.org/officeDocument/2006/relationships/hyperlink" Target="http://bowling.lexerbowling.com/balexert/ligueinternationale2019-2020/pl073.htm" TargetMode="External"/><Relationship Id="rId244" Type="http://schemas.openxmlformats.org/officeDocument/2006/relationships/hyperlink" Target="http://bowling.lexerbowling.com/la%20praille/championnatgenevois2020doublemixte/pl008.htm" TargetMode="External"/><Relationship Id="rId647" Type="http://schemas.openxmlformats.org/officeDocument/2006/relationships/hyperlink" Target="https://bowling.lexerbowling.com/bowlingsektionzhinderbesecobowlinghalle/schweizermeisterschaftsenioren2021/pl038.htm" TargetMode="External"/><Relationship Id="rId689" Type="http://schemas.openxmlformats.org/officeDocument/2006/relationships/hyperlink" Target="https://bowling.lexerbowling.com/balexert/ligueinternationale2020-2021/pl026.htm" TargetMode="External"/><Relationship Id="rId39" Type="http://schemas.openxmlformats.org/officeDocument/2006/relationships/hyperlink" Target="http://bowling.lexerbowling.com/bowlingmiami/teamevents2019/pl01E.htm" TargetMode="External"/><Relationship Id="rId286" Type="http://schemas.openxmlformats.org/officeDocument/2006/relationships/hyperlink" Target="https://bowling.lexerbowling.com/la%20praille/championnatgenevois2020/pl058.htm" TargetMode="External"/><Relationship Id="rId451" Type="http://schemas.openxmlformats.org/officeDocument/2006/relationships/hyperlink" Target="http://bowling.lexerbowling.com/bowlingdelapraille/solitairegeneve/pl015.htm" TargetMode="External"/><Relationship Id="rId493" Type="http://schemas.openxmlformats.org/officeDocument/2006/relationships/hyperlink" Target="http://bowling.lexerbowling.com/balexert/ligueinternationale2019-2020/pl029.htm" TargetMode="External"/><Relationship Id="rId507" Type="http://schemas.openxmlformats.org/officeDocument/2006/relationships/hyperlink" Target="http://bowling.lexerbowling.com/balexert/ligueinternationale2019-2020/pl077.htm" TargetMode="External"/><Relationship Id="rId549" Type="http://schemas.openxmlformats.org/officeDocument/2006/relationships/hyperlink" Target="https://bowling.lexerbowling.com/bowlingdelapraille/solitairegeneve/pl06A.htm" TargetMode="External"/><Relationship Id="rId714" Type="http://schemas.openxmlformats.org/officeDocument/2006/relationships/hyperlink" Target="https://bowling.lexerbowling.com/bowlingdelapraille/liguesgb/pl027.htm" TargetMode="External"/><Relationship Id="rId756" Type="http://schemas.openxmlformats.org/officeDocument/2006/relationships/hyperlink" Target="https://bowling.lexerbowling.com/bowlingdelapraille/solitairegeneve/pl03B.htm" TargetMode="External"/><Relationship Id="rId50" Type="http://schemas.openxmlformats.org/officeDocument/2006/relationships/hyperlink" Target="http://bowling.lexerbowling.com/bowlingmiami/20emenationaldoublettels/pl050.htm" TargetMode="External"/><Relationship Id="rId104" Type="http://schemas.openxmlformats.org/officeDocument/2006/relationships/hyperlink" Target="https://bowling.lexerbowling.com/bowlingmiami/schweizermeisterschaftsenioren2020/pl029.htm" TargetMode="External"/><Relationship Id="rId146" Type="http://schemas.openxmlformats.org/officeDocument/2006/relationships/hyperlink" Target="http://bowling.lexerbowling.com/swissbowling/liguesgb/pl06B.htm" TargetMode="External"/><Relationship Id="rId188" Type="http://schemas.openxmlformats.org/officeDocument/2006/relationships/hyperlink" Target="http://bowling.lexerbowling.com/balexert/ligueinternationale2019-2020/pl041.htm" TargetMode="External"/><Relationship Id="rId311" Type="http://schemas.openxmlformats.org/officeDocument/2006/relationships/hyperlink" Target="https://bowling.lexerbowling.com/la%20praille/championnatgenevois2020/pl079.htm" TargetMode="External"/><Relationship Id="rId353" Type="http://schemas.openxmlformats.org/officeDocument/2006/relationships/hyperlink" Target="http://bowling.lexerbowling.com/swissbowling/championnatssuissesindividuels2020-qr_romandeha-d/pl019.htm" TargetMode="External"/><Relationship Id="rId395" Type="http://schemas.openxmlformats.org/officeDocument/2006/relationships/hyperlink" Target="https://bowling.lexerbowling.com/bowlandlausanne-vidy/internationaldevidybystorm2020/pl02D.htm" TargetMode="External"/><Relationship Id="rId409" Type="http://schemas.openxmlformats.org/officeDocument/2006/relationships/hyperlink" Target="http://bowling.lexerbowling.com/swissbowling/championnatsuisseindividuel2020db-hb-hc/pl01C.htm" TargetMode="External"/><Relationship Id="rId560" Type="http://schemas.openxmlformats.org/officeDocument/2006/relationships/hyperlink" Target="https://bowling.lexerbowling.com/bowlingdelapraille/solitairegeneve/pl07E.htm" TargetMode="External"/><Relationship Id="rId798" Type="http://schemas.openxmlformats.org/officeDocument/2006/relationships/hyperlink" Target="https://bowling.lexerbowling.com/bowlingdelapraille/championnatssuissesindividuels2021-qualificationsregionales/pl1F3.htm" TargetMode="External"/><Relationship Id="rId92" Type="http://schemas.openxmlformats.org/officeDocument/2006/relationships/hyperlink" Target="https://bowling.lexerbowling.com/bowlingmiami/schweizermeisterschaftsenioren2020/pl016.htm" TargetMode="External"/><Relationship Id="rId213" Type="http://schemas.openxmlformats.org/officeDocument/2006/relationships/hyperlink" Target="http://bowling.lexerbowling.com/la%20praille/championnatgenevois2020doublemixte/pl011.htm" TargetMode="External"/><Relationship Id="rId420" Type="http://schemas.openxmlformats.org/officeDocument/2006/relationships/hyperlink" Target="http://bowling.lexerbowling.com/swissbowling/liguesgb/pl004.htm" TargetMode="External"/><Relationship Id="rId616" Type="http://schemas.openxmlformats.org/officeDocument/2006/relationships/hyperlink" Target="https://bowling.lexerbowling.com/swissbowling/championnatsuisseindividuel2020db-hb-hc/pl015.htm" TargetMode="External"/><Relationship Id="rId658" Type="http://schemas.openxmlformats.org/officeDocument/2006/relationships/hyperlink" Target="https://bowling.lexerbowling.com/bowlingsektionzhinderbesecobowlinghalle/schweizermeisterschaftsenioren2021/pl025.htm" TargetMode="External"/><Relationship Id="rId255" Type="http://schemas.openxmlformats.org/officeDocument/2006/relationships/hyperlink" Target="https://bowling.lexerbowling.com/la%20praille/championnatgenevois2020/pl031.htm" TargetMode="External"/><Relationship Id="rId297" Type="http://schemas.openxmlformats.org/officeDocument/2006/relationships/hyperlink" Target="https://bowling.lexerbowling.com/la%20praille/championnatgenevois2020/pl052.htm" TargetMode="External"/><Relationship Id="rId462" Type="http://schemas.openxmlformats.org/officeDocument/2006/relationships/hyperlink" Target="http://bowling.lexerbowling.com/bowlingdelapraille/solitairegeneve/pl053.htm" TargetMode="External"/><Relationship Id="rId518" Type="http://schemas.openxmlformats.org/officeDocument/2006/relationships/hyperlink" Target="http://bowling.lexerbowling.com/balexert/ligueinternationale2019-2020/pl052.htm" TargetMode="External"/><Relationship Id="rId725" Type="http://schemas.openxmlformats.org/officeDocument/2006/relationships/hyperlink" Target="https://bowling.lexerbowling.com/bowlingdelapraille/liguesgb/pl01E.htm" TargetMode="External"/><Relationship Id="rId115" Type="http://schemas.openxmlformats.org/officeDocument/2006/relationships/hyperlink" Target="http://bowling.lexerbowling.com/bowlandmartigny/triplettedenoel2019/pl02C.htm" TargetMode="External"/><Relationship Id="rId157" Type="http://schemas.openxmlformats.org/officeDocument/2006/relationships/hyperlink" Target="http://bowling.lexerbowling.com/balexert/ligueinternationale2019-2020/pl02B.htm" TargetMode="External"/><Relationship Id="rId322" Type="http://schemas.openxmlformats.org/officeDocument/2006/relationships/hyperlink" Target="https://bowling.lexerbowling.com/la%20praille/championnatgenevois2020/pl03A.htm" TargetMode="External"/><Relationship Id="rId364" Type="http://schemas.openxmlformats.org/officeDocument/2006/relationships/hyperlink" Target="http://bowling.lexerbowling.com/swissbowling/championnatssuissesindividuels_2020-regionale_hb-hc/pl032.htm" TargetMode="External"/><Relationship Id="rId767" Type="http://schemas.openxmlformats.org/officeDocument/2006/relationships/hyperlink" Target="https://bowling.lexerbowling.com/bowlingdelapraille/solitairegeneve/pl054.htm" TargetMode="External"/><Relationship Id="rId61" Type="http://schemas.openxmlformats.org/officeDocument/2006/relationships/hyperlink" Target="http://bowling.lexerbowling.com/bowlingmiami/20emenationaldoublettels/pl025.htm" TargetMode="External"/><Relationship Id="rId199" Type="http://schemas.openxmlformats.org/officeDocument/2006/relationships/hyperlink" Target="http://bowling.lexerbowling.com/balexert/ligueinternationale2019-2020/pl071.htm" TargetMode="External"/><Relationship Id="rId571" Type="http://schemas.openxmlformats.org/officeDocument/2006/relationships/hyperlink" Target="https://bowling.lexerbowling.com/swissbowling/liguesgb/pl062.htm" TargetMode="External"/><Relationship Id="rId627" Type="http://schemas.openxmlformats.org/officeDocument/2006/relationships/hyperlink" Target="http://bowling.lexerbowling.com/bowlingmiami/21emenationaldoublettesls/pl045.htm" TargetMode="External"/><Relationship Id="rId669" Type="http://schemas.openxmlformats.org/officeDocument/2006/relationships/hyperlink" Target="https://bowling.lexerbowling.com/balexert/ligueinternationale2020-2021/pl003.htm" TargetMode="External"/><Relationship Id="rId19" Type="http://schemas.openxmlformats.org/officeDocument/2006/relationships/hyperlink" Target="http://bowling.lexerbowling.com/la%20praille/qualificationliguenationalesuisseromande/pl025.htm" TargetMode="External"/><Relationship Id="rId224" Type="http://schemas.openxmlformats.org/officeDocument/2006/relationships/hyperlink" Target="http://bowling.lexerbowling.com/la%20praille/championnatgenevois2020doublemixte/pl00D.htm" TargetMode="External"/><Relationship Id="rId266" Type="http://schemas.openxmlformats.org/officeDocument/2006/relationships/hyperlink" Target="https://bowling.lexerbowling.com/la%20praille/championnatgenevois2020/pl039.htm" TargetMode="External"/><Relationship Id="rId431" Type="http://schemas.openxmlformats.org/officeDocument/2006/relationships/hyperlink" Target="http://bowling.lexerbowling.com/swissbowling/liguesgb/pl019.htm" TargetMode="External"/><Relationship Id="rId473" Type="http://schemas.openxmlformats.org/officeDocument/2006/relationships/hyperlink" Target="https://bowling.lexerbowling.com/bowlingmiami/6lowcost2020/pl03D.htm" TargetMode="External"/><Relationship Id="rId529" Type="http://schemas.openxmlformats.org/officeDocument/2006/relationships/hyperlink" Target="http://bowling.lexerbowling.com/balexert/ligueinternationale2019-2020/pl004.htm" TargetMode="External"/><Relationship Id="rId680" Type="http://schemas.openxmlformats.org/officeDocument/2006/relationships/hyperlink" Target="https://bowling.lexerbowling.com/balexert/ligueinternationale2020-2021/pl03E.htm" TargetMode="External"/><Relationship Id="rId736" Type="http://schemas.openxmlformats.org/officeDocument/2006/relationships/hyperlink" Target="https://bowling.lexerbowling.com/bowlingdelapraille/liguesgb/pl002.htm" TargetMode="External"/><Relationship Id="rId30" Type="http://schemas.openxmlformats.org/officeDocument/2006/relationships/hyperlink" Target="http://bowling.lexerbowling.com/la%20praille/qualificationliguenationalesuisseromande/pl01D.htm" TargetMode="External"/><Relationship Id="rId126" Type="http://schemas.openxmlformats.org/officeDocument/2006/relationships/hyperlink" Target="http://bowling.lexerbowling.com/bowlandmartigny/triplettedenoel2019/pl026.htm" TargetMode="External"/><Relationship Id="rId168" Type="http://schemas.openxmlformats.org/officeDocument/2006/relationships/hyperlink" Target="http://bowling.lexerbowling.com/balexert/ligueinternationale2019-2020/pl02C.htm" TargetMode="External"/><Relationship Id="rId333" Type="http://schemas.openxmlformats.org/officeDocument/2006/relationships/hyperlink" Target="https://bowling.lexerbowling.com/la%20praille/championnatgenevois2020/pl038.htm" TargetMode="External"/><Relationship Id="rId540" Type="http://schemas.openxmlformats.org/officeDocument/2006/relationships/hyperlink" Target="https://bowling.lexerbowling.com/bowlingdelapraille/solitairegeneve/pl003.htm" TargetMode="External"/><Relationship Id="rId778" Type="http://schemas.openxmlformats.org/officeDocument/2006/relationships/hyperlink" Target="https://bowling.lexerbowling.com/bowlingdelapraille/championnatssuissesindividuels2021-qualificationsregionales/pl0CE.htm" TargetMode="External"/><Relationship Id="rId72" Type="http://schemas.openxmlformats.org/officeDocument/2006/relationships/hyperlink" Target="http://bowling.lexerbowling.com/bowlandlausanne-vidy/opendulac2019/pl043.htm" TargetMode="External"/><Relationship Id="rId375" Type="http://schemas.openxmlformats.org/officeDocument/2006/relationships/hyperlink" Target="http://bowling.lexerbowling.com/swissbowling/championnatssuissesindividuels_2020-regionale_hb-hc/pl018.htm" TargetMode="External"/><Relationship Id="rId582" Type="http://schemas.openxmlformats.org/officeDocument/2006/relationships/hyperlink" Target="https://bowling.lexerbowling.com/swissbowling/liguesgb/pl061.htm" TargetMode="External"/><Relationship Id="rId638" Type="http://schemas.openxmlformats.org/officeDocument/2006/relationships/hyperlink" Target="http://bowling.lexerbowling.com/bowlingmiami/21emenationaldoublettesls/pl03A.htm" TargetMode="External"/><Relationship Id="rId803" Type="http://schemas.openxmlformats.org/officeDocument/2006/relationships/hyperlink" Target="https://bowling.lexerbowling.com/bowlingdelapraille/championnatssuissesindividuels2021-qualificationsregionales/pl211.htm" TargetMode="External"/><Relationship Id="rId3" Type="http://schemas.openxmlformats.org/officeDocument/2006/relationships/hyperlink" Target="http://bowling.lexerbowling.com/bowlandlausanne-vidy/1st900global3gswisssenioropen/pl011.htm" TargetMode="External"/><Relationship Id="rId235" Type="http://schemas.openxmlformats.org/officeDocument/2006/relationships/hyperlink" Target="http://bowling.lexerbowling.com/la%20praille/championnatgenevois2020doublemixte/pl028.htm" TargetMode="External"/><Relationship Id="rId277" Type="http://schemas.openxmlformats.org/officeDocument/2006/relationships/hyperlink" Target="https://bowling.lexerbowling.com/la%20praille/championnatgenevois2020/pl05C.htm" TargetMode="External"/><Relationship Id="rId400" Type="http://schemas.openxmlformats.org/officeDocument/2006/relationships/hyperlink" Target="http://bowling.lexerbowling.com/swissbowling/championnatsuisseindividuel2020/pl00F.htm" TargetMode="External"/><Relationship Id="rId442" Type="http://schemas.openxmlformats.org/officeDocument/2006/relationships/hyperlink" Target="http://bowling.lexerbowling.com/bowlingdelapraille/solitairegeneve/pl02B.htm" TargetMode="External"/><Relationship Id="rId484" Type="http://schemas.openxmlformats.org/officeDocument/2006/relationships/hyperlink" Target="http://bowling.lexerbowling.com/balexert/ligueinternationale2019-2020/pl059.htm" TargetMode="External"/><Relationship Id="rId705" Type="http://schemas.openxmlformats.org/officeDocument/2006/relationships/hyperlink" Target="https://bowling.lexerbowling.com/balexert/ligueinternationale2020-2021/pl032.htm" TargetMode="External"/><Relationship Id="rId137" Type="http://schemas.openxmlformats.org/officeDocument/2006/relationships/hyperlink" Target="http://bowling.lexerbowling.com/swissbowling/liguesgb/pl038.htm" TargetMode="External"/><Relationship Id="rId302" Type="http://schemas.openxmlformats.org/officeDocument/2006/relationships/hyperlink" Target="https://bowling.lexerbowling.com/la%20praille/championnatgenevois2020/pl085.htm" TargetMode="External"/><Relationship Id="rId344" Type="http://schemas.openxmlformats.org/officeDocument/2006/relationships/hyperlink" Target="http://bowling.lexerbowling.com/swissbowling/championnatssuissesindividuels2020-qr_romandeha-d/pl013.htm" TargetMode="External"/><Relationship Id="rId691" Type="http://schemas.openxmlformats.org/officeDocument/2006/relationships/hyperlink" Target="https://bowling.lexerbowling.com/balexert/ligueinternationale2020-2021/pl05A.htm" TargetMode="External"/><Relationship Id="rId747" Type="http://schemas.openxmlformats.org/officeDocument/2006/relationships/hyperlink" Target="https://bowling.lexerbowling.com/bowlingdelapraille/solitairegeneve/pl06D.htm" TargetMode="External"/><Relationship Id="rId789" Type="http://schemas.openxmlformats.org/officeDocument/2006/relationships/hyperlink" Target="https://bowling.lexerbowling.com/bowlingdelapraille/championnatssuissesindividuels2021-qualificationsregionales/pl142.htm" TargetMode="External"/><Relationship Id="rId41" Type="http://schemas.openxmlformats.org/officeDocument/2006/relationships/hyperlink" Target="http://bowling.lexerbowling.com/bowlingmiami/teamevents2019/pl089.htm" TargetMode="External"/><Relationship Id="rId83" Type="http://schemas.openxmlformats.org/officeDocument/2006/relationships/hyperlink" Target="https://bowling.lexerbowling.com/bowlingmiami/schweizermeisterschaftsenioren2020/pl03F.htm" TargetMode="External"/><Relationship Id="rId179" Type="http://schemas.openxmlformats.org/officeDocument/2006/relationships/hyperlink" Target="http://bowling.lexerbowling.com/balexert/ligueinternationale2019-2020/pl07B.htm" TargetMode="External"/><Relationship Id="rId386" Type="http://schemas.openxmlformats.org/officeDocument/2006/relationships/hyperlink" Target="http://bowling.lexerbowling.com/balexert/ligueinternationale2019-2020/pl00E.htm" TargetMode="External"/><Relationship Id="rId551" Type="http://schemas.openxmlformats.org/officeDocument/2006/relationships/hyperlink" Target="https://bowling.lexerbowling.com/bowlingdelapraille/solitairegeneve/pl026.htm" TargetMode="External"/><Relationship Id="rId593" Type="http://schemas.openxmlformats.org/officeDocument/2006/relationships/hyperlink" Target="https://bowling.lexerbowling.com/swissbowling/liguesgb/pl04B.htm" TargetMode="External"/><Relationship Id="rId607" Type="http://schemas.openxmlformats.org/officeDocument/2006/relationships/hyperlink" Target="http://bowling.lexerbowling.com/swissbowling/championnatssuissesindividuels_2020-regionale_hb-hc/pl04A.htm" TargetMode="External"/><Relationship Id="rId649" Type="http://schemas.openxmlformats.org/officeDocument/2006/relationships/hyperlink" Target="https://bowling.lexerbowling.com/bowlingsektionzhinderbesecobowlinghalle/schweizermeisterschaftsenioren2021/pl023.htm" TargetMode="External"/><Relationship Id="rId190" Type="http://schemas.openxmlformats.org/officeDocument/2006/relationships/hyperlink" Target="http://bowling.lexerbowling.com/balexert/ligueinternationale2019-2020/pl017.htm" TargetMode="External"/><Relationship Id="rId204" Type="http://schemas.openxmlformats.org/officeDocument/2006/relationships/hyperlink" Target="http://bowling.lexerbowling.com/balexert/ligueinternationale2019-2020/pl062.htm" TargetMode="External"/><Relationship Id="rId246" Type="http://schemas.openxmlformats.org/officeDocument/2006/relationships/hyperlink" Target="http://bowling.lexerbowling.com/la%20praille/championnatgenevois2020doublemixte/pl021.htm" TargetMode="External"/><Relationship Id="rId288" Type="http://schemas.openxmlformats.org/officeDocument/2006/relationships/hyperlink" Target="https://bowling.lexerbowling.com/la%20praille/championnatgenevois2020/pl04D.htm" TargetMode="External"/><Relationship Id="rId411" Type="http://schemas.openxmlformats.org/officeDocument/2006/relationships/hyperlink" Target="http://bowling.lexerbowling.com/swissbowling/championnatsuisseindividuel2020db-hb-hc/pl016.htm" TargetMode="External"/><Relationship Id="rId453" Type="http://schemas.openxmlformats.org/officeDocument/2006/relationships/hyperlink" Target="http://bowling.lexerbowling.com/bowlingdelapraille/solitairegeneve/pl021.htm" TargetMode="External"/><Relationship Id="rId509" Type="http://schemas.openxmlformats.org/officeDocument/2006/relationships/hyperlink" Target="http://bowling.lexerbowling.com/balexert/ligueinternationale2019-2020/pl04A.htm" TargetMode="External"/><Relationship Id="rId660" Type="http://schemas.openxmlformats.org/officeDocument/2006/relationships/hyperlink" Target="https://bowling.lexerbowling.com/balexert/ligueinternationale2020-2021/pl001.htm" TargetMode="External"/><Relationship Id="rId106" Type="http://schemas.openxmlformats.org/officeDocument/2006/relationships/hyperlink" Target="https://bowling.lexerbowling.com/bowlingmiami/schweizermeisterschaftsenioren2020/pl022.htm" TargetMode="External"/><Relationship Id="rId313" Type="http://schemas.openxmlformats.org/officeDocument/2006/relationships/hyperlink" Target="https://bowling.lexerbowling.com/la%20praille/championnatgenevois2020/pl03B.htm" TargetMode="External"/><Relationship Id="rId495" Type="http://schemas.openxmlformats.org/officeDocument/2006/relationships/hyperlink" Target="http://bowling.lexerbowling.com/balexert/ligueinternationale2019-2020/pl071.htm" TargetMode="External"/><Relationship Id="rId716" Type="http://schemas.openxmlformats.org/officeDocument/2006/relationships/hyperlink" Target="https://bowling.lexerbowling.com/bowlingdelapraille/liguesgb/pl068.htm" TargetMode="External"/><Relationship Id="rId758" Type="http://schemas.openxmlformats.org/officeDocument/2006/relationships/hyperlink" Target="https://bowling.lexerbowling.com/bowlingdelapraille/solitairegeneve/pl025.htm" TargetMode="External"/><Relationship Id="rId10" Type="http://schemas.openxmlformats.org/officeDocument/2006/relationships/hyperlink" Target="http://bowling.lexerbowling.com/bowlandlausanne-vidy/1st900global3gswisssenioropen/pl034.htm" TargetMode="External"/><Relationship Id="rId52" Type="http://schemas.openxmlformats.org/officeDocument/2006/relationships/hyperlink" Target="http://bowling.lexerbowling.com/bowlingmiami/20emenationaldoublettels/pl036.htm" TargetMode="External"/><Relationship Id="rId94" Type="http://schemas.openxmlformats.org/officeDocument/2006/relationships/hyperlink" Target="https://bowling.lexerbowling.com/bowlingmiami/schweizermeisterschaftsenioren2020/pl012.htm" TargetMode="External"/><Relationship Id="rId148" Type="http://schemas.openxmlformats.org/officeDocument/2006/relationships/hyperlink" Target="http://bowling.lexerbowling.com/swissbowling/liguesgb/pl054.htm" TargetMode="External"/><Relationship Id="rId355" Type="http://schemas.openxmlformats.org/officeDocument/2006/relationships/hyperlink" Target="http://bowling.lexerbowling.com/swissbowling/championnatssuissesindividuels_2020-regionale_hb-hc/pl033.htm" TargetMode="External"/><Relationship Id="rId397" Type="http://schemas.openxmlformats.org/officeDocument/2006/relationships/hyperlink" Target="https://bowling.lexerbowling.com/bowlandlausanne-vidy/internationaldevidybystorm2020/pl02E.htm" TargetMode="External"/><Relationship Id="rId520" Type="http://schemas.openxmlformats.org/officeDocument/2006/relationships/hyperlink" Target="http://bowling.lexerbowling.com/balexert/ligueinternationale2019-2020/pl044.htm" TargetMode="External"/><Relationship Id="rId562" Type="http://schemas.openxmlformats.org/officeDocument/2006/relationships/hyperlink" Target="https://bowling.lexerbowling.com/bowlingdelapraille/solitairegeneve/pl060.htm" TargetMode="External"/><Relationship Id="rId618" Type="http://schemas.openxmlformats.org/officeDocument/2006/relationships/hyperlink" Target="https://bowling.lexerbowling.com/swissbowling/championnatsuisseindividuel2020db-hb-hc/pl027.htm" TargetMode="External"/><Relationship Id="rId215" Type="http://schemas.openxmlformats.org/officeDocument/2006/relationships/hyperlink" Target="http://bowling.lexerbowling.com/la%20praille/championnatgenevois2020doublemixte/pl027.htm" TargetMode="External"/><Relationship Id="rId257" Type="http://schemas.openxmlformats.org/officeDocument/2006/relationships/hyperlink" Target="https://bowling.lexerbowling.com/la%20praille/championnatgenevois2020/pl07E.htm" TargetMode="External"/><Relationship Id="rId422" Type="http://schemas.openxmlformats.org/officeDocument/2006/relationships/hyperlink" Target="http://bowling.lexerbowling.com/swissbowling/liguesgb/pl018.htm" TargetMode="External"/><Relationship Id="rId464" Type="http://schemas.openxmlformats.org/officeDocument/2006/relationships/hyperlink" Target="http://bowling.lexerbowling.com/balexert/ligueinternationale2019-2020/pl003.htm" TargetMode="External"/><Relationship Id="rId299" Type="http://schemas.openxmlformats.org/officeDocument/2006/relationships/hyperlink" Target="https://bowling.lexerbowling.com/la%20praille/championnatgenevois2020/pl070.htm" TargetMode="External"/><Relationship Id="rId727" Type="http://schemas.openxmlformats.org/officeDocument/2006/relationships/hyperlink" Target="https://bowling.lexerbowling.com/bowlingdelapraille/liguesgb/pl059.htm" TargetMode="External"/><Relationship Id="rId63" Type="http://schemas.openxmlformats.org/officeDocument/2006/relationships/hyperlink" Target="http://bowling.lexerbowling.com/bowlandlausanne-vidy/opendulac2019/pl058.htm" TargetMode="External"/><Relationship Id="rId159" Type="http://schemas.openxmlformats.org/officeDocument/2006/relationships/hyperlink" Target="http://bowling.lexerbowling.com/balexert/ligueinternationale2019-2020/pl059.htm" TargetMode="External"/><Relationship Id="rId366" Type="http://schemas.openxmlformats.org/officeDocument/2006/relationships/hyperlink" Target="http://bowling.lexerbowling.com/swissbowling/championnatssuissesindividuels_2020-regionale_hb-hc/pl02D.htm" TargetMode="External"/><Relationship Id="rId573" Type="http://schemas.openxmlformats.org/officeDocument/2006/relationships/hyperlink" Target="https://bowling.lexerbowling.com/swissbowling/liguesgb/pl018.htm" TargetMode="External"/><Relationship Id="rId780" Type="http://schemas.openxmlformats.org/officeDocument/2006/relationships/hyperlink" Target="https://bowling.lexerbowling.com/bowlingdelapraille/championnatssuissesindividuels2021-qualificationsregionales/pl213.htm" TargetMode="External"/><Relationship Id="rId226" Type="http://schemas.openxmlformats.org/officeDocument/2006/relationships/hyperlink" Target="http://bowling.lexerbowling.com/la%20praille/championnatgenevois2020doublemixte/pl002.htm" TargetMode="External"/><Relationship Id="rId433" Type="http://schemas.openxmlformats.org/officeDocument/2006/relationships/hyperlink" Target="http://bowling.lexerbowling.com/swissbowling/liguesgb/pl028.htm" TargetMode="External"/><Relationship Id="rId640" Type="http://schemas.openxmlformats.org/officeDocument/2006/relationships/hyperlink" Target="http://bowling.lexerbowling.com/bowlingmiami/21emenationaldoublettesls/pl06A.htm" TargetMode="External"/><Relationship Id="rId738" Type="http://schemas.openxmlformats.org/officeDocument/2006/relationships/hyperlink" Target="https://bowling.lexerbowling.com/bowlingdelapraille/liguesgb/pl043.htm" TargetMode="External"/><Relationship Id="rId74" Type="http://schemas.openxmlformats.org/officeDocument/2006/relationships/hyperlink" Target="http://bowling.lexerbowling.com/bowlandlausanne-vidy/opendulac2019/pl04C.htm" TargetMode="External"/><Relationship Id="rId377" Type="http://schemas.openxmlformats.org/officeDocument/2006/relationships/hyperlink" Target="http://bowling.lexerbowling.com/swissbowling/championnatssuissesindividuels_2020-regionale_hb-hc/pl048.htm" TargetMode="External"/><Relationship Id="rId500" Type="http://schemas.openxmlformats.org/officeDocument/2006/relationships/hyperlink" Target="http://bowling.lexerbowling.com/balexert/ligueinternationale2019-2020/pl025.htm" TargetMode="External"/><Relationship Id="rId584" Type="http://schemas.openxmlformats.org/officeDocument/2006/relationships/hyperlink" Target="https://bowling.lexerbowling.com/swissbowling/liguesgb/pl009.htm" TargetMode="External"/><Relationship Id="rId805" Type="http://schemas.openxmlformats.org/officeDocument/2006/relationships/hyperlink" Target="https://bowling.lexerbowling.com/bowlingdelapraille/championnatssuissesindividuels2021-qualificationsregionales/pl17B.htm" TargetMode="External"/><Relationship Id="rId5" Type="http://schemas.openxmlformats.org/officeDocument/2006/relationships/hyperlink" Target="http://bowling.lexerbowling.com/bowlandlausanne-vidy/1st900global3gswisssenioropen/pl00C.htm" TargetMode="External"/><Relationship Id="rId237" Type="http://schemas.openxmlformats.org/officeDocument/2006/relationships/hyperlink" Target="http://bowling.lexerbowling.com/la%20praille/championnatgenevois2020doublemixte/pl007.htm" TargetMode="External"/><Relationship Id="rId791" Type="http://schemas.openxmlformats.org/officeDocument/2006/relationships/hyperlink" Target="https://bowling.lexerbowling.com/bowlingdelapraille/championnatssuissesindividuels2021-qualificationsregionales/pl144.htm" TargetMode="External"/><Relationship Id="rId444" Type="http://schemas.openxmlformats.org/officeDocument/2006/relationships/hyperlink" Target="http://bowling.lexerbowling.com/bowlingdelapraille/solitairegeneve/pl009.htm" TargetMode="External"/><Relationship Id="rId651" Type="http://schemas.openxmlformats.org/officeDocument/2006/relationships/hyperlink" Target="https://bowling.lexerbowling.com/bowlingsektionzhinderbesecobowlinghalle/schweizermeisterschaftsenioren2021/pl02B.htm" TargetMode="External"/><Relationship Id="rId749" Type="http://schemas.openxmlformats.org/officeDocument/2006/relationships/hyperlink" Target="https://bowling.lexerbowling.com/bowlingdelapraille/solitairegeneve/pl01A.ht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://bowling.lexerbowling.com/bowlandmartigny/triplettedenoel2019/pl046.htm" TargetMode="External"/><Relationship Id="rId671" Type="http://schemas.openxmlformats.org/officeDocument/2006/relationships/hyperlink" Target="https://bowling.lexerbowling.com/balexert/ligueinternationale2020-2021/pl033.htm" TargetMode="External"/><Relationship Id="rId769" Type="http://schemas.openxmlformats.org/officeDocument/2006/relationships/hyperlink" Target="https://bowling.lexerbowling.com/bowlingdelapraille/championnatssuissesindividuels2021-qualificationsregionales/pl143.htm" TargetMode="External"/><Relationship Id="rId21" Type="http://schemas.openxmlformats.org/officeDocument/2006/relationships/hyperlink" Target="http://bowling.lexerbowling.com/la%20praille/qualificationliguenationalesuisseromande/pl008.htm" TargetMode="External"/><Relationship Id="rId324" Type="http://schemas.openxmlformats.org/officeDocument/2006/relationships/hyperlink" Target="https://bowling.lexerbowling.com/la%20praille/championnatgenevois2020/pl060.htm" TargetMode="External"/><Relationship Id="rId531" Type="http://schemas.openxmlformats.org/officeDocument/2006/relationships/hyperlink" Target="https://bowling.lexerbowling.com/bowlingdelapraille/solitairegeneve/pl019.htm" TargetMode="External"/><Relationship Id="rId629" Type="http://schemas.openxmlformats.org/officeDocument/2006/relationships/hyperlink" Target="http://bowling.lexerbowling.com/bowlingmiami/21emenationaldoublettesls/pl03B.htm" TargetMode="External"/><Relationship Id="rId170" Type="http://schemas.openxmlformats.org/officeDocument/2006/relationships/hyperlink" Target="http://bowling.lexerbowling.com/balexert/ligueinternationale2019-2020/pl045.htm" TargetMode="External"/><Relationship Id="rId268" Type="http://schemas.openxmlformats.org/officeDocument/2006/relationships/hyperlink" Target="https://bowling.lexerbowling.com/la%20praille/championnatgenevois2020/pl03D.htm" TargetMode="External"/><Relationship Id="rId475" Type="http://schemas.openxmlformats.org/officeDocument/2006/relationships/hyperlink" Target="http://bowling.lexerbowling.com/balexert/ligueinternationale2019-2020/pl075.htm" TargetMode="External"/><Relationship Id="rId682" Type="http://schemas.openxmlformats.org/officeDocument/2006/relationships/hyperlink" Target="https://bowling.lexerbowling.com/balexert/ligueinternationale2020-2021/pl00A.htm" TargetMode="External"/><Relationship Id="rId32" Type="http://schemas.openxmlformats.org/officeDocument/2006/relationships/hyperlink" Target="http://bowling.lexerbowling.com/la%20praille/qualificationliguenationalesuisseromande/pl028.htm" TargetMode="External"/><Relationship Id="rId128" Type="http://schemas.openxmlformats.org/officeDocument/2006/relationships/hyperlink" Target="http://bowling.lexerbowling.com/swissbowling/liguesgb/pl065.htm" TargetMode="External"/><Relationship Id="rId335" Type="http://schemas.openxmlformats.org/officeDocument/2006/relationships/hyperlink" Target="https://bowling.lexerbowling.com/la%20praille/championnatgenevois2020/pl02E.htm" TargetMode="External"/><Relationship Id="rId542" Type="http://schemas.openxmlformats.org/officeDocument/2006/relationships/hyperlink" Target="https://bowling.lexerbowling.com/bowlingdelapraille/solitairegeneve/pl012.htm" TargetMode="External"/><Relationship Id="rId181" Type="http://schemas.openxmlformats.org/officeDocument/2006/relationships/hyperlink" Target="http://bowling.lexerbowling.com/balexert/ligueinternationale2019-2020/pl054.htm" TargetMode="External"/><Relationship Id="rId402" Type="http://schemas.openxmlformats.org/officeDocument/2006/relationships/hyperlink" Target="http://bowling.lexerbowling.com/swissbowling/championnatsuisseindividuel2020db-hb-hc/pl01D.htm" TargetMode="External"/><Relationship Id="rId279" Type="http://schemas.openxmlformats.org/officeDocument/2006/relationships/hyperlink" Target="https://bowling.lexerbowling.com/la%20praille/championnatgenevois2020/pl01A.htm" TargetMode="External"/><Relationship Id="rId486" Type="http://schemas.openxmlformats.org/officeDocument/2006/relationships/hyperlink" Target="http://bowling.lexerbowling.com/balexert/ligueinternationale2019-2020/pl04F.htm" TargetMode="External"/><Relationship Id="rId693" Type="http://schemas.openxmlformats.org/officeDocument/2006/relationships/hyperlink" Target="https://bowling.lexerbowling.com/balexert/ligueinternationale2020-2021/pl04E.htm" TargetMode="External"/><Relationship Id="rId707" Type="http://schemas.openxmlformats.org/officeDocument/2006/relationships/hyperlink" Target="https://bowling.lexerbowling.com/bowlingdelapraille/liguesgb/pl042.htm" TargetMode="External"/><Relationship Id="rId43" Type="http://schemas.openxmlformats.org/officeDocument/2006/relationships/hyperlink" Target="http://bowling.lexerbowling.com/bowlingmiami/teamevents2019/pl032.htm" TargetMode="External"/><Relationship Id="rId139" Type="http://schemas.openxmlformats.org/officeDocument/2006/relationships/hyperlink" Target="http://bowling.lexerbowling.com/swissbowling/liguesgb/pl051.htm" TargetMode="External"/><Relationship Id="rId290" Type="http://schemas.openxmlformats.org/officeDocument/2006/relationships/hyperlink" Target="https://bowling.lexerbowling.com/la%20praille/championnatgenevois2020/pl051.htm" TargetMode="External"/><Relationship Id="rId304" Type="http://schemas.openxmlformats.org/officeDocument/2006/relationships/hyperlink" Target="https://bowling.lexerbowling.com/la%20praille/championnatgenevois2020/pl011.htm" TargetMode="External"/><Relationship Id="rId346" Type="http://schemas.openxmlformats.org/officeDocument/2006/relationships/hyperlink" Target="http://bowling.lexerbowling.com/swissbowling/championnatssuissesindividuels2020-qr_romandeha-d/pl018.htm" TargetMode="External"/><Relationship Id="rId388" Type="http://schemas.openxmlformats.org/officeDocument/2006/relationships/hyperlink" Target="https://bowling.lexerbowling.com/bowlandlausanne-vidy/internationaldevidybystorm2020/pl042.htm" TargetMode="External"/><Relationship Id="rId511" Type="http://schemas.openxmlformats.org/officeDocument/2006/relationships/hyperlink" Target="http://bowling.lexerbowling.com/balexert/ligueinternationale2019-2020/pl009.htm" TargetMode="External"/><Relationship Id="rId553" Type="http://schemas.openxmlformats.org/officeDocument/2006/relationships/hyperlink" Target="https://bowling.lexerbowling.com/bowlingdelapraille/solitairegeneve/pl00C.htm" TargetMode="External"/><Relationship Id="rId609" Type="http://schemas.openxmlformats.org/officeDocument/2006/relationships/hyperlink" Target="https://bowling.lexerbowling.com/besecobowlinghalle/championnatsuissejunior2020/pl016.htm" TargetMode="External"/><Relationship Id="rId760" Type="http://schemas.openxmlformats.org/officeDocument/2006/relationships/hyperlink" Target="https://bowling.lexerbowling.com/bowlingdelapraille/solitairegeneve/pl06C.htm" TargetMode="External"/><Relationship Id="rId85" Type="http://schemas.openxmlformats.org/officeDocument/2006/relationships/hyperlink" Target="https://bowling.lexerbowling.com/bowlingmiami/schweizermeisterschaftsenioren2020/pl017.htm" TargetMode="External"/><Relationship Id="rId150" Type="http://schemas.openxmlformats.org/officeDocument/2006/relationships/hyperlink" Target="http://bowling.lexerbowling.com/swissbowling/liguesgb/pl031.htm" TargetMode="External"/><Relationship Id="rId192" Type="http://schemas.openxmlformats.org/officeDocument/2006/relationships/hyperlink" Target="http://bowling.lexerbowling.com/balexert/ligueinternationale2019-2020/pl05A.htm" TargetMode="External"/><Relationship Id="rId206" Type="http://schemas.openxmlformats.org/officeDocument/2006/relationships/hyperlink" Target="http://bowling.lexerbowling.com/balexert/ligueinternationale2019-2020/pl066.htm" TargetMode="External"/><Relationship Id="rId413" Type="http://schemas.openxmlformats.org/officeDocument/2006/relationships/hyperlink" Target="http://bowling.lexerbowling.com/swissbowling/championnatsuisseindividuel2020db-hb-hc/pl028.htm" TargetMode="External"/><Relationship Id="rId595" Type="http://schemas.openxmlformats.org/officeDocument/2006/relationships/hyperlink" Target="https://bowling.lexerbowling.com/swissbowling/liguesgb/pl02C.htm" TargetMode="External"/><Relationship Id="rId248" Type="http://schemas.openxmlformats.org/officeDocument/2006/relationships/hyperlink" Target="https://bowling.lexerbowling.com/la%20praille/championnatgenevois2020/pl004.htm" TargetMode="External"/><Relationship Id="rId455" Type="http://schemas.openxmlformats.org/officeDocument/2006/relationships/hyperlink" Target="http://bowling.lexerbowling.com/bowlingdelapraille/solitairegeneve/pl00D.htm" TargetMode="External"/><Relationship Id="rId497" Type="http://schemas.openxmlformats.org/officeDocument/2006/relationships/hyperlink" Target="http://bowling.lexerbowling.com/balexert/ligueinternationale2019-2020/pl045.htm" TargetMode="External"/><Relationship Id="rId620" Type="http://schemas.openxmlformats.org/officeDocument/2006/relationships/hyperlink" Target="http://bowling.lexerbowling.com/bowlingmiami/21emenationaldoublettesls/pl06B.htm" TargetMode="External"/><Relationship Id="rId662" Type="http://schemas.openxmlformats.org/officeDocument/2006/relationships/hyperlink" Target="https://bowling.lexerbowling.com/balexert/ligueinternationale2020-2021/pl040.htm" TargetMode="External"/><Relationship Id="rId718" Type="http://schemas.openxmlformats.org/officeDocument/2006/relationships/hyperlink" Target="https://bowling.lexerbowling.com/bowlingdelapraille/liguesgb/pl008.htm" TargetMode="External"/><Relationship Id="rId12" Type="http://schemas.openxmlformats.org/officeDocument/2006/relationships/hyperlink" Target="http://bowling.lexerbowling.com/bowlandlausanne-vidy/1st900global3gswisssenioropen/pl03A.htm" TargetMode="External"/><Relationship Id="rId108" Type="http://schemas.openxmlformats.org/officeDocument/2006/relationships/hyperlink" Target="https://bowling.lexerbowling.com/bowlingmiami/schweizermeisterschaftsenioren2020/pl032.htm" TargetMode="External"/><Relationship Id="rId315" Type="http://schemas.openxmlformats.org/officeDocument/2006/relationships/hyperlink" Target="https://bowling.lexerbowling.com/la%20praille/championnatgenevois2020/pl01D.htm" TargetMode="External"/><Relationship Id="rId357" Type="http://schemas.openxmlformats.org/officeDocument/2006/relationships/hyperlink" Target="http://bowling.lexerbowling.com/swissbowling/championnatssuissesindividuels_2020-regionale_hb-hc/pl02A.htm" TargetMode="External"/><Relationship Id="rId522" Type="http://schemas.openxmlformats.org/officeDocument/2006/relationships/hyperlink" Target="http://bowling.lexerbowling.com/balexert/ligueinternationale2019-2020/pl074.htm" TargetMode="External"/><Relationship Id="rId54" Type="http://schemas.openxmlformats.org/officeDocument/2006/relationships/hyperlink" Target="http://bowling.lexerbowling.com/bowlingmiami/20emenationaldoublettels/pl035.htm" TargetMode="External"/><Relationship Id="rId96" Type="http://schemas.openxmlformats.org/officeDocument/2006/relationships/hyperlink" Target="https://bowling.lexerbowling.com/bowlingmiami/schweizermeisterschaftsenioren2020/pl024.htm" TargetMode="External"/><Relationship Id="rId161" Type="http://schemas.openxmlformats.org/officeDocument/2006/relationships/hyperlink" Target="http://bowling.lexerbowling.com/balexert/ligueinternationale2019-2020/pl015.htm" TargetMode="External"/><Relationship Id="rId217" Type="http://schemas.openxmlformats.org/officeDocument/2006/relationships/hyperlink" Target="http://bowling.lexerbowling.com/la%20praille/championnatgenevois2020doublemixte/pl025.htm" TargetMode="External"/><Relationship Id="rId399" Type="http://schemas.openxmlformats.org/officeDocument/2006/relationships/hyperlink" Target="http://bowling.lexerbowling.com/swissbowling/championnatsuisseindividuel2020/pl015.htm" TargetMode="External"/><Relationship Id="rId564" Type="http://schemas.openxmlformats.org/officeDocument/2006/relationships/hyperlink" Target="https://bowling.lexerbowling.com/bowlingmiami/6lowcost2020/pl052.htm" TargetMode="External"/><Relationship Id="rId771" Type="http://schemas.openxmlformats.org/officeDocument/2006/relationships/hyperlink" Target="https://bowling.lexerbowling.com/bowlingdelapraille/championnatssuissesindividuels2021-qualificationsregionales/pl218.htm" TargetMode="External"/><Relationship Id="rId259" Type="http://schemas.openxmlformats.org/officeDocument/2006/relationships/hyperlink" Target="https://bowling.lexerbowling.com/la%20praille/championnatgenevois2020/pl064.htm" TargetMode="External"/><Relationship Id="rId424" Type="http://schemas.openxmlformats.org/officeDocument/2006/relationships/hyperlink" Target="http://bowling.lexerbowling.com/swissbowling/liguesgb/pl023.htm" TargetMode="External"/><Relationship Id="rId466" Type="http://schemas.openxmlformats.org/officeDocument/2006/relationships/hyperlink" Target="https://bowling.lexerbowling.com/bowlingmiami/6lowcost2020/pl042.htm" TargetMode="External"/><Relationship Id="rId631" Type="http://schemas.openxmlformats.org/officeDocument/2006/relationships/hyperlink" Target="http://bowling.lexerbowling.com/bowlingmiami/21emenationaldoublettesls/pl066.htm" TargetMode="External"/><Relationship Id="rId673" Type="http://schemas.openxmlformats.org/officeDocument/2006/relationships/hyperlink" Target="https://bowling.lexerbowling.com/balexert/ligueinternationale2020-2021/pl029.htm" TargetMode="External"/><Relationship Id="rId729" Type="http://schemas.openxmlformats.org/officeDocument/2006/relationships/hyperlink" Target="https://bowling.lexerbowling.com/bowlingdelapraille/liguesgb/pl073.htm" TargetMode="External"/><Relationship Id="rId23" Type="http://schemas.openxmlformats.org/officeDocument/2006/relationships/hyperlink" Target="http://bowling.lexerbowling.com/la%20praille/qualificationliguenationalesuisseromande/pl024.htm" TargetMode="External"/><Relationship Id="rId119" Type="http://schemas.openxmlformats.org/officeDocument/2006/relationships/hyperlink" Target="http://bowling.lexerbowling.com/bowlandmartigny/triplettedenoel2019/pl02A.htm" TargetMode="External"/><Relationship Id="rId270" Type="http://schemas.openxmlformats.org/officeDocument/2006/relationships/hyperlink" Target="https://bowling.lexerbowling.com/la%20praille/championnatgenevois2020/pl054.htm" TargetMode="External"/><Relationship Id="rId326" Type="http://schemas.openxmlformats.org/officeDocument/2006/relationships/hyperlink" Target="https://bowling.lexerbowling.com/la%20praille/championnatgenevois2020/pl071.htm" TargetMode="External"/><Relationship Id="rId533" Type="http://schemas.openxmlformats.org/officeDocument/2006/relationships/hyperlink" Target="https://bowling.lexerbowling.com/bowlingdelapraille/solitairegeneve/pl046.htm" TargetMode="External"/><Relationship Id="rId65" Type="http://schemas.openxmlformats.org/officeDocument/2006/relationships/hyperlink" Target="http://bowling.lexerbowling.com/bowlandlausanne-vidy/opendulac2019/pl02D.htm" TargetMode="External"/><Relationship Id="rId130" Type="http://schemas.openxmlformats.org/officeDocument/2006/relationships/hyperlink" Target="http://bowling.lexerbowling.com/swissbowling/liguesgb/pl074.htm" TargetMode="External"/><Relationship Id="rId368" Type="http://schemas.openxmlformats.org/officeDocument/2006/relationships/hyperlink" Target="http://bowling.lexerbowling.com/swissbowling/championnatssuissesindividuels_2020-regionale_hb-hc/pl04E.htm" TargetMode="External"/><Relationship Id="rId575" Type="http://schemas.openxmlformats.org/officeDocument/2006/relationships/hyperlink" Target="https://bowling.lexerbowling.com/swissbowling/liguesgb/pl053.htm" TargetMode="External"/><Relationship Id="rId740" Type="http://schemas.openxmlformats.org/officeDocument/2006/relationships/hyperlink" Target="https://bowling.lexerbowling.com/bowlingdelapraille/solitairegeneve/pl070.htm" TargetMode="External"/><Relationship Id="rId782" Type="http://schemas.openxmlformats.org/officeDocument/2006/relationships/hyperlink" Target="https://bowling.lexerbowling.com/bowlingdelapraille/championnatssuissesindividuels2021-qualificationsregionales/pl1A5.htm" TargetMode="External"/><Relationship Id="rId172" Type="http://schemas.openxmlformats.org/officeDocument/2006/relationships/hyperlink" Target="http://bowling.lexerbowling.com/balexert/ligueinternationale2019-2020/pl044.htm" TargetMode="External"/><Relationship Id="rId228" Type="http://schemas.openxmlformats.org/officeDocument/2006/relationships/hyperlink" Target="http://bowling.lexerbowling.com/la%20praille/championnatgenevois2020doublemixte/pl00A.htm" TargetMode="External"/><Relationship Id="rId435" Type="http://schemas.openxmlformats.org/officeDocument/2006/relationships/hyperlink" Target="http://bowling.lexerbowling.com/balexert/ligueinternationale2019-2020/pl009.htm" TargetMode="External"/><Relationship Id="rId477" Type="http://schemas.openxmlformats.org/officeDocument/2006/relationships/hyperlink" Target="http://bowling.lexerbowling.com/balexert/ligueinternationale2019-2020/pl022.htm" TargetMode="External"/><Relationship Id="rId600" Type="http://schemas.openxmlformats.org/officeDocument/2006/relationships/hyperlink" Target="https://bowling.lexerbowling.com/swissbowling/liguesgb/pl07A.htm" TargetMode="External"/><Relationship Id="rId642" Type="http://schemas.openxmlformats.org/officeDocument/2006/relationships/hyperlink" Target="https://bowling.lexerbowling.com/bowlingsektionzhinderbesecobowlinghalle/schweizermeisterschaftsenioren2021/pl038.htm" TargetMode="External"/><Relationship Id="rId684" Type="http://schemas.openxmlformats.org/officeDocument/2006/relationships/hyperlink" Target="https://bowling.lexerbowling.com/balexert/ligueinternationale2020-2021/pl026.htm" TargetMode="External"/><Relationship Id="rId281" Type="http://schemas.openxmlformats.org/officeDocument/2006/relationships/hyperlink" Target="https://bowling.lexerbowling.com/la%20praille/championnatgenevois2020/pl016.htm" TargetMode="External"/><Relationship Id="rId337" Type="http://schemas.openxmlformats.org/officeDocument/2006/relationships/hyperlink" Target="https://bowling.lexerbowling.com/la%20praille/championnatgenevois2020/pl07B.htm" TargetMode="External"/><Relationship Id="rId502" Type="http://schemas.openxmlformats.org/officeDocument/2006/relationships/hyperlink" Target="http://bowling.lexerbowling.com/balexert/ligueinternationale2019-2020/pl046.htm" TargetMode="External"/><Relationship Id="rId34" Type="http://schemas.openxmlformats.org/officeDocument/2006/relationships/hyperlink" Target="http://bowling.lexerbowling.com/la%20praille/qualificationliguenationalesuisseromande/pl01C.htm" TargetMode="External"/><Relationship Id="rId76" Type="http://schemas.openxmlformats.org/officeDocument/2006/relationships/hyperlink" Target="http://bowling.lexerbowling.com/bowlandlausanne-vidy/opendulac2019/pl046.htm" TargetMode="External"/><Relationship Id="rId141" Type="http://schemas.openxmlformats.org/officeDocument/2006/relationships/hyperlink" Target="http://bowling.lexerbowling.com/swissbowling/liguesgb/pl02F.htm" TargetMode="External"/><Relationship Id="rId379" Type="http://schemas.openxmlformats.org/officeDocument/2006/relationships/hyperlink" Target="http://bowling.lexerbowling.com/swissbowling/championnatssuissesindividuels_2020-regionale_hb-hc/pl04B.htm" TargetMode="External"/><Relationship Id="rId544" Type="http://schemas.openxmlformats.org/officeDocument/2006/relationships/hyperlink" Target="https://bowling.lexerbowling.com/bowlingdelapraille/solitairegeneve/pl07D.htm" TargetMode="External"/><Relationship Id="rId586" Type="http://schemas.openxmlformats.org/officeDocument/2006/relationships/hyperlink" Target="https://bowling.lexerbowling.com/swissbowling/liguesgb/pl078.htm" TargetMode="External"/><Relationship Id="rId751" Type="http://schemas.openxmlformats.org/officeDocument/2006/relationships/hyperlink" Target="https://bowling.lexerbowling.com/bowlingdelapraille/solitairegeneve/pl03B.htm" TargetMode="External"/><Relationship Id="rId793" Type="http://schemas.openxmlformats.org/officeDocument/2006/relationships/hyperlink" Target="https://bowling.lexerbowling.com/bowlingdelapraille/championnatssuissesindividuels2021-qualificationsregionales/pl1F3.htm" TargetMode="External"/><Relationship Id="rId807" Type="http://schemas.openxmlformats.org/officeDocument/2006/relationships/hyperlink" Target="https://bowling.lexerbowling.com/bowlingdelapraille/championnatssuissesindividuels2021-qualificationsregionales/pl09F.htm" TargetMode="External"/><Relationship Id="rId7" Type="http://schemas.openxmlformats.org/officeDocument/2006/relationships/hyperlink" Target="http://bowling.lexerbowling.com/bowlandlausanne-vidy/1st900global3gswisssenioropen/pl015.htm" TargetMode="External"/><Relationship Id="rId183" Type="http://schemas.openxmlformats.org/officeDocument/2006/relationships/hyperlink" Target="http://bowling.lexerbowling.com/balexert/ligueinternationale2019-2020/pl016.htm" TargetMode="External"/><Relationship Id="rId239" Type="http://schemas.openxmlformats.org/officeDocument/2006/relationships/hyperlink" Target="http://bowling.lexerbowling.com/la%20praille/championnatgenevois2020doublemixte/pl012.htm" TargetMode="External"/><Relationship Id="rId390" Type="http://schemas.openxmlformats.org/officeDocument/2006/relationships/hyperlink" Target="https://bowling.lexerbowling.com/bowlandlausanne-vidy/internationaldevidybystorm2020/pl041.htm" TargetMode="External"/><Relationship Id="rId404" Type="http://schemas.openxmlformats.org/officeDocument/2006/relationships/hyperlink" Target="http://bowling.lexerbowling.com/swissbowling/championnatsuisseindividuel2020db-hb-hc/pl022.htm" TargetMode="External"/><Relationship Id="rId446" Type="http://schemas.openxmlformats.org/officeDocument/2006/relationships/hyperlink" Target="http://bowling.lexerbowling.com/bowlingdelapraille/solitairegeneve/pl074.htm" TargetMode="External"/><Relationship Id="rId611" Type="http://schemas.openxmlformats.org/officeDocument/2006/relationships/hyperlink" Target="https://bowling.lexerbowling.com/swissbowling/championnatsuisseindividuel2020db-hb-hc/pl015.htm" TargetMode="External"/><Relationship Id="rId653" Type="http://schemas.openxmlformats.org/officeDocument/2006/relationships/hyperlink" Target="https://bowling.lexerbowling.com/bowlingsektionzhinderbesecobowlinghalle/schweizermeisterschaftsenioren2021/pl025.htm" TargetMode="External"/><Relationship Id="rId250" Type="http://schemas.openxmlformats.org/officeDocument/2006/relationships/hyperlink" Target="https://bowling.lexerbowling.com/la%20praille/championnatgenevois2020/pl00E.htm" TargetMode="External"/><Relationship Id="rId292" Type="http://schemas.openxmlformats.org/officeDocument/2006/relationships/hyperlink" Target="https://bowling.lexerbowling.com/la%20praille/championnatgenevois2020/pl083.htm" TargetMode="External"/><Relationship Id="rId306" Type="http://schemas.openxmlformats.org/officeDocument/2006/relationships/hyperlink" Target="https://bowling.lexerbowling.com/la%20praille/championnatgenevois2020/pl036.htm" TargetMode="External"/><Relationship Id="rId488" Type="http://schemas.openxmlformats.org/officeDocument/2006/relationships/hyperlink" Target="http://bowling.lexerbowling.com/balexert/ligueinternationale2019-2020/pl06B.htm" TargetMode="External"/><Relationship Id="rId695" Type="http://schemas.openxmlformats.org/officeDocument/2006/relationships/hyperlink" Target="https://bowling.lexerbowling.com/balexert/ligueinternationale2020-2021/pl036.htm" TargetMode="External"/><Relationship Id="rId709" Type="http://schemas.openxmlformats.org/officeDocument/2006/relationships/hyperlink" Target="https://bowling.lexerbowling.com/bowlingdelapraille/liguesgb/pl027.htm" TargetMode="External"/><Relationship Id="rId45" Type="http://schemas.openxmlformats.org/officeDocument/2006/relationships/hyperlink" Target="http://bowling.lexerbowling.com/bowlingmiami/20emenationaldoublettels/pl056.htm" TargetMode="External"/><Relationship Id="rId87" Type="http://schemas.openxmlformats.org/officeDocument/2006/relationships/hyperlink" Target="https://bowling.lexerbowling.com/bowlingmiami/schweizermeisterschaftsenioren2020/pl018.htm" TargetMode="External"/><Relationship Id="rId110" Type="http://schemas.openxmlformats.org/officeDocument/2006/relationships/hyperlink" Target="https://bowling.lexerbowling.com/bowlingmiami/schweizermeisterschaftsenioren2020/pl021.htm" TargetMode="External"/><Relationship Id="rId348" Type="http://schemas.openxmlformats.org/officeDocument/2006/relationships/hyperlink" Target="http://bowling.lexerbowling.com/swissbowling/championnatssuissesindividuels2020-qr_romandeha-d/pl01B.htm" TargetMode="External"/><Relationship Id="rId513" Type="http://schemas.openxmlformats.org/officeDocument/2006/relationships/hyperlink" Target="http://bowling.lexerbowling.com/balexert/ligueinternationale2019-2020/pl03B.htm" TargetMode="External"/><Relationship Id="rId555" Type="http://schemas.openxmlformats.org/officeDocument/2006/relationships/hyperlink" Target="https://bowling.lexerbowling.com/bowlingdelapraille/solitairegeneve/pl01B.htm" TargetMode="External"/><Relationship Id="rId597" Type="http://schemas.openxmlformats.org/officeDocument/2006/relationships/hyperlink" Target="https://bowling.lexerbowling.com/swissbowling/liguesgb/pl03D.htm" TargetMode="External"/><Relationship Id="rId720" Type="http://schemas.openxmlformats.org/officeDocument/2006/relationships/hyperlink" Target="https://bowling.lexerbowling.com/bowlingdelapraille/liguesgb/pl01E.htm" TargetMode="External"/><Relationship Id="rId762" Type="http://schemas.openxmlformats.org/officeDocument/2006/relationships/hyperlink" Target="https://bowling.lexerbowling.com/bowlingdelapraille/solitairegeneve/pl054.htm" TargetMode="External"/><Relationship Id="rId152" Type="http://schemas.openxmlformats.org/officeDocument/2006/relationships/hyperlink" Target="http://bowling.lexerbowling.com/swissbowling/liguesgb/pl02E.htm" TargetMode="External"/><Relationship Id="rId194" Type="http://schemas.openxmlformats.org/officeDocument/2006/relationships/hyperlink" Target="http://bowling.lexerbowling.com/balexert/ligueinternationale2019-2020/pl075.htm" TargetMode="External"/><Relationship Id="rId208" Type="http://schemas.openxmlformats.org/officeDocument/2006/relationships/hyperlink" Target="http://bowling.lexerbowling.com/balexert/ligueinternationale2019-2020/pl074.htm" TargetMode="External"/><Relationship Id="rId415" Type="http://schemas.openxmlformats.org/officeDocument/2006/relationships/hyperlink" Target="http://bowling.lexerbowling.com/swissbowling/liguesgb/pl021.htm" TargetMode="External"/><Relationship Id="rId457" Type="http://schemas.openxmlformats.org/officeDocument/2006/relationships/hyperlink" Target="http://bowling.lexerbowling.com/bowlingdelapraille/solitairegeneve/pl020.htm" TargetMode="External"/><Relationship Id="rId622" Type="http://schemas.openxmlformats.org/officeDocument/2006/relationships/hyperlink" Target="http://bowling.lexerbowling.com/bowlingmiami/21emenationaldoublettesls/pl045.htm" TargetMode="External"/><Relationship Id="rId261" Type="http://schemas.openxmlformats.org/officeDocument/2006/relationships/hyperlink" Target="https://bowling.lexerbowling.com/la%20praille/championnatgenevois2020/pl007.htm" TargetMode="External"/><Relationship Id="rId499" Type="http://schemas.openxmlformats.org/officeDocument/2006/relationships/hyperlink" Target="http://bowling.lexerbowling.com/balexert/ligueinternationale2019-2020/pl073.htm" TargetMode="External"/><Relationship Id="rId664" Type="http://schemas.openxmlformats.org/officeDocument/2006/relationships/hyperlink" Target="https://bowling.lexerbowling.com/balexert/ligueinternationale2020-2021/pl003.htm" TargetMode="External"/><Relationship Id="rId14" Type="http://schemas.openxmlformats.org/officeDocument/2006/relationships/hyperlink" Target="http://bowling.lexerbowling.com/zurichbowling/19bcstrangersdoppel/pl04B.htm" TargetMode="External"/><Relationship Id="rId56" Type="http://schemas.openxmlformats.org/officeDocument/2006/relationships/hyperlink" Target="http://bowling.lexerbowling.com/bowlingmiami/20emenationaldoublettels/pl026.htm" TargetMode="External"/><Relationship Id="rId317" Type="http://schemas.openxmlformats.org/officeDocument/2006/relationships/hyperlink" Target="https://bowling.lexerbowling.com/la%20praille/championnatgenevois2020/pl068.htm" TargetMode="External"/><Relationship Id="rId359" Type="http://schemas.openxmlformats.org/officeDocument/2006/relationships/hyperlink" Target="http://bowling.lexerbowling.com/swissbowling/championnatssuissesindividuels_2020-regionale_hb-hc/pl034.htm" TargetMode="External"/><Relationship Id="rId524" Type="http://schemas.openxmlformats.org/officeDocument/2006/relationships/hyperlink" Target="http://bowling.lexerbowling.com/balexert/ligueinternationale2019-2020/pl047.htm" TargetMode="External"/><Relationship Id="rId566" Type="http://schemas.openxmlformats.org/officeDocument/2006/relationships/hyperlink" Target="https://bowling.lexerbowling.com/swissbowling/liguesgb/pl003.htm" TargetMode="External"/><Relationship Id="rId731" Type="http://schemas.openxmlformats.org/officeDocument/2006/relationships/hyperlink" Target="https://bowling.lexerbowling.com/bowlingdelapraille/liguesgb/pl002.htm" TargetMode="External"/><Relationship Id="rId773" Type="http://schemas.openxmlformats.org/officeDocument/2006/relationships/hyperlink" Target="https://bowling.lexerbowling.com/bowlingdelapraille/championnatssuissesindividuels2021-qualificationsregionales/pl0CE.htm" TargetMode="External"/><Relationship Id="rId98" Type="http://schemas.openxmlformats.org/officeDocument/2006/relationships/hyperlink" Target="https://bowling.lexerbowling.com/bowlingmiami/schweizermeisterschaftsenioren2020/pl027.htm" TargetMode="External"/><Relationship Id="rId121" Type="http://schemas.openxmlformats.org/officeDocument/2006/relationships/hyperlink" Target="http://bowling.lexerbowling.com/bowlandmartigny/triplettedenoel2019/pl032.htm" TargetMode="External"/><Relationship Id="rId163" Type="http://schemas.openxmlformats.org/officeDocument/2006/relationships/hyperlink" Target="http://bowling.lexerbowling.com/balexert/ligueinternationale2019-2020/pl029.htm" TargetMode="External"/><Relationship Id="rId219" Type="http://schemas.openxmlformats.org/officeDocument/2006/relationships/hyperlink" Target="http://bowling.lexerbowling.com/la%20praille/championnatgenevois2020doublemixte/pl022.htm" TargetMode="External"/><Relationship Id="rId370" Type="http://schemas.openxmlformats.org/officeDocument/2006/relationships/hyperlink" Target="http://bowling.lexerbowling.com/swissbowling/championnatssuissesindividuels_2020-regionale_hb-hc/pl049.htm" TargetMode="External"/><Relationship Id="rId426" Type="http://schemas.openxmlformats.org/officeDocument/2006/relationships/hyperlink" Target="http://bowling.lexerbowling.com/swissbowling/liguesgb/pl009.htm" TargetMode="External"/><Relationship Id="rId633" Type="http://schemas.openxmlformats.org/officeDocument/2006/relationships/hyperlink" Target="http://bowling.lexerbowling.com/bowlingmiami/21emenationaldoublettesls/pl03A.htm" TargetMode="External"/><Relationship Id="rId230" Type="http://schemas.openxmlformats.org/officeDocument/2006/relationships/hyperlink" Target="http://bowling.lexerbowling.com/la%20praille/championnatgenevois2020doublemixte/pl01B.htm" TargetMode="External"/><Relationship Id="rId468" Type="http://schemas.openxmlformats.org/officeDocument/2006/relationships/hyperlink" Target="https://bowling.lexerbowling.com/bowlingmiami/6lowcost2020/pl05B.htm" TargetMode="External"/><Relationship Id="rId675" Type="http://schemas.openxmlformats.org/officeDocument/2006/relationships/hyperlink" Target="https://bowling.lexerbowling.com/balexert/ligueinternationale2020-2021/pl03E.htm" TargetMode="External"/><Relationship Id="rId25" Type="http://schemas.openxmlformats.org/officeDocument/2006/relationships/hyperlink" Target="http://bowling.lexerbowling.com/la%20praille/qualificationliguenationalesuisseromande/pl01E.htm" TargetMode="External"/><Relationship Id="rId67" Type="http://schemas.openxmlformats.org/officeDocument/2006/relationships/hyperlink" Target="http://bowling.lexerbowling.com/bowlandlausanne-vidy/opendulac2019/pl038.htm" TargetMode="External"/><Relationship Id="rId272" Type="http://schemas.openxmlformats.org/officeDocument/2006/relationships/hyperlink" Target="https://bowling.lexerbowling.com/la%20praille/championnatgenevois2020/pl04B.htm" TargetMode="External"/><Relationship Id="rId328" Type="http://schemas.openxmlformats.org/officeDocument/2006/relationships/hyperlink" Target="https://bowling.lexerbowling.com/la%20praille/championnatgenevois2020/pl017.htm" TargetMode="External"/><Relationship Id="rId535" Type="http://schemas.openxmlformats.org/officeDocument/2006/relationships/hyperlink" Target="https://bowling.lexerbowling.com/bowlingdelapraille/solitairegeneve/pl03A.htm" TargetMode="External"/><Relationship Id="rId577" Type="http://schemas.openxmlformats.org/officeDocument/2006/relationships/hyperlink" Target="https://bowling.lexerbowling.com/swissbowling/liguesgb/pl04F.htm" TargetMode="External"/><Relationship Id="rId700" Type="http://schemas.openxmlformats.org/officeDocument/2006/relationships/hyperlink" Target="https://bowling.lexerbowling.com/balexert/ligueinternationale2020-2021/pl032.htm" TargetMode="External"/><Relationship Id="rId742" Type="http://schemas.openxmlformats.org/officeDocument/2006/relationships/hyperlink" Target="https://bowling.lexerbowling.com/bowlingdelapraille/solitairegeneve/pl06D.htm" TargetMode="External"/><Relationship Id="rId132" Type="http://schemas.openxmlformats.org/officeDocument/2006/relationships/hyperlink" Target="http://bowling.lexerbowling.com/swissbowling/liguesgb/pl06D.htm" TargetMode="External"/><Relationship Id="rId174" Type="http://schemas.openxmlformats.org/officeDocument/2006/relationships/hyperlink" Target="http://bowling.lexerbowling.com/balexert/ligueinternationale2019-2020/pl038.htm" TargetMode="External"/><Relationship Id="rId381" Type="http://schemas.openxmlformats.org/officeDocument/2006/relationships/hyperlink" Target="http://bowling.lexerbowling.com/swissbowling/championnatssuissesindividuels_2020-regionale_hb-hc/pl03B.htm" TargetMode="External"/><Relationship Id="rId602" Type="http://schemas.openxmlformats.org/officeDocument/2006/relationships/hyperlink" Target="https://bowling.lexerbowling.com/swissbowling/liguesgb/pl01D.htm" TargetMode="External"/><Relationship Id="rId784" Type="http://schemas.openxmlformats.org/officeDocument/2006/relationships/hyperlink" Target="https://bowling.lexerbowling.com/bowlingdelapraille/championnatssuissesindividuels2021-qualificationsregionales/pl142.htm" TargetMode="External"/><Relationship Id="rId241" Type="http://schemas.openxmlformats.org/officeDocument/2006/relationships/hyperlink" Target="http://bowling.lexerbowling.com/la%20praille/championnatgenevois2020doublemixte/pl008.htm" TargetMode="External"/><Relationship Id="rId437" Type="http://schemas.openxmlformats.org/officeDocument/2006/relationships/hyperlink" Target="http://bowling.lexerbowling.com/bowlingdelapraille/solitairegeneve/pl019.htm" TargetMode="External"/><Relationship Id="rId479" Type="http://schemas.openxmlformats.org/officeDocument/2006/relationships/hyperlink" Target="http://bowling.lexerbowling.com/balexert/ligueinternationale2019-2020/pl00F.htm" TargetMode="External"/><Relationship Id="rId644" Type="http://schemas.openxmlformats.org/officeDocument/2006/relationships/hyperlink" Target="https://bowling.lexerbowling.com/bowlingsektionzhinderbesecobowlinghalle/schweizermeisterschaftsenioren2021/pl023.htm" TargetMode="External"/><Relationship Id="rId686" Type="http://schemas.openxmlformats.org/officeDocument/2006/relationships/hyperlink" Target="https://bowling.lexerbowling.com/balexert/ligueinternationale2020-2021/pl05A.htm" TargetMode="External"/><Relationship Id="rId36" Type="http://schemas.openxmlformats.org/officeDocument/2006/relationships/hyperlink" Target="http://bowling.lexerbowling.com/la%20praille/qualificationliguenationalesuisseromande/pl02C.htm" TargetMode="External"/><Relationship Id="rId283" Type="http://schemas.openxmlformats.org/officeDocument/2006/relationships/hyperlink" Target="https://bowling.lexerbowling.com/la%20praille/championnatgenevois2020/pl058.htm" TargetMode="External"/><Relationship Id="rId339" Type="http://schemas.openxmlformats.org/officeDocument/2006/relationships/hyperlink" Target="http://bowling.lexerbowling.com/swissbowling/championnatssuissesindividuels2020-qr_romandeha-d/pl009.htm" TargetMode="External"/><Relationship Id="rId490" Type="http://schemas.openxmlformats.org/officeDocument/2006/relationships/hyperlink" Target="http://bowling.lexerbowling.com/balexert/ligueinternationale2019-2020/pl00B.htm" TargetMode="External"/><Relationship Id="rId504" Type="http://schemas.openxmlformats.org/officeDocument/2006/relationships/hyperlink" Target="http://bowling.lexerbowling.com/balexert/ligueinternationale2019-2020/pl05C.htm" TargetMode="External"/><Relationship Id="rId546" Type="http://schemas.openxmlformats.org/officeDocument/2006/relationships/hyperlink" Target="https://bowling.lexerbowling.com/bowlingdelapraille/solitairegeneve/pl02E.htm" TargetMode="External"/><Relationship Id="rId711" Type="http://schemas.openxmlformats.org/officeDocument/2006/relationships/hyperlink" Target="https://bowling.lexerbowling.com/bowlingdelapraille/liguesgb/pl068.htm" TargetMode="External"/><Relationship Id="rId753" Type="http://schemas.openxmlformats.org/officeDocument/2006/relationships/hyperlink" Target="https://bowling.lexerbowling.com/bowlingdelapraille/solitairegeneve/pl025.htm" TargetMode="External"/><Relationship Id="rId78" Type="http://schemas.openxmlformats.org/officeDocument/2006/relationships/hyperlink" Target="https://bowling.lexerbowling.com/bowlingmiami/schweizermeisterschaftsenioren2020/pl02B.htm" TargetMode="External"/><Relationship Id="rId101" Type="http://schemas.openxmlformats.org/officeDocument/2006/relationships/hyperlink" Target="https://bowling.lexerbowling.com/bowlingmiami/schweizermeisterschaftsenioren2020/pl025.htm" TargetMode="External"/><Relationship Id="rId143" Type="http://schemas.openxmlformats.org/officeDocument/2006/relationships/hyperlink" Target="http://bowling.lexerbowling.com/swissbowling/liguesgb/pl03B.htm" TargetMode="External"/><Relationship Id="rId185" Type="http://schemas.openxmlformats.org/officeDocument/2006/relationships/hyperlink" Target="http://bowling.lexerbowling.com/balexert/ligueinternationale2019-2020/pl013.htm" TargetMode="External"/><Relationship Id="rId350" Type="http://schemas.openxmlformats.org/officeDocument/2006/relationships/hyperlink" Target="http://bowling.lexerbowling.com/swissbowling/championnatssuissesindividuels2020-qr_romandeha-d/pl019.htm" TargetMode="External"/><Relationship Id="rId406" Type="http://schemas.openxmlformats.org/officeDocument/2006/relationships/hyperlink" Target="http://bowling.lexerbowling.com/swissbowling/championnatsuisseindividuel2020db-hb-hc/pl01C.htm" TargetMode="External"/><Relationship Id="rId588" Type="http://schemas.openxmlformats.org/officeDocument/2006/relationships/hyperlink" Target="https://bowling.lexerbowling.com/swissbowling/liguesgb/pl052.htm" TargetMode="External"/><Relationship Id="rId795" Type="http://schemas.openxmlformats.org/officeDocument/2006/relationships/hyperlink" Target="https://bowling.lexerbowling.com/bowlingdelapraille/championnatssuissesindividuels2021-qualificationsregionales/pl176.htm" TargetMode="External"/><Relationship Id="rId809" Type="http://schemas.openxmlformats.org/officeDocument/2006/relationships/printerSettings" Target="../printerSettings/printerSettings7.bin"/><Relationship Id="rId9" Type="http://schemas.openxmlformats.org/officeDocument/2006/relationships/hyperlink" Target="http://bowling.lexerbowling.com/bowlandlausanne-vidy/1st900global3gswisssenioropen/pl042.htm" TargetMode="External"/><Relationship Id="rId210" Type="http://schemas.openxmlformats.org/officeDocument/2006/relationships/hyperlink" Target="http://bowling.lexerbowling.com/la%20praille/championnatgenevois2020doublemixte/pl01C.htm" TargetMode="External"/><Relationship Id="rId392" Type="http://schemas.openxmlformats.org/officeDocument/2006/relationships/hyperlink" Target="https://bowling.lexerbowling.com/bowlandlausanne-vidy/internationaldevidybystorm2020/pl02D.htm" TargetMode="External"/><Relationship Id="rId448" Type="http://schemas.openxmlformats.org/officeDocument/2006/relationships/hyperlink" Target="http://bowling.lexerbowling.com/bowlingdelapraille/solitairegeneve/pl015.htm" TargetMode="External"/><Relationship Id="rId613" Type="http://schemas.openxmlformats.org/officeDocument/2006/relationships/hyperlink" Target="https://bowling.lexerbowling.com/swissbowling/championnatsuisseindividuel2020db-hb-hc/pl027.htm" TargetMode="External"/><Relationship Id="rId655" Type="http://schemas.openxmlformats.org/officeDocument/2006/relationships/hyperlink" Target="https://bowling.lexerbowling.com/balexert/ligueinternationale2020-2021/pl001.htm" TargetMode="External"/><Relationship Id="rId697" Type="http://schemas.openxmlformats.org/officeDocument/2006/relationships/hyperlink" Target="https://bowling.lexerbowling.com/balexert/ligueinternationale2020-2021/pl03C.htm" TargetMode="External"/><Relationship Id="rId252" Type="http://schemas.openxmlformats.org/officeDocument/2006/relationships/hyperlink" Target="https://bowling.lexerbowling.com/la%20praille/championnatgenevois2020/pl031.htm" TargetMode="External"/><Relationship Id="rId294" Type="http://schemas.openxmlformats.org/officeDocument/2006/relationships/hyperlink" Target="https://bowling.lexerbowling.com/la%20praille/championnatgenevois2020/pl052.htm" TargetMode="External"/><Relationship Id="rId308" Type="http://schemas.openxmlformats.org/officeDocument/2006/relationships/hyperlink" Target="https://bowling.lexerbowling.com/la%20praille/championnatgenevois2020/pl079.htm" TargetMode="External"/><Relationship Id="rId515" Type="http://schemas.openxmlformats.org/officeDocument/2006/relationships/hyperlink" Target="http://bowling.lexerbowling.com/balexert/ligueinternationale2019-2020/pl016.htm" TargetMode="External"/><Relationship Id="rId722" Type="http://schemas.openxmlformats.org/officeDocument/2006/relationships/hyperlink" Target="https://bowling.lexerbowling.com/bowlingdelapraille/liguesgb/pl059.htm" TargetMode="External"/><Relationship Id="rId47" Type="http://schemas.openxmlformats.org/officeDocument/2006/relationships/hyperlink" Target="http://bowling.lexerbowling.com/bowlingmiami/20emenationaldoublettels/pl00E.htm" TargetMode="External"/><Relationship Id="rId89" Type="http://schemas.openxmlformats.org/officeDocument/2006/relationships/hyperlink" Target="https://bowling.lexerbowling.com/bowlingmiami/schweizermeisterschaftsenioren2020/pl014.htm" TargetMode="External"/><Relationship Id="rId112" Type="http://schemas.openxmlformats.org/officeDocument/2006/relationships/hyperlink" Target="http://bowling.lexerbowling.com/bowlandmartigny/triplettedenoel2019/pl069.htm" TargetMode="External"/><Relationship Id="rId154" Type="http://schemas.openxmlformats.org/officeDocument/2006/relationships/hyperlink" Target="http://bowling.lexerbowling.com/swissbowling/liguesgb/pl07B.htm" TargetMode="External"/><Relationship Id="rId361" Type="http://schemas.openxmlformats.org/officeDocument/2006/relationships/hyperlink" Target="http://bowling.lexerbowling.com/swissbowling/championnatssuissesindividuels_2020-regionale_hb-hc/pl032.htm" TargetMode="External"/><Relationship Id="rId557" Type="http://schemas.openxmlformats.org/officeDocument/2006/relationships/hyperlink" Target="https://bowling.lexerbowling.com/bowlingdelapraille/solitairegeneve/pl029.htm" TargetMode="External"/><Relationship Id="rId599" Type="http://schemas.openxmlformats.org/officeDocument/2006/relationships/hyperlink" Target="https://bowling.lexerbowling.com/swissbowling/liguesgb/pl02E.htm" TargetMode="External"/><Relationship Id="rId764" Type="http://schemas.openxmlformats.org/officeDocument/2006/relationships/hyperlink" Target="https://bowling.lexerbowling.com/bowlingdelapraille/solitairegeneve/pl031.htm" TargetMode="External"/><Relationship Id="rId196" Type="http://schemas.openxmlformats.org/officeDocument/2006/relationships/hyperlink" Target="http://bowling.lexerbowling.com/balexert/ligueinternationale2019-2020/pl072.htm" TargetMode="External"/><Relationship Id="rId417" Type="http://schemas.openxmlformats.org/officeDocument/2006/relationships/hyperlink" Target="http://bowling.lexerbowling.com/swissbowling/liguesgb/pl004.htm" TargetMode="External"/><Relationship Id="rId459" Type="http://schemas.openxmlformats.org/officeDocument/2006/relationships/hyperlink" Target="http://bowling.lexerbowling.com/bowlingdelapraille/solitairegeneve/pl053.htm" TargetMode="External"/><Relationship Id="rId624" Type="http://schemas.openxmlformats.org/officeDocument/2006/relationships/hyperlink" Target="http://bowling.lexerbowling.com/bowlingmiami/21emenationaldoublettesls/pl046.htm" TargetMode="External"/><Relationship Id="rId666" Type="http://schemas.openxmlformats.org/officeDocument/2006/relationships/hyperlink" Target="https://bowling.lexerbowling.com/balexert/ligueinternationale2020-2021/pl052.htm" TargetMode="External"/><Relationship Id="rId16" Type="http://schemas.openxmlformats.org/officeDocument/2006/relationships/hyperlink" Target="http://bowling.lexerbowling.com/la%20praille/qualificationliguenationalesuisseromande/pl026.htm" TargetMode="External"/><Relationship Id="rId221" Type="http://schemas.openxmlformats.org/officeDocument/2006/relationships/hyperlink" Target="http://bowling.lexerbowling.com/la%20praille/championnatgenevois2020doublemixte/pl00D.htm" TargetMode="External"/><Relationship Id="rId263" Type="http://schemas.openxmlformats.org/officeDocument/2006/relationships/hyperlink" Target="https://bowling.lexerbowling.com/la%20praille/championnatgenevois2020/pl039.htm" TargetMode="External"/><Relationship Id="rId319" Type="http://schemas.openxmlformats.org/officeDocument/2006/relationships/hyperlink" Target="https://bowling.lexerbowling.com/la%20praille/championnatgenevois2020/pl03A.htm" TargetMode="External"/><Relationship Id="rId470" Type="http://schemas.openxmlformats.org/officeDocument/2006/relationships/hyperlink" Target="https://bowling.lexerbowling.com/bowlingmiami/6lowcost2020/pl03D.htm" TargetMode="External"/><Relationship Id="rId526" Type="http://schemas.openxmlformats.org/officeDocument/2006/relationships/hyperlink" Target="http://bowling.lexerbowling.com/balexert/ligueinternationale2019-2020/pl03F.htm" TargetMode="External"/><Relationship Id="rId58" Type="http://schemas.openxmlformats.org/officeDocument/2006/relationships/hyperlink" Target="http://bowling.lexerbowling.com/bowlingmiami/20emenationaldoublettels/pl038.htm" TargetMode="External"/><Relationship Id="rId123" Type="http://schemas.openxmlformats.org/officeDocument/2006/relationships/hyperlink" Target="http://bowling.lexerbowling.com/bowlandmartigny/triplettedenoel2019/pl025.htm" TargetMode="External"/><Relationship Id="rId330" Type="http://schemas.openxmlformats.org/officeDocument/2006/relationships/hyperlink" Target="https://bowling.lexerbowling.com/la%20praille/championnatgenevois2020/pl038.htm" TargetMode="External"/><Relationship Id="rId568" Type="http://schemas.openxmlformats.org/officeDocument/2006/relationships/hyperlink" Target="https://bowling.lexerbowling.com/swissbowling/liguesgb/pl06A.htm" TargetMode="External"/><Relationship Id="rId733" Type="http://schemas.openxmlformats.org/officeDocument/2006/relationships/hyperlink" Target="https://bowling.lexerbowling.com/bowlingdelapraille/liguesgb/pl043.htm" TargetMode="External"/><Relationship Id="rId775" Type="http://schemas.openxmlformats.org/officeDocument/2006/relationships/hyperlink" Target="https://bowling.lexerbowling.com/bowlingdelapraille/championnatssuissesindividuels2021-qualificationsregionales/pl213.htm" TargetMode="External"/><Relationship Id="rId165" Type="http://schemas.openxmlformats.org/officeDocument/2006/relationships/hyperlink" Target="http://bowling.lexerbowling.com/balexert/ligueinternationale2019-2020/pl04F.htm" TargetMode="External"/><Relationship Id="rId372" Type="http://schemas.openxmlformats.org/officeDocument/2006/relationships/hyperlink" Target="http://bowling.lexerbowling.com/swissbowling/championnatssuissesindividuels_2020-regionale_hb-hc/pl018.htm" TargetMode="External"/><Relationship Id="rId428" Type="http://schemas.openxmlformats.org/officeDocument/2006/relationships/hyperlink" Target="http://bowling.lexerbowling.com/swissbowling/liguesgb/pl019.htm" TargetMode="External"/><Relationship Id="rId635" Type="http://schemas.openxmlformats.org/officeDocument/2006/relationships/hyperlink" Target="http://bowling.lexerbowling.com/bowlingmiami/21emenationaldoublettesls/pl06A.htm" TargetMode="External"/><Relationship Id="rId677" Type="http://schemas.openxmlformats.org/officeDocument/2006/relationships/hyperlink" Target="https://bowling.lexerbowling.com/balexert/ligueinternationale2020-2021/pl022.htm" TargetMode="External"/><Relationship Id="rId800" Type="http://schemas.openxmlformats.org/officeDocument/2006/relationships/hyperlink" Target="https://bowling.lexerbowling.com/bowlingdelapraille/championnatssuissesindividuels2021-qualificationsregionales/pl083.htm" TargetMode="External"/><Relationship Id="rId232" Type="http://schemas.openxmlformats.org/officeDocument/2006/relationships/hyperlink" Target="http://bowling.lexerbowling.com/la%20praille/championnatgenevois2020doublemixte/pl028.htm" TargetMode="External"/><Relationship Id="rId274" Type="http://schemas.openxmlformats.org/officeDocument/2006/relationships/hyperlink" Target="https://bowling.lexerbowling.com/la%20praille/championnatgenevois2020/pl05C.htm" TargetMode="External"/><Relationship Id="rId481" Type="http://schemas.openxmlformats.org/officeDocument/2006/relationships/hyperlink" Target="http://bowling.lexerbowling.com/balexert/ligueinternationale2019-2020/pl012.htm" TargetMode="External"/><Relationship Id="rId702" Type="http://schemas.openxmlformats.org/officeDocument/2006/relationships/hyperlink" Target="https://bowling.lexerbowling.com/bowlingdelapraille/liguesgb/pl069.htm" TargetMode="External"/><Relationship Id="rId27" Type="http://schemas.openxmlformats.org/officeDocument/2006/relationships/hyperlink" Target="http://bowling.lexerbowling.com/la%20praille/qualificationliguenationalesuisseromande/pl00A.htm" TargetMode="External"/><Relationship Id="rId69" Type="http://schemas.openxmlformats.org/officeDocument/2006/relationships/hyperlink" Target="http://bowling.lexerbowling.com/bowlandlausanne-vidy/opendulac2019/pl044.htm" TargetMode="External"/><Relationship Id="rId134" Type="http://schemas.openxmlformats.org/officeDocument/2006/relationships/hyperlink" Target="http://bowling.lexerbowling.com/swissbowling/liguesgb/pl072.htm" TargetMode="External"/><Relationship Id="rId537" Type="http://schemas.openxmlformats.org/officeDocument/2006/relationships/hyperlink" Target="https://bowling.lexerbowling.com/bowlingdelapraille/solitairegeneve/pl041.htm" TargetMode="External"/><Relationship Id="rId579" Type="http://schemas.openxmlformats.org/officeDocument/2006/relationships/hyperlink" Target="https://bowling.lexerbowling.com/swissbowling/liguesgb/pl049.htm" TargetMode="External"/><Relationship Id="rId744" Type="http://schemas.openxmlformats.org/officeDocument/2006/relationships/hyperlink" Target="https://bowling.lexerbowling.com/bowlingdelapraille/solitairegeneve/pl01A.htm" TargetMode="External"/><Relationship Id="rId786" Type="http://schemas.openxmlformats.org/officeDocument/2006/relationships/hyperlink" Target="https://bowling.lexerbowling.com/bowlingdelapraille/championnatssuissesindividuels2021-qualificationsregionales/pl144.htm" TargetMode="External"/><Relationship Id="rId80" Type="http://schemas.openxmlformats.org/officeDocument/2006/relationships/hyperlink" Target="https://bowling.lexerbowling.com/bowlingmiami/schweizermeisterschaftsenioren2020/pl02D.htm" TargetMode="External"/><Relationship Id="rId176" Type="http://schemas.openxmlformats.org/officeDocument/2006/relationships/hyperlink" Target="http://bowling.lexerbowling.com/balexert/ligueinternationale2019-2020/pl03D.htm" TargetMode="External"/><Relationship Id="rId341" Type="http://schemas.openxmlformats.org/officeDocument/2006/relationships/hyperlink" Target="http://bowling.lexerbowling.com/swissbowling/championnatssuissesindividuels2020-qr_romandeha-d/pl013.htm" TargetMode="External"/><Relationship Id="rId383" Type="http://schemas.openxmlformats.org/officeDocument/2006/relationships/hyperlink" Target="http://bowling.lexerbowling.com/balexert/ligueinternationale2019-2020/pl00E.htm" TargetMode="External"/><Relationship Id="rId439" Type="http://schemas.openxmlformats.org/officeDocument/2006/relationships/hyperlink" Target="http://bowling.lexerbowling.com/bowlingdelapraille/solitairegeneve/pl02B.htm" TargetMode="External"/><Relationship Id="rId590" Type="http://schemas.openxmlformats.org/officeDocument/2006/relationships/hyperlink" Target="https://bowling.lexerbowling.com/swissbowling/liguesgb/pl05E.htm" TargetMode="External"/><Relationship Id="rId604" Type="http://schemas.openxmlformats.org/officeDocument/2006/relationships/hyperlink" Target="https://bowling.lexerbowling.com/bowlandlausanne-vidy/internationaldevidybystorm2020/pl004.htm" TargetMode="External"/><Relationship Id="rId646" Type="http://schemas.openxmlformats.org/officeDocument/2006/relationships/hyperlink" Target="https://bowling.lexerbowling.com/bowlingsektionzhinderbesecobowlinghalle/schweizermeisterschaftsenioren2021/pl02B.htm" TargetMode="External"/><Relationship Id="rId201" Type="http://schemas.openxmlformats.org/officeDocument/2006/relationships/hyperlink" Target="http://bowling.lexerbowling.com/balexert/ligueinternationale2019-2020/pl079.htm" TargetMode="External"/><Relationship Id="rId243" Type="http://schemas.openxmlformats.org/officeDocument/2006/relationships/hyperlink" Target="http://bowling.lexerbowling.com/la%20praille/championnatgenevois2020doublemixte/pl021.htm" TargetMode="External"/><Relationship Id="rId285" Type="http://schemas.openxmlformats.org/officeDocument/2006/relationships/hyperlink" Target="https://bowling.lexerbowling.com/la%20praille/championnatgenevois2020/pl04D.htm" TargetMode="External"/><Relationship Id="rId450" Type="http://schemas.openxmlformats.org/officeDocument/2006/relationships/hyperlink" Target="http://bowling.lexerbowling.com/bowlingdelapraille/solitairegeneve/pl021.htm" TargetMode="External"/><Relationship Id="rId506" Type="http://schemas.openxmlformats.org/officeDocument/2006/relationships/hyperlink" Target="http://bowling.lexerbowling.com/balexert/ligueinternationale2019-2020/pl038.htm" TargetMode="External"/><Relationship Id="rId688" Type="http://schemas.openxmlformats.org/officeDocument/2006/relationships/hyperlink" Target="https://bowling.lexerbowling.com/balexert/ligueinternationale2020-2021/pl05D.htm" TargetMode="External"/><Relationship Id="rId38" Type="http://schemas.openxmlformats.org/officeDocument/2006/relationships/hyperlink" Target="http://bowling.lexerbowling.com/bowlingmiami/teamevents2019/pl033.htm" TargetMode="External"/><Relationship Id="rId103" Type="http://schemas.openxmlformats.org/officeDocument/2006/relationships/hyperlink" Target="https://bowling.lexerbowling.com/bowlingmiami/schweizermeisterschaftsenioren2020/pl029.htm" TargetMode="External"/><Relationship Id="rId310" Type="http://schemas.openxmlformats.org/officeDocument/2006/relationships/hyperlink" Target="https://bowling.lexerbowling.com/la%20praille/championnatgenevois2020/pl03B.htm" TargetMode="External"/><Relationship Id="rId492" Type="http://schemas.openxmlformats.org/officeDocument/2006/relationships/hyperlink" Target="http://bowling.lexerbowling.com/balexert/ligueinternationale2019-2020/pl05B.htm" TargetMode="External"/><Relationship Id="rId548" Type="http://schemas.openxmlformats.org/officeDocument/2006/relationships/hyperlink" Target="https://bowling.lexerbowling.com/bowlingdelapraille/solitairegeneve/pl073.htm" TargetMode="External"/><Relationship Id="rId713" Type="http://schemas.openxmlformats.org/officeDocument/2006/relationships/hyperlink" Target="https://bowling.lexerbowling.com/bowlingdelapraille/liguesgb/pl014.htm" TargetMode="External"/><Relationship Id="rId755" Type="http://schemas.openxmlformats.org/officeDocument/2006/relationships/hyperlink" Target="https://bowling.lexerbowling.com/bowlingdelapraille/solitairegeneve/pl04F.htm" TargetMode="External"/><Relationship Id="rId797" Type="http://schemas.openxmlformats.org/officeDocument/2006/relationships/hyperlink" Target="https://bowling.lexerbowling.com/bowlingdelapraille/championnatssuissesindividuels2021-qualificationsregionales/pl211.htm" TargetMode="External"/><Relationship Id="rId91" Type="http://schemas.openxmlformats.org/officeDocument/2006/relationships/hyperlink" Target="https://bowling.lexerbowling.com/bowlingmiami/schweizermeisterschaftsenioren2020/pl016.htm" TargetMode="External"/><Relationship Id="rId145" Type="http://schemas.openxmlformats.org/officeDocument/2006/relationships/hyperlink" Target="http://bowling.lexerbowling.com/swissbowling/liguesgb/pl06B.htm" TargetMode="External"/><Relationship Id="rId187" Type="http://schemas.openxmlformats.org/officeDocument/2006/relationships/hyperlink" Target="http://bowling.lexerbowling.com/balexert/ligueinternationale2019-2020/pl01D.htm" TargetMode="External"/><Relationship Id="rId352" Type="http://schemas.openxmlformats.org/officeDocument/2006/relationships/hyperlink" Target="http://bowling.lexerbowling.com/swissbowling/championnatssuissesindividuels_2020-regionale_hb-hc/pl033.htm" TargetMode="External"/><Relationship Id="rId394" Type="http://schemas.openxmlformats.org/officeDocument/2006/relationships/hyperlink" Target="https://bowling.lexerbowling.com/bowlandlausanne-vidy/internationaldevidybystorm2020/pl02E.htm" TargetMode="External"/><Relationship Id="rId408" Type="http://schemas.openxmlformats.org/officeDocument/2006/relationships/hyperlink" Target="http://bowling.lexerbowling.com/swissbowling/championnatsuisseindividuel2020db-hb-hc/pl016.htm" TargetMode="External"/><Relationship Id="rId615" Type="http://schemas.openxmlformats.org/officeDocument/2006/relationships/hyperlink" Target="https://bowling.lexerbowling.com/swissbowling/championnatsuisseindividuel2020db-hb-hc/pl024.htm" TargetMode="External"/><Relationship Id="rId212" Type="http://schemas.openxmlformats.org/officeDocument/2006/relationships/hyperlink" Target="http://bowling.lexerbowling.com/la%20praille/championnatgenevois2020doublemixte/pl027.htm" TargetMode="External"/><Relationship Id="rId254" Type="http://schemas.openxmlformats.org/officeDocument/2006/relationships/hyperlink" Target="https://bowling.lexerbowling.com/la%20praille/championnatgenevois2020/pl07E.htm" TargetMode="External"/><Relationship Id="rId657" Type="http://schemas.openxmlformats.org/officeDocument/2006/relationships/hyperlink" Target="https://bowling.lexerbowling.com/balexert/ligueinternationale2020-2021/pl018.htm" TargetMode="External"/><Relationship Id="rId699" Type="http://schemas.openxmlformats.org/officeDocument/2006/relationships/hyperlink" Target="https://bowling.lexerbowling.com/balexert/ligueinternationale2020-2021/pl002.htm" TargetMode="External"/><Relationship Id="rId49" Type="http://schemas.openxmlformats.org/officeDocument/2006/relationships/hyperlink" Target="http://bowling.lexerbowling.com/bowlingmiami/20emenationaldoublettels/pl050.htm" TargetMode="External"/><Relationship Id="rId114" Type="http://schemas.openxmlformats.org/officeDocument/2006/relationships/hyperlink" Target="http://bowling.lexerbowling.com/bowlandmartigny/triplettedenoel2019/pl02C.htm" TargetMode="External"/><Relationship Id="rId296" Type="http://schemas.openxmlformats.org/officeDocument/2006/relationships/hyperlink" Target="https://bowling.lexerbowling.com/la%20praille/championnatgenevois2020/pl070.htm" TargetMode="External"/><Relationship Id="rId461" Type="http://schemas.openxmlformats.org/officeDocument/2006/relationships/hyperlink" Target="http://bowling.lexerbowling.com/balexert/ligueinternationale2019-2020/pl003.htm" TargetMode="External"/><Relationship Id="rId517" Type="http://schemas.openxmlformats.org/officeDocument/2006/relationships/hyperlink" Target="http://bowling.lexerbowling.com/balexert/ligueinternationale2019-2020/pl054.htm" TargetMode="External"/><Relationship Id="rId559" Type="http://schemas.openxmlformats.org/officeDocument/2006/relationships/hyperlink" Target="https://bowling.lexerbowling.com/bowlingdelapraille/solitairegeneve/pl00D.htm" TargetMode="External"/><Relationship Id="rId724" Type="http://schemas.openxmlformats.org/officeDocument/2006/relationships/hyperlink" Target="https://bowling.lexerbowling.com/bowlingdelapraille/liguesgb/pl04C.htm" TargetMode="External"/><Relationship Id="rId766" Type="http://schemas.openxmlformats.org/officeDocument/2006/relationships/hyperlink" Target="https://bowling.lexerbowling.com/bowlingdelapraille/solitairegeneve/pl072.htm" TargetMode="External"/><Relationship Id="rId60" Type="http://schemas.openxmlformats.org/officeDocument/2006/relationships/hyperlink" Target="http://bowling.lexerbowling.com/bowlingmiami/20emenationaldoublettels/pl025.htm" TargetMode="External"/><Relationship Id="rId156" Type="http://schemas.openxmlformats.org/officeDocument/2006/relationships/hyperlink" Target="http://bowling.lexerbowling.com/balexert/ligueinternationale2019-2020/pl02B.htm" TargetMode="External"/><Relationship Id="rId198" Type="http://schemas.openxmlformats.org/officeDocument/2006/relationships/hyperlink" Target="http://bowling.lexerbowling.com/balexert/ligueinternationale2019-2020/pl064.htm" TargetMode="External"/><Relationship Id="rId321" Type="http://schemas.openxmlformats.org/officeDocument/2006/relationships/hyperlink" Target="https://bowling.lexerbowling.com/la%20praille/championnatgenevois2020/pl084.htm" TargetMode="External"/><Relationship Id="rId363" Type="http://schemas.openxmlformats.org/officeDocument/2006/relationships/hyperlink" Target="http://bowling.lexerbowling.com/swissbowling/championnatssuissesindividuels_2020-regionale_hb-hc/pl02D.htm" TargetMode="External"/><Relationship Id="rId419" Type="http://schemas.openxmlformats.org/officeDocument/2006/relationships/hyperlink" Target="http://bowling.lexerbowling.com/swissbowling/liguesgb/pl018.htm" TargetMode="External"/><Relationship Id="rId570" Type="http://schemas.openxmlformats.org/officeDocument/2006/relationships/hyperlink" Target="https://bowling.lexerbowling.com/swissbowling/liguesgb/pl011.htm" TargetMode="External"/><Relationship Id="rId626" Type="http://schemas.openxmlformats.org/officeDocument/2006/relationships/hyperlink" Target="http://bowling.lexerbowling.com/bowlingmiami/21emenationaldoublettesls/pl069.htm" TargetMode="External"/><Relationship Id="rId223" Type="http://schemas.openxmlformats.org/officeDocument/2006/relationships/hyperlink" Target="http://bowling.lexerbowling.com/la%20praille/championnatgenevois2020doublemixte/pl002.htm" TargetMode="External"/><Relationship Id="rId430" Type="http://schemas.openxmlformats.org/officeDocument/2006/relationships/hyperlink" Target="http://bowling.lexerbowling.com/swissbowling/liguesgb/pl028.htm" TargetMode="External"/><Relationship Id="rId668" Type="http://schemas.openxmlformats.org/officeDocument/2006/relationships/hyperlink" Target="https://bowling.lexerbowling.com/balexert/ligueinternationale2020-2021/pl00D.htm" TargetMode="External"/><Relationship Id="rId18" Type="http://schemas.openxmlformats.org/officeDocument/2006/relationships/hyperlink" Target="http://bowling.lexerbowling.com/la%20praille/qualificationliguenationalesuisseromande/pl02A.htm" TargetMode="External"/><Relationship Id="rId265" Type="http://schemas.openxmlformats.org/officeDocument/2006/relationships/hyperlink" Target="https://bowling.lexerbowling.com/la%20praille/championnatgenevois2020/pl05F.htm" TargetMode="External"/><Relationship Id="rId472" Type="http://schemas.openxmlformats.org/officeDocument/2006/relationships/hyperlink" Target="https://bowling.lexerbowling.com/bowlingmiami/6lowcost2020/pl008.htm" TargetMode="External"/><Relationship Id="rId528" Type="http://schemas.openxmlformats.org/officeDocument/2006/relationships/hyperlink" Target="http://bowling.lexerbowling.com/balexert/ligueinternationale2019-2020/pl00A.htm" TargetMode="External"/><Relationship Id="rId735" Type="http://schemas.openxmlformats.org/officeDocument/2006/relationships/hyperlink" Target="https://bowling.lexerbowling.com/bowlingdelapraille/liguesgb/pl02B.htm" TargetMode="External"/><Relationship Id="rId125" Type="http://schemas.openxmlformats.org/officeDocument/2006/relationships/hyperlink" Target="http://bowling.lexerbowling.com/bowlandmartigny/triplettedenoel2019/pl026.htm" TargetMode="External"/><Relationship Id="rId167" Type="http://schemas.openxmlformats.org/officeDocument/2006/relationships/hyperlink" Target="http://bowling.lexerbowling.com/balexert/ligueinternationale2019-2020/pl05B.htm" TargetMode="External"/><Relationship Id="rId332" Type="http://schemas.openxmlformats.org/officeDocument/2006/relationships/hyperlink" Target="https://bowling.lexerbowling.com/la%20praille/championnatgenevois2020/pl049.htm" TargetMode="External"/><Relationship Id="rId374" Type="http://schemas.openxmlformats.org/officeDocument/2006/relationships/hyperlink" Target="http://bowling.lexerbowling.com/swissbowling/championnatssuissesindividuels_2020-regionale_hb-hc/pl048.htm" TargetMode="External"/><Relationship Id="rId581" Type="http://schemas.openxmlformats.org/officeDocument/2006/relationships/hyperlink" Target="https://bowling.lexerbowling.com/swissbowling/liguesgb/pl044.htm" TargetMode="External"/><Relationship Id="rId777" Type="http://schemas.openxmlformats.org/officeDocument/2006/relationships/hyperlink" Target="https://bowling.lexerbowling.com/bowlingdelapraille/championnatssuissesindividuels2021-qualificationsregionales/pl217.htm" TargetMode="External"/><Relationship Id="rId71" Type="http://schemas.openxmlformats.org/officeDocument/2006/relationships/hyperlink" Target="http://bowling.lexerbowling.com/bowlandlausanne-vidy/opendulac2019/pl043.htm" TargetMode="External"/><Relationship Id="rId234" Type="http://schemas.openxmlformats.org/officeDocument/2006/relationships/hyperlink" Target="http://bowling.lexerbowling.com/la%20praille/championnatgenevois2020doublemixte/pl007.htm" TargetMode="External"/><Relationship Id="rId637" Type="http://schemas.openxmlformats.org/officeDocument/2006/relationships/hyperlink" Target="http://bowling.lexerbowling.com/bowlingmiami/21emenationaldoublettesls/pl039.htm" TargetMode="External"/><Relationship Id="rId679" Type="http://schemas.openxmlformats.org/officeDocument/2006/relationships/hyperlink" Target="https://bowling.lexerbowling.com/balexert/ligueinternationale2020-2021/pl05E.htm" TargetMode="External"/><Relationship Id="rId802" Type="http://schemas.openxmlformats.org/officeDocument/2006/relationships/hyperlink" Target="https://bowling.lexerbowling.com/bowlingmiami/challengelouispari2020/pl041.htm" TargetMode="External"/><Relationship Id="rId2" Type="http://schemas.openxmlformats.org/officeDocument/2006/relationships/hyperlink" Target="http://bowling.lexerbowling.com/bowlandlausanne-vidy/1st900global3gswisssenioropen/pl02D.htm" TargetMode="External"/><Relationship Id="rId29" Type="http://schemas.openxmlformats.org/officeDocument/2006/relationships/hyperlink" Target="http://bowling.lexerbowling.com/la%20praille/qualificationliguenationalesuisseromande/pl022.htm" TargetMode="External"/><Relationship Id="rId276" Type="http://schemas.openxmlformats.org/officeDocument/2006/relationships/hyperlink" Target="https://bowling.lexerbowling.com/la%20praille/championnatgenevois2020/pl009.htm" TargetMode="External"/><Relationship Id="rId441" Type="http://schemas.openxmlformats.org/officeDocument/2006/relationships/hyperlink" Target="http://bowling.lexerbowling.com/bowlingdelapraille/solitairegeneve/pl009.htm" TargetMode="External"/><Relationship Id="rId483" Type="http://schemas.openxmlformats.org/officeDocument/2006/relationships/hyperlink" Target="http://bowling.lexerbowling.com/balexert/ligueinternationale2019-2020/pl028.htm" TargetMode="External"/><Relationship Id="rId539" Type="http://schemas.openxmlformats.org/officeDocument/2006/relationships/hyperlink" Target="https://bowling.lexerbowling.com/bowlingdelapraille/solitairegeneve/pl009.htm" TargetMode="External"/><Relationship Id="rId690" Type="http://schemas.openxmlformats.org/officeDocument/2006/relationships/hyperlink" Target="https://bowling.lexerbowling.com/balexert/ligueinternationale2020-2021/pl051.htm" TargetMode="External"/><Relationship Id="rId704" Type="http://schemas.openxmlformats.org/officeDocument/2006/relationships/hyperlink" Target="https://bowling.lexerbowling.com/bowlingdelapraille/liguesgb/pl009.htm" TargetMode="External"/><Relationship Id="rId746" Type="http://schemas.openxmlformats.org/officeDocument/2006/relationships/hyperlink" Target="https://bowling.lexerbowling.com/bowlingdelapraille/solitairegeneve/pl06B.htm" TargetMode="External"/><Relationship Id="rId40" Type="http://schemas.openxmlformats.org/officeDocument/2006/relationships/hyperlink" Target="http://bowling.lexerbowling.com/bowlingmiami/teamevents2019/pl089.htm" TargetMode="External"/><Relationship Id="rId136" Type="http://schemas.openxmlformats.org/officeDocument/2006/relationships/hyperlink" Target="http://bowling.lexerbowling.com/swissbowling/liguesgb/pl038.htm" TargetMode="External"/><Relationship Id="rId178" Type="http://schemas.openxmlformats.org/officeDocument/2006/relationships/hyperlink" Target="http://bowling.lexerbowling.com/balexert/ligueinternationale2019-2020/pl04B.htm" TargetMode="External"/><Relationship Id="rId301" Type="http://schemas.openxmlformats.org/officeDocument/2006/relationships/hyperlink" Target="https://bowling.lexerbowling.com/la%20praille/championnatgenevois2020/pl025.htm" TargetMode="External"/><Relationship Id="rId343" Type="http://schemas.openxmlformats.org/officeDocument/2006/relationships/hyperlink" Target="http://bowling.lexerbowling.com/swissbowling/championnatssuissesindividuels2020-qr_romandeha-d/pl00A.htm" TargetMode="External"/><Relationship Id="rId550" Type="http://schemas.openxmlformats.org/officeDocument/2006/relationships/hyperlink" Target="https://bowling.lexerbowling.com/bowlingdelapraille/solitairegeneve/pl021.htm" TargetMode="External"/><Relationship Id="rId788" Type="http://schemas.openxmlformats.org/officeDocument/2006/relationships/hyperlink" Target="https://bowling.lexerbowling.com/bowlingdelapraille/championnatssuissesindividuels2021-qualificationsregionales/pl0AF.htm" TargetMode="External"/><Relationship Id="rId82" Type="http://schemas.openxmlformats.org/officeDocument/2006/relationships/hyperlink" Target="https://bowling.lexerbowling.com/bowlingmiami/schweizermeisterschaftsenioren2020/pl03F.htm" TargetMode="External"/><Relationship Id="rId203" Type="http://schemas.openxmlformats.org/officeDocument/2006/relationships/hyperlink" Target="http://bowling.lexerbowling.com/balexert/ligueinternationale2019-2020/pl063.htm" TargetMode="External"/><Relationship Id="rId385" Type="http://schemas.openxmlformats.org/officeDocument/2006/relationships/hyperlink" Target="http://bowling.lexerbowling.com/balexert/ligueinternationale2019-2020/pl012.htm" TargetMode="External"/><Relationship Id="rId592" Type="http://schemas.openxmlformats.org/officeDocument/2006/relationships/hyperlink" Target="https://bowling.lexerbowling.com/swissbowling/liguesgb/pl01B.htm" TargetMode="External"/><Relationship Id="rId606" Type="http://schemas.openxmlformats.org/officeDocument/2006/relationships/hyperlink" Target="http://bowling.lexerbowling.com/bowlandmartigny/triplettedenoel2019/pl026.htm" TargetMode="External"/><Relationship Id="rId648" Type="http://schemas.openxmlformats.org/officeDocument/2006/relationships/hyperlink" Target="https://bowling.lexerbowling.com/bowlingsektionzhinderbesecobowlinghalle/schweizermeisterschaftsenioren2021/pl049.htm" TargetMode="External"/><Relationship Id="rId245" Type="http://schemas.openxmlformats.org/officeDocument/2006/relationships/hyperlink" Target="http://bowling.lexerbowling.com/la%20praille/championnatgenevois2020doublemixte/pl010.htm" TargetMode="External"/><Relationship Id="rId287" Type="http://schemas.openxmlformats.org/officeDocument/2006/relationships/hyperlink" Target="https://bowling.lexerbowling.com/la%20praille/championnatgenevois2020/pl00D.htm" TargetMode="External"/><Relationship Id="rId410" Type="http://schemas.openxmlformats.org/officeDocument/2006/relationships/hyperlink" Target="http://bowling.lexerbowling.com/swissbowling/championnatsuisseindividuel2020db-hb-hc/pl024.htm" TargetMode="External"/><Relationship Id="rId452" Type="http://schemas.openxmlformats.org/officeDocument/2006/relationships/hyperlink" Target="http://bowling.lexerbowling.com/bowlingdelapraille/solitairegeneve/pl02E.htm" TargetMode="External"/><Relationship Id="rId494" Type="http://schemas.openxmlformats.org/officeDocument/2006/relationships/hyperlink" Target="http://bowling.lexerbowling.com/balexert/ligueinternationale2019-2020/pl06C.htm" TargetMode="External"/><Relationship Id="rId508" Type="http://schemas.openxmlformats.org/officeDocument/2006/relationships/hyperlink" Target="http://bowling.lexerbowling.com/balexert/ligueinternationale2019-2020/pl014.htm" TargetMode="External"/><Relationship Id="rId715" Type="http://schemas.openxmlformats.org/officeDocument/2006/relationships/hyperlink" Target="https://bowling.lexerbowling.com/bowlingdelapraille/liguesgb/pl063.htm" TargetMode="External"/><Relationship Id="rId105" Type="http://schemas.openxmlformats.org/officeDocument/2006/relationships/hyperlink" Target="https://bowling.lexerbowling.com/bowlingmiami/schweizermeisterschaftsenioren2020/pl022.htm" TargetMode="External"/><Relationship Id="rId147" Type="http://schemas.openxmlformats.org/officeDocument/2006/relationships/hyperlink" Target="http://bowling.lexerbowling.com/swissbowling/liguesgb/pl054.htm" TargetMode="External"/><Relationship Id="rId312" Type="http://schemas.openxmlformats.org/officeDocument/2006/relationships/hyperlink" Target="https://bowling.lexerbowling.com/la%20praille/championnatgenevois2020/pl050.htm" TargetMode="External"/><Relationship Id="rId354" Type="http://schemas.openxmlformats.org/officeDocument/2006/relationships/hyperlink" Target="http://bowling.lexerbowling.com/swissbowling/championnatssuissesindividuels_2020-regionale_hb-hc/pl02E.htm" TargetMode="External"/><Relationship Id="rId757" Type="http://schemas.openxmlformats.org/officeDocument/2006/relationships/hyperlink" Target="https://bowling.lexerbowling.com/bowlingdelapraille/solitairegeneve/pl015.htm" TargetMode="External"/><Relationship Id="rId799" Type="http://schemas.openxmlformats.org/officeDocument/2006/relationships/hyperlink" Target="https://bowling.lexerbowling.com/bowlingdelapraille/championnatssuissesindividuels2021-qualificationsregionales/pl17B.htm" TargetMode="External"/><Relationship Id="rId51" Type="http://schemas.openxmlformats.org/officeDocument/2006/relationships/hyperlink" Target="http://bowling.lexerbowling.com/bowlingmiami/20emenationaldoublettels/pl036.htm" TargetMode="External"/><Relationship Id="rId93" Type="http://schemas.openxmlformats.org/officeDocument/2006/relationships/hyperlink" Target="https://bowling.lexerbowling.com/bowlingmiami/schweizermeisterschaftsenioren2020/pl012.htm" TargetMode="External"/><Relationship Id="rId189" Type="http://schemas.openxmlformats.org/officeDocument/2006/relationships/hyperlink" Target="http://bowling.lexerbowling.com/balexert/ligueinternationale2019-2020/pl058.htm" TargetMode="External"/><Relationship Id="rId396" Type="http://schemas.openxmlformats.org/officeDocument/2006/relationships/hyperlink" Target="http://bowling.lexerbowling.com/swissbowling/championnatsuisseindividuel2020/pl014.htm" TargetMode="External"/><Relationship Id="rId561" Type="http://schemas.openxmlformats.org/officeDocument/2006/relationships/hyperlink" Target="https://bowling.lexerbowling.com/bowlingdelapraille/solitairegeneve/pl05C.htm" TargetMode="External"/><Relationship Id="rId617" Type="http://schemas.openxmlformats.org/officeDocument/2006/relationships/hyperlink" Target="https://bowling.lexerbowling.com/swissbowling/championnatsuisseindividuel2020/pl018.htm" TargetMode="External"/><Relationship Id="rId659" Type="http://schemas.openxmlformats.org/officeDocument/2006/relationships/hyperlink" Target="https://bowling.lexerbowling.com/balexert/ligueinternationale2020-2021/pl031.htm" TargetMode="External"/><Relationship Id="rId214" Type="http://schemas.openxmlformats.org/officeDocument/2006/relationships/hyperlink" Target="http://bowling.lexerbowling.com/la%20praille/championnatgenevois2020doublemixte/pl017.htm" TargetMode="External"/><Relationship Id="rId256" Type="http://schemas.openxmlformats.org/officeDocument/2006/relationships/hyperlink" Target="https://bowling.lexerbowling.com/la%20praille/championnatgenevois2020/pl023.htm" TargetMode="External"/><Relationship Id="rId298" Type="http://schemas.openxmlformats.org/officeDocument/2006/relationships/hyperlink" Target="https://bowling.lexerbowling.com/la%20praille/championnatgenevois2020/pl046.htm" TargetMode="External"/><Relationship Id="rId421" Type="http://schemas.openxmlformats.org/officeDocument/2006/relationships/hyperlink" Target="http://bowling.lexerbowling.com/swissbowling/liguesgb/pl07C.htm" TargetMode="External"/><Relationship Id="rId463" Type="http://schemas.openxmlformats.org/officeDocument/2006/relationships/hyperlink" Target="https://bowling.lexerbowling.com/bowlingmiami/6lowcost2020/pl006.htm" TargetMode="External"/><Relationship Id="rId519" Type="http://schemas.openxmlformats.org/officeDocument/2006/relationships/hyperlink" Target="http://bowling.lexerbowling.com/balexert/ligueinternationale2019-2020/pl01D.htm" TargetMode="External"/><Relationship Id="rId670" Type="http://schemas.openxmlformats.org/officeDocument/2006/relationships/hyperlink" Target="https://bowling.lexerbowling.com/balexert/ligueinternationale2020-2021/pl01C.htm" TargetMode="External"/><Relationship Id="rId116" Type="http://schemas.openxmlformats.org/officeDocument/2006/relationships/hyperlink" Target="http://bowling.lexerbowling.com/bowlandmartigny/triplettedenoel2019/pl03B.htm" TargetMode="External"/><Relationship Id="rId158" Type="http://schemas.openxmlformats.org/officeDocument/2006/relationships/hyperlink" Target="http://bowling.lexerbowling.com/balexert/ligueinternationale2019-2020/pl022.htm" TargetMode="External"/><Relationship Id="rId323" Type="http://schemas.openxmlformats.org/officeDocument/2006/relationships/hyperlink" Target="https://bowling.lexerbowling.com/la%20praille/championnatgenevois2020/pl059.htm" TargetMode="External"/><Relationship Id="rId530" Type="http://schemas.openxmlformats.org/officeDocument/2006/relationships/hyperlink" Target="https://bowling.lexerbowling.com/bowlingdelapraille/solitairegeneve/pl064.htm" TargetMode="External"/><Relationship Id="rId726" Type="http://schemas.openxmlformats.org/officeDocument/2006/relationships/hyperlink" Target="https://bowling.lexerbowling.com/bowlingdelapraille/liguesgb/pl026.htm" TargetMode="External"/><Relationship Id="rId768" Type="http://schemas.openxmlformats.org/officeDocument/2006/relationships/hyperlink" Target="https://bowling.lexerbowling.com/bowlingdelapraille/championnatssuissesindividuels2021-qualificationsregionales/pl17D.htm" TargetMode="External"/><Relationship Id="rId20" Type="http://schemas.openxmlformats.org/officeDocument/2006/relationships/hyperlink" Target="http://bowling.lexerbowling.com/la%20praille/qualificationliguenationalesuisseromande/pl00B.htm" TargetMode="External"/><Relationship Id="rId62" Type="http://schemas.openxmlformats.org/officeDocument/2006/relationships/hyperlink" Target="http://bowling.lexerbowling.com/bowlandlausanne-vidy/opendulac2019/pl058.htm" TargetMode="External"/><Relationship Id="rId365" Type="http://schemas.openxmlformats.org/officeDocument/2006/relationships/hyperlink" Target="http://bowling.lexerbowling.com/swissbowling/championnatssuissesindividuels_2020-regionale_hb-hc/pl014.htm" TargetMode="External"/><Relationship Id="rId572" Type="http://schemas.openxmlformats.org/officeDocument/2006/relationships/hyperlink" Target="https://bowling.lexerbowling.com/swissbowling/liguesgb/pl042.htm" TargetMode="External"/><Relationship Id="rId628" Type="http://schemas.openxmlformats.org/officeDocument/2006/relationships/hyperlink" Target="http://bowling.lexerbowling.com/bowlingmiami/21emenationaldoublettesls/pl038.htm" TargetMode="External"/><Relationship Id="rId225" Type="http://schemas.openxmlformats.org/officeDocument/2006/relationships/hyperlink" Target="http://bowling.lexerbowling.com/la%20praille/championnatgenevois2020doublemixte/pl009.htm" TargetMode="External"/><Relationship Id="rId267" Type="http://schemas.openxmlformats.org/officeDocument/2006/relationships/hyperlink" Target="https://bowling.lexerbowling.com/la%20praille/championnatgenevois2020/pl035.htm" TargetMode="External"/><Relationship Id="rId432" Type="http://schemas.openxmlformats.org/officeDocument/2006/relationships/hyperlink" Target="http://bowling.lexerbowling.com/swissbowling/liguesgb/pl015.htm" TargetMode="External"/><Relationship Id="rId474" Type="http://schemas.openxmlformats.org/officeDocument/2006/relationships/hyperlink" Target="http://bowling.lexerbowling.com/balexert/ligueinternationale2019-2020/pl02B.htm" TargetMode="External"/><Relationship Id="rId127" Type="http://schemas.openxmlformats.org/officeDocument/2006/relationships/hyperlink" Target="http://bowling.lexerbowling.com/swissbowling/liguesgb/pl055.htm" TargetMode="External"/><Relationship Id="rId681" Type="http://schemas.openxmlformats.org/officeDocument/2006/relationships/hyperlink" Target="https://bowling.lexerbowling.com/balexert/ligueinternationale2020-2021/pl019.htm" TargetMode="External"/><Relationship Id="rId737" Type="http://schemas.openxmlformats.org/officeDocument/2006/relationships/hyperlink" Target="https://bowling.lexerbowling.com/bowlingdelapraille/liguesgb/pl03B.htm" TargetMode="External"/><Relationship Id="rId779" Type="http://schemas.openxmlformats.org/officeDocument/2006/relationships/hyperlink" Target="https://bowling.lexerbowling.com/bowlingdelapraille/championnatssuissesindividuels2021-qualificationsregionales/pl071.htm" TargetMode="External"/><Relationship Id="rId31" Type="http://schemas.openxmlformats.org/officeDocument/2006/relationships/hyperlink" Target="http://bowling.lexerbowling.com/la%20praille/qualificationliguenationalesuisseromande/pl032.htm" TargetMode="External"/><Relationship Id="rId73" Type="http://schemas.openxmlformats.org/officeDocument/2006/relationships/hyperlink" Target="http://bowling.lexerbowling.com/bowlandlausanne-vidy/opendulac2019/pl04C.htm" TargetMode="External"/><Relationship Id="rId169" Type="http://schemas.openxmlformats.org/officeDocument/2006/relationships/hyperlink" Target="http://bowling.lexerbowling.com/balexert/ligueinternationale2019-2020/pl05C.htm" TargetMode="External"/><Relationship Id="rId334" Type="http://schemas.openxmlformats.org/officeDocument/2006/relationships/hyperlink" Target="https://bowling.lexerbowling.com/la%20praille/championnatgenevois2020/pl053.htm" TargetMode="External"/><Relationship Id="rId376" Type="http://schemas.openxmlformats.org/officeDocument/2006/relationships/hyperlink" Target="http://bowling.lexerbowling.com/swissbowling/championnatssuissesindividuels_2020-regionale_hb-hc/pl04F.htm" TargetMode="External"/><Relationship Id="rId541" Type="http://schemas.openxmlformats.org/officeDocument/2006/relationships/hyperlink" Target="https://bowling.lexerbowling.com/bowlingdelapraille/solitairegeneve/pl01C.htm" TargetMode="External"/><Relationship Id="rId583" Type="http://schemas.openxmlformats.org/officeDocument/2006/relationships/hyperlink" Target="https://bowling.lexerbowling.com/swissbowling/liguesgb/pl079.htm" TargetMode="External"/><Relationship Id="rId639" Type="http://schemas.openxmlformats.org/officeDocument/2006/relationships/hyperlink" Target="https://bowling.lexerbowling.com/bowlingsektionzhinderbesecobowlinghalle/schweizermeisterschaftsenioren2021/pl039.htm" TargetMode="External"/><Relationship Id="rId790" Type="http://schemas.openxmlformats.org/officeDocument/2006/relationships/hyperlink" Target="https://bowling.lexerbowling.com/bowlingdelapraille/championnatssuissesindividuels2021-qualificationsregionales/pl20A.htm" TargetMode="External"/><Relationship Id="rId804" Type="http://schemas.openxmlformats.org/officeDocument/2006/relationships/hyperlink" Target="http://bowling.lexerbowling.com/balexert/ligueinternationale2019-2020/pl02A.htm" TargetMode="External"/><Relationship Id="rId4" Type="http://schemas.openxmlformats.org/officeDocument/2006/relationships/hyperlink" Target="http://bowling.lexerbowling.com/bowlandlausanne-vidy/1st900global3gswisssenioropen/pl017.htm" TargetMode="External"/><Relationship Id="rId180" Type="http://schemas.openxmlformats.org/officeDocument/2006/relationships/hyperlink" Target="http://bowling.lexerbowling.com/balexert/ligueinternationale2019-2020/pl056.htm" TargetMode="External"/><Relationship Id="rId236" Type="http://schemas.openxmlformats.org/officeDocument/2006/relationships/hyperlink" Target="http://bowling.lexerbowling.com/la%20praille/championnatgenevois2020doublemixte/pl00E.htm" TargetMode="External"/><Relationship Id="rId278" Type="http://schemas.openxmlformats.org/officeDocument/2006/relationships/hyperlink" Target="https://bowling.lexerbowling.com/la%20praille/championnatgenevois2020/pl022.htm" TargetMode="External"/><Relationship Id="rId401" Type="http://schemas.openxmlformats.org/officeDocument/2006/relationships/hyperlink" Target="http://bowling.lexerbowling.com/swissbowling/championnatsuisseindividuel2020/pl018.htm" TargetMode="External"/><Relationship Id="rId443" Type="http://schemas.openxmlformats.org/officeDocument/2006/relationships/hyperlink" Target="http://bowling.lexerbowling.com/bowlingdelapraille/solitairegeneve/pl03A.htm" TargetMode="External"/><Relationship Id="rId650" Type="http://schemas.openxmlformats.org/officeDocument/2006/relationships/hyperlink" Target="https://bowling.lexerbowling.com/bowlingsektionzhinderbesecobowlinghalle/schweizermeisterschaftsenioren2021/pl020.htm" TargetMode="External"/><Relationship Id="rId303" Type="http://schemas.openxmlformats.org/officeDocument/2006/relationships/hyperlink" Target="https://bowling.lexerbowling.com/la%20praille/championnatgenevois2020/pl04E.htm" TargetMode="External"/><Relationship Id="rId485" Type="http://schemas.openxmlformats.org/officeDocument/2006/relationships/hyperlink" Target="http://bowling.lexerbowling.com/balexert/ligueinternationale2019-2020/pl035.htm" TargetMode="External"/><Relationship Id="rId692" Type="http://schemas.openxmlformats.org/officeDocument/2006/relationships/hyperlink" Target="https://bowling.lexerbowling.com/balexert/ligueinternationale2020-2021/pl01D.htm" TargetMode="External"/><Relationship Id="rId706" Type="http://schemas.openxmlformats.org/officeDocument/2006/relationships/hyperlink" Target="https://bowling.lexerbowling.com/bowlingdelapraille/liguesgb/pl04A.htm" TargetMode="External"/><Relationship Id="rId748" Type="http://schemas.openxmlformats.org/officeDocument/2006/relationships/hyperlink" Target="https://bowling.lexerbowling.com/bowlingdelapraille/solitairegeneve/pl071.htm" TargetMode="External"/><Relationship Id="rId42" Type="http://schemas.openxmlformats.org/officeDocument/2006/relationships/hyperlink" Target="http://bowling.lexerbowling.com/bowlingmiami/teamevents2019/pl087.htm" TargetMode="External"/><Relationship Id="rId84" Type="http://schemas.openxmlformats.org/officeDocument/2006/relationships/hyperlink" Target="https://bowling.lexerbowling.com/bowlingmiami/schweizermeisterschaftsenioren2020/pl011.htm" TargetMode="External"/><Relationship Id="rId138" Type="http://schemas.openxmlformats.org/officeDocument/2006/relationships/hyperlink" Target="http://bowling.lexerbowling.com/swissbowling/liguesgb/pl064.htm" TargetMode="External"/><Relationship Id="rId345" Type="http://schemas.openxmlformats.org/officeDocument/2006/relationships/hyperlink" Target="http://bowling.lexerbowling.com/swissbowling/championnatssuissesindividuels2020-qr_romandeha-d/pl016.htm" TargetMode="External"/><Relationship Id="rId387" Type="http://schemas.openxmlformats.org/officeDocument/2006/relationships/hyperlink" Target="https://bowling.lexerbowling.com/bowlandlausanne-vidy/internationaldevidybystorm2020/pl033.htm" TargetMode="External"/><Relationship Id="rId510" Type="http://schemas.openxmlformats.org/officeDocument/2006/relationships/hyperlink" Target="http://bowling.lexerbowling.com/balexert/ligueinternationale2019-2020/pl008.htm" TargetMode="External"/><Relationship Id="rId552" Type="http://schemas.openxmlformats.org/officeDocument/2006/relationships/hyperlink" Target="https://bowling.lexerbowling.com/bowlingdelapraille/solitairegeneve/pl063.htm" TargetMode="External"/><Relationship Id="rId594" Type="http://schemas.openxmlformats.org/officeDocument/2006/relationships/hyperlink" Target="https://bowling.lexerbowling.com/swissbowling/liguesgb/pl004.htm" TargetMode="External"/><Relationship Id="rId608" Type="http://schemas.openxmlformats.org/officeDocument/2006/relationships/hyperlink" Target="https://bowling.lexerbowling.com/besecobowlinghalle/championnatsuissejunior2020/pl017.htm" TargetMode="External"/><Relationship Id="rId191" Type="http://schemas.openxmlformats.org/officeDocument/2006/relationships/hyperlink" Target="http://bowling.lexerbowling.com/balexert/ligueinternationale2019-2020/pl047.htm" TargetMode="External"/><Relationship Id="rId205" Type="http://schemas.openxmlformats.org/officeDocument/2006/relationships/hyperlink" Target="http://bowling.lexerbowling.com/balexert/ligueinternationale2019-2020/pl06E.htm" TargetMode="External"/><Relationship Id="rId247" Type="http://schemas.openxmlformats.org/officeDocument/2006/relationships/hyperlink" Target="http://bowling.lexerbowling.com/la%20praille/championnatgenevois2020doublemixte/pl005.htm" TargetMode="External"/><Relationship Id="rId412" Type="http://schemas.openxmlformats.org/officeDocument/2006/relationships/hyperlink" Target="http://bowling.lexerbowling.com/swissbowling/championnatsuisseindividuel2020db-hb-hc/pl027.htm" TargetMode="External"/><Relationship Id="rId107" Type="http://schemas.openxmlformats.org/officeDocument/2006/relationships/hyperlink" Target="https://bowling.lexerbowling.com/bowlingmiami/schweizermeisterschaftsenioren2020/pl031.htm" TargetMode="External"/><Relationship Id="rId289" Type="http://schemas.openxmlformats.org/officeDocument/2006/relationships/hyperlink" Target="https://bowling.lexerbowling.com/la%20praille/championnatgenevois2020/pl028.htm" TargetMode="External"/><Relationship Id="rId454" Type="http://schemas.openxmlformats.org/officeDocument/2006/relationships/hyperlink" Target="http://bowling.lexerbowling.com/bowlingdelapraille/solitairegeneve/pl07E.htm" TargetMode="External"/><Relationship Id="rId496" Type="http://schemas.openxmlformats.org/officeDocument/2006/relationships/hyperlink" Target="http://bowling.lexerbowling.com/balexert/ligueinternationale2019-2020/pl025.htm" TargetMode="External"/><Relationship Id="rId661" Type="http://schemas.openxmlformats.org/officeDocument/2006/relationships/hyperlink" Target="https://bowling.lexerbowling.com/balexert/ligueinternationale2020-2021/pl009.htm" TargetMode="External"/><Relationship Id="rId717" Type="http://schemas.openxmlformats.org/officeDocument/2006/relationships/hyperlink" Target="https://bowling.lexerbowling.com/bowlingdelapraille/liguesgb/pl017.htm" TargetMode="External"/><Relationship Id="rId759" Type="http://schemas.openxmlformats.org/officeDocument/2006/relationships/hyperlink" Target="https://bowling.lexerbowling.com/bowlingdelapraille/solitairegeneve/pl02B.htm" TargetMode="External"/><Relationship Id="rId11" Type="http://schemas.openxmlformats.org/officeDocument/2006/relationships/hyperlink" Target="http://bowling.lexerbowling.com/bowlandlausanne-vidy/1st900global3gswisssenioropen/pl028.htm" TargetMode="External"/><Relationship Id="rId53" Type="http://schemas.openxmlformats.org/officeDocument/2006/relationships/hyperlink" Target="http://bowling.lexerbowling.com/bowlingmiami/20emenationaldoublettels/pl04B.htm" TargetMode="External"/><Relationship Id="rId149" Type="http://schemas.openxmlformats.org/officeDocument/2006/relationships/hyperlink" Target="http://bowling.lexerbowling.com/swissbowling/liguesgb/pl075.htm" TargetMode="External"/><Relationship Id="rId314" Type="http://schemas.openxmlformats.org/officeDocument/2006/relationships/hyperlink" Target="https://bowling.lexerbowling.com/la%20praille/championnatgenevois2020/pl048.htm" TargetMode="External"/><Relationship Id="rId356" Type="http://schemas.openxmlformats.org/officeDocument/2006/relationships/hyperlink" Target="http://bowling.lexerbowling.com/swissbowling/championnatssuissesindividuels_2020-regionale_hb-hc/pl035.htm" TargetMode="External"/><Relationship Id="rId398" Type="http://schemas.openxmlformats.org/officeDocument/2006/relationships/hyperlink" Target="http://bowling.lexerbowling.com/swissbowling/championnatsuisseindividuel2020/pl011.htm" TargetMode="External"/><Relationship Id="rId521" Type="http://schemas.openxmlformats.org/officeDocument/2006/relationships/hyperlink" Target="http://bowling.lexerbowling.com/balexert/ligueinternationale2019-2020/pl03A.htm" TargetMode="External"/><Relationship Id="rId563" Type="http://schemas.openxmlformats.org/officeDocument/2006/relationships/hyperlink" Target="https://bowling.lexerbowling.com/bowlingdelapraille/solitairegeneve/pl040.htm" TargetMode="External"/><Relationship Id="rId619" Type="http://schemas.openxmlformats.org/officeDocument/2006/relationships/hyperlink" Target="https://bowling.lexerbowling.com/swissbowling/championnatsuisseindividuel2020/pl00F.htm" TargetMode="External"/><Relationship Id="rId770" Type="http://schemas.openxmlformats.org/officeDocument/2006/relationships/hyperlink" Target="https://bowling.lexerbowling.com/bowlingdelapraille/championnatssuissesindividuels2021-qualificationsregionales/pl163.htm" TargetMode="External"/><Relationship Id="rId95" Type="http://schemas.openxmlformats.org/officeDocument/2006/relationships/hyperlink" Target="https://bowling.lexerbowling.com/bowlingmiami/schweizermeisterschaftsenioren2020/pl01F.htm" TargetMode="External"/><Relationship Id="rId160" Type="http://schemas.openxmlformats.org/officeDocument/2006/relationships/hyperlink" Target="http://bowling.lexerbowling.com/balexert/ligueinternationale2019-2020/pl035.htm" TargetMode="External"/><Relationship Id="rId216" Type="http://schemas.openxmlformats.org/officeDocument/2006/relationships/hyperlink" Target="http://bowling.lexerbowling.com/la%20praille/championnatgenevois2020doublemixte/pl01F.htm" TargetMode="External"/><Relationship Id="rId423" Type="http://schemas.openxmlformats.org/officeDocument/2006/relationships/hyperlink" Target="http://bowling.lexerbowling.com/swissbowling/liguesgb/pl014.htm" TargetMode="External"/><Relationship Id="rId258" Type="http://schemas.openxmlformats.org/officeDocument/2006/relationships/hyperlink" Target="https://bowling.lexerbowling.com/la%20praille/championnatgenevois2020/pl06B.htm" TargetMode="External"/><Relationship Id="rId465" Type="http://schemas.openxmlformats.org/officeDocument/2006/relationships/hyperlink" Target="https://bowling.lexerbowling.com/bowlingmiami/6lowcost2020/pl046.htm" TargetMode="External"/><Relationship Id="rId630" Type="http://schemas.openxmlformats.org/officeDocument/2006/relationships/hyperlink" Target="http://bowling.lexerbowling.com/bowlingmiami/21emenationaldoublettesls/pl043.htm" TargetMode="External"/><Relationship Id="rId672" Type="http://schemas.openxmlformats.org/officeDocument/2006/relationships/hyperlink" Target="https://bowling.lexerbowling.com/balexert/ligueinternationale2020-2021/pl057.htm" TargetMode="External"/><Relationship Id="rId728" Type="http://schemas.openxmlformats.org/officeDocument/2006/relationships/hyperlink" Target="https://bowling.lexerbowling.com/bowlingdelapraille/liguesgb/pl041.htm" TargetMode="External"/><Relationship Id="rId22" Type="http://schemas.openxmlformats.org/officeDocument/2006/relationships/hyperlink" Target="http://bowling.lexerbowling.com/la%20praille/qualificationliguenationalesuisseromande/pl01F.htm" TargetMode="External"/><Relationship Id="rId64" Type="http://schemas.openxmlformats.org/officeDocument/2006/relationships/hyperlink" Target="http://bowling.lexerbowling.com/bowlandlausanne-vidy/opendulac2019/pl04D.htm" TargetMode="External"/><Relationship Id="rId118" Type="http://schemas.openxmlformats.org/officeDocument/2006/relationships/hyperlink" Target="http://bowling.lexerbowling.com/bowlandmartigny/triplettedenoel2019/pl037.htm" TargetMode="External"/><Relationship Id="rId325" Type="http://schemas.openxmlformats.org/officeDocument/2006/relationships/hyperlink" Target="https://bowling.lexerbowling.com/la%20praille/championnatgenevois2020/pl024.htm" TargetMode="External"/><Relationship Id="rId367" Type="http://schemas.openxmlformats.org/officeDocument/2006/relationships/hyperlink" Target="http://bowling.lexerbowling.com/swissbowling/championnatssuissesindividuels_2020-regionale_hb-hc/pl03D.htm" TargetMode="External"/><Relationship Id="rId532" Type="http://schemas.openxmlformats.org/officeDocument/2006/relationships/hyperlink" Target="https://bowling.lexerbowling.com/bowlingdelapraille/solitairegeneve/pl02B.htm" TargetMode="External"/><Relationship Id="rId574" Type="http://schemas.openxmlformats.org/officeDocument/2006/relationships/hyperlink" Target="https://bowling.lexerbowling.com/swissbowling/liguesgb/pl071.htm" TargetMode="External"/><Relationship Id="rId171" Type="http://schemas.openxmlformats.org/officeDocument/2006/relationships/hyperlink" Target="http://bowling.lexerbowling.com/balexert/ligueinternationale2019-2020/pl04A.htm" TargetMode="External"/><Relationship Id="rId227" Type="http://schemas.openxmlformats.org/officeDocument/2006/relationships/hyperlink" Target="http://bowling.lexerbowling.com/la%20praille/championnatgenevois2020doublemixte/pl023.htm" TargetMode="External"/><Relationship Id="rId781" Type="http://schemas.openxmlformats.org/officeDocument/2006/relationships/hyperlink" Target="https://bowling.lexerbowling.com/bowlingdelapraille/championnatssuissesindividuels2021-qualificationsregionales/pl024.htm" TargetMode="External"/><Relationship Id="rId269" Type="http://schemas.openxmlformats.org/officeDocument/2006/relationships/hyperlink" Target="https://bowling.lexerbowling.com/la%20praille/championnatgenevois2020/pl019.htm" TargetMode="External"/><Relationship Id="rId434" Type="http://schemas.openxmlformats.org/officeDocument/2006/relationships/hyperlink" Target="http://bowling.lexerbowling.com/balexert/ligueinternationale2019-2020/pl008.htm" TargetMode="External"/><Relationship Id="rId476" Type="http://schemas.openxmlformats.org/officeDocument/2006/relationships/hyperlink" Target="http://bowling.lexerbowling.com/balexert/ligueinternationale2019-2020/pl005.htm" TargetMode="External"/><Relationship Id="rId641" Type="http://schemas.openxmlformats.org/officeDocument/2006/relationships/hyperlink" Target="https://bowling.lexerbowling.com/bowlingsektionzhinderbesecobowlinghalle/schweizermeisterschaftsenioren2021/pl027.htm" TargetMode="External"/><Relationship Id="rId683" Type="http://schemas.openxmlformats.org/officeDocument/2006/relationships/hyperlink" Target="https://bowling.lexerbowling.com/balexert/ligueinternationale2020-2021/pl021.htm" TargetMode="External"/><Relationship Id="rId739" Type="http://schemas.openxmlformats.org/officeDocument/2006/relationships/hyperlink" Target="https://bowling.lexerbowling.com/bowlingdelapraille/liguesgb/pl074.htm" TargetMode="External"/><Relationship Id="rId33" Type="http://schemas.openxmlformats.org/officeDocument/2006/relationships/hyperlink" Target="http://bowling.lexerbowling.com/la%20praille/qualificationliguenationalesuisseromande/pl02D.htm" TargetMode="External"/><Relationship Id="rId129" Type="http://schemas.openxmlformats.org/officeDocument/2006/relationships/hyperlink" Target="http://bowling.lexerbowling.com/swissbowling/liguesgb/pl02B.htm" TargetMode="External"/><Relationship Id="rId280" Type="http://schemas.openxmlformats.org/officeDocument/2006/relationships/hyperlink" Target="https://bowling.lexerbowling.com/la%20praille/championnatgenevois2020/pl01E.htm" TargetMode="External"/><Relationship Id="rId336" Type="http://schemas.openxmlformats.org/officeDocument/2006/relationships/hyperlink" Target="https://bowling.lexerbowling.com/la%20praille/championnatgenevois2020/pl041.htm" TargetMode="External"/><Relationship Id="rId501" Type="http://schemas.openxmlformats.org/officeDocument/2006/relationships/hyperlink" Target="http://bowling.lexerbowling.com/balexert/ligueinternationale2019-2020/pl062.htm" TargetMode="External"/><Relationship Id="rId543" Type="http://schemas.openxmlformats.org/officeDocument/2006/relationships/hyperlink" Target="https://bowling.lexerbowling.com/bowlingdelapraille/solitairegeneve/pl075.htm" TargetMode="External"/><Relationship Id="rId75" Type="http://schemas.openxmlformats.org/officeDocument/2006/relationships/hyperlink" Target="http://bowling.lexerbowling.com/bowlandlausanne-vidy/opendulac2019/pl045.htm" TargetMode="External"/><Relationship Id="rId140" Type="http://schemas.openxmlformats.org/officeDocument/2006/relationships/hyperlink" Target="http://bowling.lexerbowling.com/swissbowling/liguesgb/pl041.htm" TargetMode="External"/><Relationship Id="rId182" Type="http://schemas.openxmlformats.org/officeDocument/2006/relationships/hyperlink" Target="http://bowling.lexerbowling.com/balexert/ligueinternationale2019-2020/pl03B.htm" TargetMode="External"/><Relationship Id="rId378" Type="http://schemas.openxmlformats.org/officeDocument/2006/relationships/hyperlink" Target="http://bowling.lexerbowling.com/swissbowling/championnatssuissesindividuels_2020-regionale_hb-hc/pl016.htm" TargetMode="External"/><Relationship Id="rId403" Type="http://schemas.openxmlformats.org/officeDocument/2006/relationships/hyperlink" Target="http://bowling.lexerbowling.com/swissbowling/championnatsuisseindividuel2020db-hb-hc/pl01B.htm" TargetMode="External"/><Relationship Id="rId585" Type="http://schemas.openxmlformats.org/officeDocument/2006/relationships/hyperlink" Target="https://bowling.lexerbowling.com/swissbowling/liguesgb/pl022.htm" TargetMode="External"/><Relationship Id="rId750" Type="http://schemas.openxmlformats.org/officeDocument/2006/relationships/hyperlink" Target="https://bowling.lexerbowling.com/bowlingdelapraille/solitairegeneve/pl03D.htm" TargetMode="External"/><Relationship Id="rId792" Type="http://schemas.openxmlformats.org/officeDocument/2006/relationships/hyperlink" Target="https://bowling.lexerbowling.com/bowlingdelapraille/championnatssuissesindividuels2021-qualificationsregionales/pl0D4.htm" TargetMode="External"/><Relationship Id="rId806" Type="http://schemas.openxmlformats.org/officeDocument/2006/relationships/hyperlink" Target="http://bowling.lexerbowling.com/balexert/ligueinternationale2019-2020/pl02A.htm" TargetMode="External"/><Relationship Id="rId6" Type="http://schemas.openxmlformats.org/officeDocument/2006/relationships/hyperlink" Target="http://bowling.lexerbowling.com/bowlandlausanne-vidy/1st900global3gswisssenioropen/pl041.htm" TargetMode="External"/><Relationship Id="rId238" Type="http://schemas.openxmlformats.org/officeDocument/2006/relationships/hyperlink" Target="http://bowling.lexerbowling.com/la%20praille/championnatgenevois2020doublemixte/pl00C.htm" TargetMode="External"/><Relationship Id="rId445" Type="http://schemas.openxmlformats.org/officeDocument/2006/relationships/hyperlink" Target="http://bowling.lexerbowling.com/bowlingdelapraille/solitairegeneve/pl01C.htm" TargetMode="External"/><Relationship Id="rId487" Type="http://schemas.openxmlformats.org/officeDocument/2006/relationships/hyperlink" Target="http://bowling.lexerbowling.com/balexert/ligueinternationale2019-2020/pl019.htm" TargetMode="External"/><Relationship Id="rId610" Type="http://schemas.openxmlformats.org/officeDocument/2006/relationships/hyperlink" Target="https://bowling.lexerbowling.com/swissbowling/championnatsuisseindividuel2020db-hb-hc/pl01D.htm" TargetMode="External"/><Relationship Id="rId652" Type="http://schemas.openxmlformats.org/officeDocument/2006/relationships/hyperlink" Target="https://bowling.lexerbowling.com/bowlingsektionzhinderbesecobowlinghalle/schweizermeisterschaftsenioren2021/pl04E.htm" TargetMode="External"/><Relationship Id="rId694" Type="http://schemas.openxmlformats.org/officeDocument/2006/relationships/hyperlink" Target="https://bowling.lexerbowling.com/balexert/ligueinternationale2020-2021/pl06E.htm" TargetMode="External"/><Relationship Id="rId708" Type="http://schemas.openxmlformats.org/officeDocument/2006/relationships/hyperlink" Target="https://bowling.lexerbowling.com/bowlingdelapraille/liguesgb/pl05D.htm" TargetMode="External"/><Relationship Id="rId291" Type="http://schemas.openxmlformats.org/officeDocument/2006/relationships/hyperlink" Target="https://bowling.lexerbowling.com/la%20praille/championnatgenevois2020/pl074.htm" TargetMode="External"/><Relationship Id="rId305" Type="http://schemas.openxmlformats.org/officeDocument/2006/relationships/hyperlink" Target="https://bowling.lexerbowling.com/la%20praille/championnatgenevois2020/pl013.htm" TargetMode="External"/><Relationship Id="rId347" Type="http://schemas.openxmlformats.org/officeDocument/2006/relationships/hyperlink" Target="http://bowling.lexerbowling.com/swissbowling/championnatssuissesindividuels2020-qr_romandeha-d/pl01F.htm" TargetMode="External"/><Relationship Id="rId512" Type="http://schemas.openxmlformats.org/officeDocument/2006/relationships/hyperlink" Target="http://bowling.lexerbowling.com/balexert/ligueinternationale2019-2020/pl041.htm" TargetMode="External"/><Relationship Id="rId44" Type="http://schemas.openxmlformats.org/officeDocument/2006/relationships/hyperlink" Target="http://bowling.lexerbowling.com/bowlingmiami/teamevents2019/pl063.htm" TargetMode="External"/><Relationship Id="rId86" Type="http://schemas.openxmlformats.org/officeDocument/2006/relationships/hyperlink" Target="https://bowling.lexerbowling.com/bowlingmiami/schweizermeisterschaftsenioren2020/pl02A.htm" TargetMode="External"/><Relationship Id="rId151" Type="http://schemas.openxmlformats.org/officeDocument/2006/relationships/hyperlink" Target="http://bowling.lexerbowling.com/swissbowling/liguesgb/pl03F.htm" TargetMode="External"/><Relationship Id="rId389" Type="http://schemas.openxmlformats.org/officeDocument/2006/relationships/hyperlink" Target="https://bowling.lexerbowling.com/bowlandlausanne-vidy/internationaldevidybystorm2020/pl06C.htm" TargetMode="External"/><Relationship Id="rId554" Type="http://schemas.openxmlformats.org/officeDocument/2006/relationships/hyperlink" Target="https://bowling.lexerbowling.com/bowlingdelapraille/solitairegeneve/pl03F.htm" TargetMode="External"/><Relationship Id="rId596" Type="http://schemas.openxmlformats.org/officeDocument/2006/relationships/hyperlink" Target="https://bowling.lexerbowling.com/swissbowling/liguesgb/pl07B.htm" TargetMode="External"/><Relationship Id="rId761" Type="http://schemas.openxmlformats.org/officeDocument/2006/relationships/hyperlink" Target="https://bowling.lexerbowling.com/bowlingdelapraille/solitairegeneve/pl027.htm" TargetMode="External"/><Relationship Id="rId193" Type="http://schemas.openxmlformats.org/officeDocument/2006/relationships/hyperlink" Target="http://bowling.lexerbowling.com/balexert/ligueinternationale2019-2020/pl03F.htm" TargetMode="External"/><Relationship Id="rId207" Type="http://schemas.openxmlformats.org/officeDocument/2006/relationships/hyperlink" Target="http://bowling.lexerbowling.com/balexert/ligueinternationale2019-2020/pl07C.htm" TargetMode="External"/><Relationship Id="rId249" Type="http://schemas.openxmlformats.org/officeDocument/2006/relationships/hyperlink" Target="https://bowling.lexerbowling.com/la%20praille/championnatgenevois2020/pl034.htm" TargetMode="External"/><Relationship Id="rId414" Type="http://schemas.openxmlformats.org/officeDocument/2006/relationships/hyperlink" Target="http://bowling.lexerbowling.com/swissbowling/liguesgb/pl01F.htm" TargetMode="External"/><Relationship Id="rId456" Type="http://schemas.openxmlformats.org/officeDocument/2006/relationships/hyperlink" Target="http://bowling.lexerbowling.com/bowlingdelapraille/solitairegeneve/pl06B.htm" TargetMode="External"/><Relationship Id="rId498" Type="http://schemas.openxmlformats.org/officeDocument/2006/relationships/hyperlink" Target="http://bowling.lexerbowling.com/balexert/ligueinternationale2019-2020/pl02C.htm" TargetMode="External"/><Relationship Id="rId621" Type="http://schemas.openxmlformats.org/officeDocument/2006/relationships/hyperlink" Target="http://bowling.lexerbowling.com/bowlingmiami/21emenationaldoublettesls/pl056.htm" TargetMode="External"/><Relationship Id="rId663" Type="http://schemas.openxmlformats.org/officeDocument/2006/relationships/hyperlink" Target="https://bowling.lexerbowling.com/balexert/ligueinternationale2020-2021/pl064.htm" TargetMode="External"/><Relationship Id="rId13" Type="http://schemas.openxmlformats.org/officeDocument/2006/relationships/hyperlink" Target="http://bowling.lexerbowling.com/bowlandlausanne-vidy/1st900global3gswisssenioropen/pl01E.htm" TargetMode="External"/><Relationship Id="rId109" Type="http://schemas.openxmlformats.org/officeDocument/2006/relationships/hyperlink" Target="https://bowling.lexerbowling.com/bowlingmiami/schweizermeisterschaftsenioren2020/pl047.htm" TargetMode="External"/><Relationship Id="rId260" Type="http://schemas.openxmlformats.org/officeDocument/2006/relationships/hyperlink" Target="https://bowling.lexerbowling.com/la%20praille/championnatgenevois2020/pl021.htm" TargetMode="External"/><Relationship Id="rId316" Type="http://schemas.openxmlformats.org/officeDocument/2006/relationships/hyperlink" Target="https://bowling.lexerbowling.com/la%20praille/championnatgenevois2020/pl008.htm" TargetMode="External"/><Relationship Id="rId523" Type="http://schemas.openxmlformats.org/officeDocument/2006/relationships/hyperlink" Target="http://bowling.lexerbowling.com/balexert/ligueinternationale2019-2020/pl06D.htm" TargetMode="External"/><Relationship Id="rId719" Type="http://schemas.openxmlformats.org/officeDocument/2006/relationships/hyperlink" Target="https://bowling.lexerbowling.com/bowlingdelapraille/liguesgb/pl05C.htm" TargetMode="External"/><Relationship Id="rId55" Type="http://schemas.openxmlformats.org/officeDocument/2006/relationships/hyperlink" Target="http://bowling.lexerbowling.com/bowlingmiami/20emenationaldoublettels/pl02F.htm" TargetMode="External"/><Relationship Id="rId97" Type="http://schemas.openxmlformats.org/officeDocument/2006/relationships/hyperlink" Target="https://bowling.lexerbowling.com/bowlingmiami/schweizermeisterschaftsenioren2020/pl049.htm" TargetMode="External"/><Relationship Id="rId120" Type="http://schemas.openxmlformats.org/officeDocument/2006/relationships/hyperlink" Target="http://bowling.lexerbowling.com/bowlandmartigny/triplettedenoel2019/pl045.htm" TargetMode="External"/><Relationship Id="rId358" Type="http://schemas.openxmlformats.org/officeDocument/2006/relationships/hyperlink" Target="http://bowling.lexerbowling.com/swissbowling/championnatssuissesindividuels_2020-regionale_hb-hc/pl037.htm" TargetMode="External"/><Relationship Id="rId565" Type="http://schemas.openxmlformats.org/officeDocument/2006/relationships/hyperlink" Target="https://bowling.lexerbowling.com/swissbowling/liguesgb/pl029.htm" TargetMode="External"/><Relationship Id="rId730" Type="http://schemas.openxmlformats.org/officeDocument/2006/relationships/hyperlink" Target="https://bowling.lexerbowling.com/bowlingdelapraille/liguesgb/pl06F.htm" TargetMode="External"/><Relationship Id="rId772" Type="http://schemas.openxmlformats.org/officeDocument/2006/relationships/hyperlink" Target="https://bowling.lexerbowling.com/bowlingdelapraille/championnatssuissesindividuels2021-qualificationsregionales/pl212.htm" TargetMode="External"/><Relationship Id="rId162" Type="http://schemas.openxmlformats.org/officeDocument/2006/relationships/hyperlink" Target="http://bowling.lexerbowling.com/balexert/ligueinternationale2019-2020/pl019.htm" TargetMode="External"/><Relationship Id="rId218" Type="http://schemas.openxmlformats.org/officeDocument/2006/relationships/hyperlink" Target="http://bowling.lexerbowling.com/la%20praille/championnatgenevois2020doublemixte/pl016.htm" TargetMode="External"/><Relationship Id="rId425" Type="http://schemas.openxmlformats.org/officeDocument/2006/relationships/hyperlink" Target="http://bowling.lexerbowling.com/swissbowling/liguesgb/pl00A.htm" TargetMode="External"/><Relationship Id="rId467" Type="http://schemas.openxmlformats.org/officeDocument/2006/relationships/hyperlink" Target="https://bowling.lexerbowling.com/bowlingmiami/6lowcost2020/pl070.htm" TargetMode="External"/><Relationship Id="rId632" Type="http://schemas.openxmlformats.org/officeDocument/2006/relationships/hyperlink" Target="http://bowling.lexerbowling.com/bowlingmiami/21emenationaldoublettesls/pl05E.htm" TargetMode="External"/><Relationship Id="rId271" Type="http://schemas.openxmlformats.org/officeDocument/2006/relationships/hyperlink" Target="https://bowling.lexerbowling.com/la%20praille/championnatgenevois2020/pl067.htm" TargetMode="External"/><Relationship Id="rId674" Type="http://schemas.openxmlformats.org/officeDocument/2006/relationships/hyperlink" Target="https://bowling.lexerbowling.com/balexert/ligueinternationale2020-2021/pl046.htm" TargetMode="External"/><Relationship Id="rId24" Type="http://schemas.openxmlformats.org/officeDocument/2006/relationships/hyperlink" Target="http://bowling.lexerbowling.com/la%20praille/qualificationliguenationalesuisseromande/pl02B.htm" TargetMode="External"/><Relationship Id="rId66" Type="http://schemas.openxmlformats.org/officeDocument/2006/relationships/hyperlink" Target="http://bowling.lexerbowling.com/bowlandlausanne-vidy/opendulac2019/pl033.htm" TargetMode="External"/><Relationship Id="rId131" Type="http://schemas.openxmlformats.org/officeDocument/2006/relationships/hyperlink" Target="http://bowling.lexerbowling.com/swissbowling/liguesgb/pl029.htm" TargetMode="External"/><Relationship Id="rId327" Type="http://schemas.openxmlformats.org/officeDocument/2006/relationships/hyperlink" Target="https://bowling.lexerbowling.com/la%20praille/championnatgenevois2020/pl02C.htm" TargetMode="External"/><Relationship Id="rId369" Type="http://schemas.openxmlformats.org/officeDocument/2006/relationships/hyperlink" Target="http://bowling.lexerbowling.com/swissbowling/championnatssuissesindividuels_2020-regionale_hb-hc/pl039.htm" TargetMode="External"/><Relationship Id="rId534" Type="http://schemas.openxmlformats.org/officeDocument/2006/relationships/hyperlink" Target="https://bowling.lexerbowling.com/bowlingdelapraille/solitairegeneve/pl049.htm" TargetMode="External"/><Relationship Id="rId576" Type="http://schemas.openxmlformats.org/officeDocument/2006/relationships/hyperlink" Target="https://bowling.lexerbowling.com/swissbowling/liguesgb/pl038.htm" TargetMode="External"/><Relationship Id="rId741" Type="http://schemas.openxmlformats.org/officeDocument/2006/relationships/hyperlink" Target="https://bowling.lexerbowling.com/bowlingdelapraille/solitairegeneve/pl063.htm" TargetMode="External"/><Relationship Id="rId783" Type="http://schemas.openxmlformats.org/officeDocument/2006/relationships/hyperlink" Target="https://bowling.lexerbowling.com/bowlingdelapraille/championnatssuissesindividuels2021-qualificationsregionales/pl14E.htm" TargetMode="External"/><Relationship Id="rId173" Type="http://schemas.openxmlformats.org/officeDocument/2006/relationships/hyperlink" Target="http://bowling.lexerbowling.com/balexert/ligueinternationale2019-2020/pl025.htm" TargetMode="External"/><Relationship Id="rId229" Type="http://schemas.openxmlformats.org/officeDocument/2006/relationships/hyperlink" Target="http://bowling.lexerbowling.com/la%20praille/championnatgenevois2020doublemixte/pl013.htm" TargetMode="External"/><Relationship Id="rId380" Type="http://schemas.openxmlformats.org/officeDocument/2006/relationships/hyperlink" Target="http://bowling.lexerbowling.com/swissbowling/championnatssuissesindividuels_2020-regionale_hb-hc/pl017.htm" TargetMode="External"/><Relationship Id="rId436" Type="http://schemas.openxmlformats.org/officeDocument/2006/relationships/hyperlink" Target="http://bowling.lexerbowling.com/bowlingdelapraille/solitairegeneve/pl064.htm" TargetMode="External"/><Relationship Id="rId601" Type="http://schemas.openxmlformats.org/officeDocument/2006/relationships/hyperlink" Target="https://bowling.lexerbowling.com/swissbowling/liguesgb/pl063.htm" TargetMode="External"/><Relationship Id="rId643" Type="http://schemas.openxmlformats.org/officeDocument/2006/relationships/hyperlink" Target="https://bowling.lexerbowling.com/bowlingsektionzhinderbesecobowlinghalle/schweizermeisterschaftsenioren2021/pl033.htm" TargetMode="External"/><Relationship Id="rId240" Type="http://schemas.openxmlformats.org/officeDocument/2006/relationships/hyperlink" Target="http://bowling.lexerbowling.com/la%20praille/championnatgenevois2020doublemixte/pl001.htm" TargetMode="External"/><Relationship Id="rId478" Type="http://schemas.openxmlformats.org/officeDocument/2006/relationships/hyperlink" Target="http://bowling.lexerbowling.com/balexert/ligueinternationale2019-2020/pl015.htm" TargetMode="External"/><Relationship Id="rId685" Type="http://schemas.openxmlformats.org/officeDocument/2006/relationships/hyperlink" Target="https://bowling.lexerbowling.com/balexert/ligueinternationale2020-2021/pl012.htm" TargetMode="External"/><Relationship Id="rId35" Type="http://schemas.openxmlformats.org/officeDocument/2006/relationships/hyperlink" Target="http://bowling.lexerbowling.com/la%20praille/qualificationliguenationalesuisseromande/pl02E.htm" TargetMode="External"/><Relationship Id="rId77" Type="http://schemas.openxmlformats.org/officeDocument/2006/relationships/hyperlink" Target="https://bowling.lexerbowling.com/bowlingmiami/schweizermeisterschaftsenioren2020/pl01E.htm" TargetMode="External"/><Relationship Id="rId100" Type="http://schemas.openxmlformats.org/officeDocument/2006/relationships/hyperlink" Target="https://bowling.lexerbowling.com/bowlingmiami/schweizermeisterschaftsenioren2020/pl023.htm" TargetMode="External"/><Relationship Id="rId282" Type="http://schemas.openxmlformats.org/officeDocument/2006/relationships/hyperlink" Target="https://bowling.lexerbowling.com/la%20praille/championnatgenevois2020/pl066.htm" TargetMode="External"/><Relationship Id="rId338" Type="http://schemas.openxmlformats.org/officeDocument/2006/relationships/hyperlink" Target="https://bowling.lexerbowling.com/la%20praille/championnatgenevois2020/pl027.htm" TargetMode="External"/><Relationship Id="rId503" Type="http://schemas.openxmlformats.org/officeDocument/2006/relationships/hyperlink" Target="http://bowling.lexerbowling.com/balexert/ligueinternationale2019-2020/pl077.htm" TargetMode="External"/><Relationship Id="rId545" Type="http://schemas.openxmlformats.org/officeDocument/2006/relationships/hyperlink" Target="https://bowling.lexerbowling.com/bowlingdelapraille/solitairegeneve/pl06A.htm" TargetMode="External"/><Relationship Id="rId587" Type="http://schemas.openxmlformats.org/officeDocument/2006/relationships/hyperlink" Target="https://bowling.lexerbowling.com/swissbowling/liguesgb/pl02D.htm" TargetMode="External"/><Relationship Id="rId710" Type="http://schemas.openxmlformats.org/officeDocument/2006/relationships/hyperlink" Target="https://bowling.lexerbowling.com/bowlingdelapraille/liguesgb/pl001.htm" TargetMode="External"/><Relationship Id="rId752" Type="http://schemas.openxmlformats.org/officeDocument/2006/relationships/hyperlink" Target="https://bowling.lexerbowling.com/bowlingdelapraille/solitairegeneve/pl05E.htm" TargetMode="External"/><Relationship Id="rId808" Type="http://schemas.openxmlformats.org/officeDocument/2006/relationships/hyperlink" Target="https://bowling.lexerbowling.com/bowlingmiami/schweizermeisterschaftsenioren2020/pl01A.htm" TargetMode="External"/><Relationship Id="rId8" Type="http://schemas.openxmlformats.org/officeDocument/2006/relationships/hyperlink" Target="http://bowling.lexerbowling.com/bowlandlausanne-vidy/1st900global3gswisssenioropen/pl029.htm" TargetMode="External"/><Relationship Id="rId142" Type="http://schemas.openxmlformats.org/officeDocument/2006/relationships/hyperlink" Target="http://bowling.lexerbowling.com/swissbowling/liguesgb/pl056.htm" TargetMode="External"/><Relationship Id="rId184" Type="http://schemas.openxmlformats.org/officeDocument/2006/relationships/hyperlink" Target="http://bowling.lexerbowling.com/balexert/ligueinternationale2019-2020/pl052.htm" TargetMode="External"/><Relationship Id="rId391" Type="http://schemas.openxmlformats.org/officeDocument/2006/relationships/hyperlink" Target="https://bowling.lexerbowling.com/bowlandlausanne-vidy/internationaldevidybystorm2020/pl063.htm" TargetMode="External"/><Relationship Id="rId405" Type="http://schemas.openxmlformats.org/officeDocument/2006/relationships/hyperlink" Target="http://bowling.lexerbowling.com/swissbowling/championnatsuisseindividuel2020db-hb-hc/pl01E.htm" TargetMode="External"/><Relationship Id="rId447" Type="http://schemas.openxmlformats.org/officeDocument/2006/relationships/hyperlink" Target="http://bowling.lexerbowling.com/bowlingdelapraille/solitairegeneve/pl026.htm" TargetMode="External"/><Relationship Id="rId612" Type="http://schemas.openxmlformats.org/officeDocument/2006/relationships/hyperlink" Target="https://bowling.lexerbowling.com/swissbowling/championnatsuisseindividuel2020db-hb-hc/pl026.htm" TargetMode="External"/><Relationship Id="rId794" Type="http://schemas.openxmlformats.org/officeDocument/2006/relationships/hyperlink" Target="https://bowling.lexerbowling.com/bowlingdelapraille/championnatssuissesindividuels2021-qualificationsregionales/pl20B.htm" TargetMode="External"/><Relationship Id="rId251" Type="http://schemas.openxmlformats.org/officeDocument/2006/relationships/hyperlink" Target="https://bowling.lexerbowling.com/la%20praille/championnatgenevois2020/pl043.htm" TargetMode="External"/><Relationship Id="rId489" Type="http://schemas.openxmlformats.org/officeDocument/2006/relationships/hyperlink" Target="http://bowling.lexerbowling.com/balexert/ligueinternationale2019-2020/pl029.htm" TargetMode="External"/><Relationship Id="rId654" Type="http://schemas.openxmlformats.org/officeDocument/2006/relationships/hyperlink" Target="https://bowling.lexerbowling.com/bowlingsektionzhinderbesecobowlinghalle/schweizermeisterschaftsenioren2021/pl026.htm" TargetMode="External"/><Relationship Id="rId696" Type="http://schemas.openxmlformats.org/officeDocument/2006/relationships/hyperlink" Target="https://bowling.lexerbowling.com/balexert/ligueinternationale2020-2021/pl016.htm" TargetMode="External"/><Relationship Id="rId46" Type="http://schemas.openxmlformats.org/officeDocument/2006/relationships/hyperlink" Target="http://bowling.lexerbowling.com/bowlingmiami/20emenationaldoublettels/pl04F.htm" TargetMode="External"/><Relationship Id="rId293" Type="http://schemas.openxmlformats.org/officeDocument/2006/relationships/hyperlink" Target="https://bowling.lexerbowling.com/la%20praille/championnatgenevois2020/pl032.htm" TargetMode="External"/><Relationship Id="rId307" Type="http://schemas.openxmlformats.org/officeDocument/2006/relationships/hyperlink" Target="https://bowling.lexerbowling.com/la%20praille/championnatgenevois2020/pl04A.htm" TargetMode="External"/><Relationship Id="rId349" Type="http://schemas.openxmlformats.org/officeDocument/2006/relationships/hyperlink" Target="http://bowling.lexerbowling.com/swissbowling/championnatssuissesindividuels2020-qr_romandeha-d/pl01E.htm" TargetMode="External"/><Relationship Id="rId514" Type="http://schemas.openxmlformats.org/officeDocument/2006/relationships/hyperlink" Target="http://bowling.lexerbowling.com/balexert/ligueinternationale2019-2020/pl052.htm" TargetMode="External"/><Relationship Id="rId556" Type="http://schemas.openxmlformats.org/officeDocument/2006/relationships/hyperlink" Target="https://bowling.lexerbowling.com/bowlingdelapraille/solitairegeneve/pl07E.htm" TargetMode="External"/><Relationship Id="rId721" Type="http://schemas.openxmlformats.org/officeDocument/2006/relationships/hyperlink" Target="https://bowling.lexerbowling.com/bowlingdelapraille/liguesgb/pl021.htm" TargetMode="External"/><Relationship Id="rId763" Type="http://schemas.openxmlformats.org/officeDocument/2006/relationships/hyperlink" Target="https://bowling.lexerbowling.com/bowlingdelapraille/solitairegeneve/pl075.htm" TargetMode="External"/><Relationship Id="rId88" Type="http://schemas.openxmlformats.org/officeDocument/2006/relationships/hyperlink" Target="https://bowling.lexerbowling.com/bowlingmiami/schweizermeisterschaftsenioren2020/pl03B.htm" TargetMode="External"/><Relationship Id="rId111" Type="http://schemas.openxmlformats.org/officeDocument/2006/relationships/hyperlink" Target="http://bowling.lexerbowling.com/bowlandmartigny/triplettedenoel2019/pl03E.htm" TargetMode="External"/><Relationship Id="rId153" Type="http://schemas.openxmlformats.org/officeDocument/2006/relationships/hyperlink" Target="http://bowling.lexerbowling.com/swissbowling/liguesgb/pl036.htm" TargetMode="External"/><Relationship Id="rId195" Type="http://schemas.openxmlformats.org/officeDocument/2006/relationships/hyperlink" Target="http://bowling.lexerbowling.com/balexert/ligueinternationale2019-2020/pl06B.htm" TargetMode="External"/><Relationship Id="rId209" Type="http://schemas.openxmlformats.org/officeDocument/2006/relationships/hyperlink" Target="http://bowling.lexerbowling.com/balexert/ligueinternationale2019-2020/pl06D.htm" TargetMode="External"/><Relationship Id="rId360" Type="http://schemas.openxmlformats.org/officeDocument/2006/relationships/hyperlink" Target="http://bowling.lexerbowling.com/swissbowling/championnatssuissesindividuels_2020-regionale_hb-hc/pl02B.htm" TargetMode="External"/><Relationship Id="rId416" Type="http://schemas.openxmlformats.org/officeDocument/2006/relationships/hyperlink" Target="http://bowling.lexerbowling.com/swissbowling/liguesgb/pl07D.htm" TargetMode="External"/><Relationship Id="rId598" Type="http://schemas.openxmlformats.org/officeDocument/2006/relationships/hyperlink" Target="https://bowling.lexerbowling.com/swissbowling/liguesgb/pl01F.htm" TargetMode="External"/><Relationship Id="rId220" Type="http://schemas.openxmlformats.org/officeDocument/2006/relationships/hyperlink" Target="http://bowling.lexerbowling.com/la%20praille/championnatgenevois2020doublemixte/pl00F.htm" TargetMode="External"/><Relationship Id="rId458" Type="http://schemas.openxmlformats.org/officeDocument/2006/relationships/hyperlink" Target="http://bowling.lexerbowling.com/bowlingdelapraille/solitairegeneve/pl04E.htm" TargetMode="External"/><Relationship Id="rId623" Type="http://schemas.openxmlformats.org/officeDocument/2006/relationships/hyperlink" Target="http://bowling.lexerbowling.com/bowlingmiami/21emenationaldoublettesls/pl082.htm" TargetMode="External"/><Relationship Id="rId665" Type="http://schemas.openxmlformats.org/officeDocument/2006/relationships/hyperlink" Target="https://bowling.lexerbowling.com/balexert/ligueinternationale2020-2021/pl041.htm" TargetMode="External"/><Relationship Id="rId15" Type="http://schemas.openxmlformats.org/officeDocument/2006/relationships/hyperlink" Target="http://bowling.lexerbowling.com/zurichbowling/19bcstrangersdoppel/pl04C.htm" TargetMode="External"/><Relationship Id="rId57" Type="http://schemas.openxmlformats.org/officeDocument/2006/relationships/hyperlink" Target="http://bowling.lexerbowling.com/bowlingmiami/20emenationaldoublettels/pl04C.htm" TargetMode="External"/><Relationship Id="rId262" Type="http://schemas.openxmlformats.org/officeDocument/2006/relationships/hyperlink" Target="https://bowling.lexerbowling.com/la%20praille/championnatgenevois2020/pl05B.htm" TargetMode="External"/><Relationship Id="rId318" Type="http://schemas.openxmlformats.org/officeDocument/2006/relationships/hyperlink" Target="https://bowling.lexerbowling.com/la%20praille/championnatgenevois2020/pl069.htm" TargetMode="External"/><Relationship Id="rId525" Type="http://schemas.openxmlformats.org/officeDocument/2006/relationships/hyperlink" Target="http://bowling.lexerbowling.com/balexert/ligueinternationale2019-2020/pl004.htm" TargetMode="External"/><Relationship Id="rId567" Type="http://schemas.openxmlformats.org/officeDocument/2006/relationships/hyperlink" Target="https://bowling.lexerbowling.com/swissbowling/liguesgb/pl062.htm" TargetMode="External"/><Relationship Id="rId732" Type="http://schemas.openxmlformats.org/officeDocument/2006/relationships/hyperlink" Target="https://bowling.lexerbowling.com/bowlingdelapraille/liguesgb/pl02D.htm" TargetMode="External"/><Relationship Id="rId99" Type="http://schemas.openxmlformats.org/officeDocument/2006/relationships/hyperlink" Target="https://bowling.lexerbowling.com/bowlingmiami/schweizermeisterschaftsenioren2020/pl040.htm" TargetMode="External"/><Relationship Id="rId122" Type="http://schemas.openxmlformats.org/officeDocument/2006/relationships/hyperlink" Target="http://bowling.lexerbowling.com/bowlandmartigny/triplettedenoel2019/pl031.htm" TargetMode="External"/><Relationship Id="rId164" Type="http://schemas.openxmlformats.org/officeDocument/2006/relationships/hyperlink" Target="http://bowling.lexerbowling.com/balexert/ligueinternationale2019-2020/pl037.htm" TargetMode="External"/><Relationship Id="rId371" Type="http://schemas.openxmlformats.org/officeDocument/2006/relationships/hyperlink" Target="http://bowling.lexerbowling.com/swissbowling/championnatssuissesindividuels_2020-regionale_hb-hc/pl015.htm" TargetMode="External"/><Relationship Id="rId774" Type="http://schemas.openxmlformats.org/officeDocument/2006/relationships/hyperlink" Target="https://bowling.lexerbowling.com/bowlingdelapraille/championnatssuissesindividuels2021-qualificationsregionales/pl1A6.htm" TargetMode="External"/><Relationship Id="rId427" Type="http://schemas.openxmlformats.org/officeDocument/2006/relationships/hyperlink" Target="http://bowling.lexerbowling.com/swissbowling/liguesgb/pl007.htm" TargetMode="External"/><Relationship Id="rId469" Type="http://schemas.openxmlformats.org/officeDocument/2006/relationships/hyperlink" Target="https://bowling.lexerbowling.com/bowlingmiami/6lowcost2020/pl047.htm" TargetMode="External"/><Relationship Id="rId634" Type="http://schemas.openxmlformats.org/officeDocument/2006/relationships/hyperlink" Target="http://bowling.lexerbowling.com/bowlingmiami/21emenationaldoublettesls/pl068.htm" TargetMode="External"/><Relationship Id="rId676" Type="http://schemas.openxmlformats.org/officeDocument/2006/relationships/hyperlink" Target="https://bowling.lexerbowling.com/balexert/ligueinternationale2020-2021/pl008.htm" TargetMode="External"/><Relationship Id="rId26" Type="http://schemas.openxmlformats.org/officeDocument/2006/relationships/hyperlink" Target="http://bowling.lexerbowling.com/la%20praille/qualificationliguenationalesuisseromande/pl009.htm" TargetMode="External"/><Relationship Id="rId231" Type="http://schemas.openxmlformats.org/officeDocument/2006/relationships/hyperlink" Target="http://bowling.lexerbowling.com/la%20praille/championnatgenevois2020doublemixte/pl026.htm" TargetMode="External"/><Relationship Id="rId273" Type="http://schemas.openxmlformats.org/officeDocument/2006/relationships/hyperlink" Target="https://bowling.lexerbowling.com/la%20praille/championnatgenevois2020/pl080.htm" TargetMode="External"/><Relationship Id="rId329" Type="http://schemas.openxmlformats.org/officeDocument/2006/relationships/hyperlink" Target="https://bowling.lexerbowling.com/la%20praille/championnatgenevois2020/pl029.htm" TargetMode="External"/><Relationship Id="rId480" Type="http://schemas.openxmlformats.org/officeDocument/2006/relationships/hyperlink" Target="http://bowling.lexerbowling.com/balexert/ligueinternationale2019-2020/pl059.htm" TargetMode="External"/><Relationship Id="rId536" Type="http://schemas.openxmlformats.org/officeDocument/2006/relationships/hyperlink" Target="https://bowling.lexerbowling.com/bowlingdelapraille/solitairegeneve/pl003.htm" TargetMode="External"/><Relationship Id="rId701" Type="http://schemas.openxmlformats.org/officeDocument/2006/relationships/hyperlink" Target="https://bowling.lexerbowling.com/bowlingdelapraille/liguesgb/pl030.htm" TargetMode="External"/><Relationship Id="rId68" Type="http://schemas.openxmlformats.org/officeDocument/2006/relationships/hyperlink" Target="http://bowling.lexerbowling.com/bowlandlausanne-vidy/opendulac2019/pl03D.htm" TargetMode="External"/><Relationship Id="rId133" Type="http://schemas.openxmlformats.org/officeDocument/2006/relationships/hyperlink" Target="http://bowling.lexerbowling.com/swissbowling/liguesgb/pl05C.htm" TargetMode="External"/><Relationship Id="rId175" Type="http://schemas.openxmlformats.org/officeDocument/2006/relationships/hyperlink" Target="http://bowling.lexerbowling.com/balexert/ligueinternationale2019-2020/pl046.htm" TargetMode="External"/><Relationship Id="rId340" Type="http://schemas.openxmlformats.org/officeDocument/2006/relationships/hyperlink" Target="http://bowling.lexerbowling.com/swissbowling/championnatssuissesindividuels2020-qr_romandeha-d/pl015.htm" TargetMode="External"/><Relationship Id="rId578" Type="http://schemas.openxmlformats.org/officeDocument/2006/relationships/hyperlink" Target="https://bowling.lexerbowling.com/swissbowling/liguesgb/pl061.htm" TargetMode="External"/><Relationship Id="rId743" Type="http://schemas.openxmlformats.org/officeDocument/2006/relationships/hyperlink" Target="https://bowling.lexerbowling.com/bowlingdelapraille/solitairegeneve/pl014.htm" TargetMode="External"/><Relationship Id="rId785" Type="http://schemas.openxmlformats.org/officeDocument/2006/relationships/hyperlink" Target="https://bowling.lexerbowling.com/bowlingdelapraille/championnatssuissesindividuels2021-qualificationsregionales/pl084.htm" TargetMode="External"/><Relationship Id="rId200" Type="http://schemas.openxmlformats.org/officeDocument/2006/relationships/hyperlink" Target="http://bowling.lexerbowling.com/balexert/ligueinternationale2019-2020/pl073.htm" TargetMode="External"/><Relationship Id="rId382" Type="http://schemas.openxmlformats.org/officeDocument/2006/relationships/hyperlink" Target="http://bowling.lexerbowling.com/balexert/ligueinternationale2019-2020/pl011.htm" TargetMode="External"/><Relationship Id="rId438" Type="http://schemas.openxmlformats.org/officeDocument/2006/relationships/hyperlink" Target="http://bowling.lexerbowling.com/bowlingdelapraille/solitairegeneve/pl049.htm" TargetMode="External"/><Relationship Id="rId603" Type="http://schemas.openxmlformats.org/officeDocument/2006/relationships/hyperlink" Target="http://bowling.lexerbowling.com/swissbowling/championnatssuissesindividuels_2020-regionale_hb-hc/pl04A.htm" TargetMode="External"/><Relationship Id="rId645" Type="http://schemas.openxmlformats.org/officeDocument/2006/relationships/hyperlink" Target="https://bowling.lexerbowling.com/bowlingsektionzhinderbesecobowlinghalle/schweizermeisterschaftsenioren2021/pl04A.htm" TargetMode="External"/><Relationship Id="rId687" Type="http://schemas.openxmlformats.org/officeDocument/2006/relationships/hyperlink" Target="https://bowling.lexerbowling.com/balexert/ligueinternationale2020-2021/pl034.htm" TargetMode="External"/><Relationship Id="rId242" Type="http://schemas.openxmlformats.org/officeDocument/2006/relationships/hyperlink" Target="http://bowling.lexerbowling.com/la%20praille/championnatgenevois2020doublemixte/pl019.htm" TargetMode="External"/><Relationship Id="rId284" Type="http://schemas.openxmlformats.org/officeDocument/2006/relationships/hyperlink" Target="https://bowling.lexerbowling.com/la%20praille/championnatgenevois2020/pl010.htm" TargetMode="External"/><Relationship Id="rId491" Type="http://schemas.openxmlformats.org/officeDocument/2006/relationships/hyperlink" Target="http://bowling.lexerbowling.com/balexert/ligueinternationale2019-2020/pl071.htm" TargetMode="External"/><Relationship Id="rId505" Type="http://schemas.openxmlformats.org/officeDocument/2006/relationships/hyperlink" Target="http://bowling.lexerbowling.com/balexert/ligueinternationale2019-2020/pl04A.htm" TargetMode="External"/><Relationship Id="rId712" Type="http://schemas.openxmlformats.org/officeDocument/2006/relationships/hyperlink" Target="https://bowling.lexerbowling.com/bowlingdelapraille/liguesgb/pl019.htm" TargetMode="External"/><Relationship Id="rId37" Type="http://schemas.openxmlformats.org/officeDocument/2006/relationships/hyperlink" Target="http://bowling.lexerbowling.com/bowlingmiami/teamevents2019/pl08A.htm" TargetMode="External"/><Relationship Id="rId79" Type="http://schemas.openxmlformats.org/officeDocument/2006/relationships/hyperlink" Target="https://bowling.lexerbowling.com/bowlingmiami/schweizermeisterschaftsenioren2020/pl019.htm" TargetMode="External"/><Relationship Id="rId102" Type="http://schemas.openxmlformats.org/officeDocument/2006/relationships/hyperlink" Target="https://bowling.lexerbowling.com/bowlingmiami/schweizermeisterschaftsenioren2020/pl038.htm" TargetMode="External"/><Relationship Id="rId144" Type="http://schemas.openxmlformats.org/officeDocument/2006/relationships/hyperlink" Target="http://bowling.lexerbowling.com/swissbowling/liguesgb/pl04D.htm" TargetMode="External"/><Relationship Id="rId547" Type="http://schemas.openxmlformats.org/officeDocument/2006/relationships/hyperlink" Target="https://bowling.lexerbowling.com/bowlingdelapraille/solitairegeneve/pl026.htm" TargetMode="External"/><Relationship Id="rId589" Type="http://schemas.openxmlformats.org/officeDocument/2006/relationships/hyperlink" Target="https://bowling.lexerbowling.com/swissbowling/liguesgb/pl04B.htm" TargetMode="External"/><Relationship Id="rId754" Type="http://schemas.openxmlformats.org/officeDocument/2006/relationships/hyperlink" Target="https://bowling.lexerbowling.com/bowlingdelapraille/solitairegeneve/pl017.htm" TargetMode="External"/><Relationship Id="rId796" Type="http://schemas.openxmlformats.org/officeDocument/2006/relationships/hyperlink" Target="https://bowling.lexerbowling.com/bowlingdelapraille/championnatssuissesindividuels2021-qualificationsregionales/pl010.htm" TargetMode="External"/><Relationship Id="rId90" Type="http://schemas.openxmlformats.org/officeDocument/2006/relationships/hyperlink" Target="https://bowling.lexerbowling.com/bowlingmiami/schweizermeisterschaftsenioren2020/pl015.htm" TargetMode="External"/><Relationship Id="rId186" Type="http://schemas.openxmlformats.org/officeDocument/2006/relationships/hyperlink" Target="http://bowling.lexerbowling.com/balexert/ligueinternationale2019-2020/pl041.htm" TargetMode="External"/><Relationship Id="rId351" Type="http://schemas.openxmlformats.org/officeDocument/2006/relationships/hyperlink" Target="http://bowling.lexerbowling.com/swissbowling/championnatssuissesindividuels2020-qr_romandeha-d/pl01C.htm" TargetMode="External"/><Relationship Id="rId393" Type="http://schemas.openxmlformats.org/officeDocument/2006/relationships/hyperlink" Target="https://bowling.lexerbowling.com/bowlandlausanne-vidy/internationaldevidybystorm2020/pl06D.htm" TargetMode="External"/><Relationship Id="rId407" Type="http://schemas.openxmlformats.org/officeDocument/2006/relationships/hyperlink" Target="http://bowling.lexerbowling.com/swissbowling/championnatsuisseindividuel2020db-hb-hc/pl015.htm" TargetMode="External"/><Relationship Id="rId449" Type="http://schemas.openxmlformats.org/officeDocument/2006/relationships/hyperlink" Target="http://bowling.lexerbowling.com/bowlingdelapraille/solitairegeneve/pl073.htm" TargetMode="External"/><Relationship Id="rId614" Type="http://schemas.openxmlformats.org/officeDocument/2006/relationships/hyperlink" Target="https://bowling.lexerbowling.com/swissbowling/championnatsuisseindividuel2020db-hb-hc/pl025.htm" TargetMode="External"/><Relationship Id="rId656" Type="http://schemas.openxmlformats.org/officeDocument/2006/relationships/hyperlink" Target="https://bowling.lexerbowling.com/balexert/ligueinternationale2020-2021/pl056.htm" TargetMode="External"/><Relationship Id="rId211" Type="http://schemas.openxmlformats.org/officeDocument/2006/relationships/hyperlink" Target="http://bowling.lexerbowling.com/la%20praille/championnatgenevois2020doublemixte/pl011.htm" TargetMode="External"/><Relationship Id="rId253" Type="http://schemas.openxmlformats.org/officeDocument/2006/relationships/hyperlink" Target="https://bowling.lexerbowling.com/la%20praille/championnatgenevois2020/pl07A.htm" TargetMode="External"/><Relationship Id="rId295" Type="http://schemas.openxmlformats.org/officeDocument/2006/relationships/hyperlink" Target="https://bowling.lexerbowling.com/la%20praille/championnatgenevois2020/pl01C.htm" TargetMode="External"/><Relationship Id="rId309" Type="http://schemas.openxmlformats.org/officeDocument/2006/relationships/hyperlink" Target="https://bowling.lexerbowling.com/la%20praille/championnatgenevois2020/pl01B.htm" TargetMode="External"/><Relationship Id="rId460" Type="http://schemas.openxmlformats.org/officeDocument/2006/relationships/hyperlink" Target="http://bowling.lexerbowling.com/balexert/ligueinternationale2019-2020/pl004.htm" TargetMode="External"/><Relationship Id="rId516" Type="http://schemas.openxmlformats.org/officeDocument/2006/relationships/hyperlink" Target="http://bowling.lexerbowling.com/balexert/ligueinternationale2019-2020/pl044.htm" TargetMode="External"/><Relationship Id="rId698" Type="http://schemas.openxmlformats.org/officeDocument/2006/relationships/hyperlink" Target="https://bowling.lexerbowling.com/balexert/ligueinternationale2020-2021/pl065.htm" TargetMode="External"/><Relationship Id="rId48" Type="http://schemas.openxmlformats.org/officeDocument/2006/relationships/hyperlink" Target="http://bowling.lexerbowling.com/bowlingmiami/20emenationaldoublettels/pl037.htm" TargetMode="External"/><Relationship Id="rId113" Type="http://schemas.openxmlformats.org/officeDocument/2006/relationships/hyperlink" Target="http://bowling.lexerbowling.com/bowlandmartigny/triplettedenoel2019/pl038.htm" TargetMode="External"/><Relationship Id="rId320" Type="http://schemas.openxmlformats.org/officeDocument/2006/relationships/hyperlink" Target="https://bowling.lexerbowling.com/la%20praille/championnatgenevois2020/pl00A.htm" TargetMode="External"/><Relationship Id="rId558" Type="http://schemas.openxmlformats.org/officeDocument/2006/relationships/hyperlink" Target="https://bowling.lexerbowling.com/bowlingdelapraille/solitairegeneve/pl060.htm" TargetMode="External"/><Relationship Id="rId723" Type="http://schemas.openxmlformats.org/officeDocument/2006/relationships/hyperlink" Target="https://bowling.lexerbowling.com/bowlingdelapraille/liguesgb/pl011.htm" TargetMode="External"/><Relationship Id="rId765" Type="http://schemas.openxmlformats.org/officeDocument/2006/relationships/hyperlink" Target="https://bowling.lexerbowling.com/bowlingdelapraille/solitairegeneve/pl035.htm" TargetMode="External"/><Relationship Id="rId155" Type="http://schemas.openxmlformats.org/officeDocument/2006/relationships/hyperlink" Target="http://bowling.lexerbowling.com/swissbowling/liguesgb/pl066.htm" TargetMode="External"/><Relationship Id="rId197" Type="http://schemas.openxmlformats.org/officeDocument/2006/relationships/hyperlink" Target="http://bowling.lexerbowling.com/balexert/ligueinternationale2019-2020/pl071.htm" TargetMode="External"/><Relationship Id="rId362" Type="http://schemas.openxmlformats.org/officeDocument/2006/relationships/hyperlink" Target="http://bowling.lexerbowling.com/swissbowling/championnatssuissesindividuels_2020-regionale_hb-hc/pl031.htm" TargetMode="External"/><Relationship Id="rId418" Type="http://schemas.openxmlformats.org/officeDocument/2006/relationships/hyperlink" Target="http://bowling.lexerbowling.com/swissbowling/liguesgb/pl017.htm" TargetMode="External"/><Relationship Id="rId625" Type="http://schemas.openxmlformats.org/officeDocument/2006/relationships/hyperlink" Target="http://bowling.lexerbowling.com/bowlingmiami/21emenationaldoublettesls/pl057.htm" TargetMode="External"/><Relationship Id="rId222" Type="http://schemas.openxmlformats.org/officeDocument/2006/relationships/hyperlink" Target="http://bowling.lexerbowling.com/la%20praille/championnatgenevois2020doublemixte/pl004.htm" TargetMode="External"/><Relationship Id="rId264" Type="http://schemas.openxmlformats.org/officeDocument/2006/relationships/hyperlink" Target="https://bowling.lexerbowling.com/la%20praille/championnatgenevois2020/pl076.htm" TargetMode="External"/><Relationship Id="rId471" Type="http://schemas.openxmlformats.org/officeDocument/2006/relationships/hyperlink" Target="https://bowling.lexerbowling.com/bowlingmiami/6lowcost2020/pl043.htm" TargetMode="External"/><Relationship Id="rId667" Type="http://schemas.openxmlformats.org/officeDocument/2006/relationships/hyperlink" Target="https://bowling.lexerbowling.com/balexert/ligueinternationale2020-2021/pl06D.htm" TargetMode="External"/><Relationship Id="rId17" Type="http://schemas.openxmlformats.org/officeDocument/2006/relationships/hyperlink" Target="http://bowling.lexerbowling.com/la%20praille/qualificationliguenationalesuisseromande/pl031.htm" TargetMode="External"/><Relationship Id="rId59" Type="http://schemas.openxmlformats.org/officeDocument/2006/relationships/hyperlink" Target="http://bowling.lexerbowling.com/bowlingmiami/20emenationaldoublettels/pl030.htm" TargetMode="External"/><Relationship Id="rId124" Type="http://schemas.openxmlformats.org/officeDocument/2006/relationships/hyperlink" Target="http://bowling.lexerbowling.com/bowlandmartigny/triplettedenoel2019/pl033.htm" TargetMode="External"/><Relationship Id="rId527" Type="http://schemas.openxmlformats.org/officeDocument/2006/relationships/hyperlink" Target="http://bowling.lexerbowling.com/balexert/ligueinternationale2019-2020/pl024.htm" TargetMode="External"/><Relationship Id="rId569" Type="http://schemas.openxmlformats.org/officeDocument/2006/relationships/hyperlink" Target="https://bowling.lexerbowling.com/swissbowling/liguesgb/pl018.htm" TargetMode="External"/><Relationship Id="rId734" Type="http://schemas.openxmlformats.org/officeDocument/2006/relationships/hyperlink" Target="https://bowling.lexerbowling.com/bowlingdelapraille/liguesgb/pl06B.htm" TargetMode="External"/><Relationship Id="rId776" Type="http://schemas.openxmlformats.org/officeDocument/2006/relationships/hyperlink" Target="https://bowling.lexerbowling.com/bowlingdelapraille/championnatssuissesindividuels2021-qualificationsregionales/pl056.htm" TargetMode="External"/><Relationship Id="rId70" Type="http://schemas.openxmlformats.org/officeDocument/2006/relationships/hyperlink" Target="http://bowling.lexerbowling.com/bowlandlausanne-vidy/opendulac2019/pl03C.htm" TargetMode="External"/><Relationship Id="rId166" Type="http://schemas.openxmlformats.org/officeDocument/2006/relationships/hyperlink" Target="http://bowling.lexerbowling.com/balexert/ligueinternationale2019-2020/pl02C.htm" TargetMode="External"/><Relationship Id="rId331" Type="http://schemas.openxmlformats.org/officeDocument/2006/relationships/hyperlink" Target="https://bowling.lexerbowling.com/la%20praille/championnatgenevois2020/pl061.htm" TargetMode="External"/><Relationship Id="rId373" Type="http://schemas.openxmlformats.org/officeDocument/2006/relationships/hyperlink" Target="http://bowling.lexerbowling.com/swissbowling/championnatssuissesindividuels_2020-regionale_hb-hc/pl04C.htm" TargetMode="External"/><Relationship Id="rId429" Type="http://schemas.openxmlformats.org/officeDocument/2006/relationships/hyperlink" Target="http://bowling.lexerbowling.com/swissbowling/liguesgb/pl011.htm" TargetMode="External"/><Relationship Id="rId580" Type="http://schemas.openxmlformats.org/officeDocument/2006/relationships/hyperlink" Target="https://bowling.lexerbowling.com/swissbowling/liguesgb/pl009.htm" TargetMode="External"/><Relationship Id="rId636" Type="http://schemas.openxmlformats.org/officeDocument/2006/relationships/hyperlink" Target="http://bowling.lexerbowling.com/bowlingmiami/21emenationaldoublettesls/pl05F.htm" TargetMode="External"/><Relationship Id="rId801" Type="http://schemas.openxmlformats.org/officeDocument/2006/relationships/hyperlink" Target="https://bowling.lexerbowling.com/bowlingdelapraille/championnatssuissesindividuels2021-qualificationsregionales/pl214.htm" TargetMode="External"/><Relationship Id="rId1" Type="http://schemas.openxmlformats.org/officeDocument/2006/relationships/hyperlink" Target="http://bowling.lexerbowling.com/bowlandlausanne-vidy/1st900global3gswisssenioropen/pl018.htm" TargetMode="External"/><Relationship Id="rId233" Type="http://schemas.openxmlformats.org/officeDocument/2006/relationships/hyperlink" Target="http://bowling.lexerbowling.com/la%20praille/championnatgenevois2020doublemixte/pl015.htm" TargetMode="External"/><Relationship Id="rId440" Type="http://schemas.openxmlformats.org/officeDocument/2006/relationships/hyperlink" Target="http://bowling.lexerbowling.com/bowlingdelapraille/solitairegeneve/pl046.htm" TargetMode="External"/><Relationship Id="rId678" Type="http://schemas.openxmlformats.org/officeDocument/2006/relationships/hyperlink" Target="https://bowling.lexerbowling.com/balexert/ligueinternationale2020-2021/pl05C.htm" TargetMode="External"/><Relationship Id="rId28" Type="http://schemas.openxmlformats.org/officeDocument/2006/relationships/hyperlink" Target="http://bowling.lexerbowling.com/la%20praille/qualificationliguenationalesuisseromande/pl023.htm" TargetMode="External"/><Relationship Id="rId275" Type="http://schemas.openxmlformats.org/officeDocument/2006/relationships/hyperlink" Target="https://bowling.lexerbowling.com/la%20praille/championnatgenevois2020/pl02F.htm" TargetMode="External"/><Relationship Id="rId300" Type="http://schemas.openxmlformats.org/officeDocument/2006/relationships/hyperlink" Target="https://bowling.lexerbowling.com/la%20praille/championnatgenevois2020/pl082.htm" TargetMode="External"/><Relationship Id="rId482" Type="http://schemas.openxmlformats.org/officeDocument/2006/relationships/hyperlink" Target="http://bowling.lexerbowling.com/balexert/ligueinternationale2019-2020/pl00E.htm" TargetMode="External"/><Relationship Id="rId538" Type="http://schemas.openxmlformats.org/officeDocument/2006/relationships/hyperlink" Target="https://bowling.lexerbowling.com/bowlingdelapraille/solitairegeneve/pl074.htm" TargetMode="External"/><Relationship Id="rId703" Type="http://schemas.openxmlformats.org/officeDocument/2006/relationships/hyperlink" Target="https://bowling.lexerbowling.com/bowlingdelapraille/liguesgb/pl025.htm" TargetMode="External"/><Relationship Id="rId745" Type="http://schemas.openxmlformats.org/officeDocument/2006/relationships/hyperlink" Target="https://bowling.lexerbowling.com/bowlingdelapraille/solitairegeneve/pl055.htm" TargetMode="External"/><Relationship Id="rId81" Type="http://schemas.openxmlformats.org/officeDocument/2006/relationships/hyperlink" Target="https://bowling.lexerbowling.com/bowlingmiami/schweizermeisterschaftsenioren2020/pl037.htm" TargetMode="External"/><Relationship Id="rId135" Type="http://schemas.openxmlformats.org/officeDocument/2006/relationships/hyperlink" Target="http://bowling.lexerbowling.com/swissbowling/liguesgb/pl046.htm" TargetMode="External"/><Relationship Id="rId177" Type="http://schemas.openxmlformats.org/officeDocument/2006/relationships/hyperlink" Target="http://bowling.lexerbowling.com/balexert/ligueinternationale2019-2020/pl07B.htm" TargetMode="External"/><Relationship Id="rId342" Type="http://schemas.openxmlformats.org/officeDocument/2006/relationships/hyperlink" Target="http://bowling.lexerbowling.com/swissbowling/championnatssuissesindividuels2020-qr_romandeha-d/pl00D.htm" TargetMode="External"/><Relationship Id="rId384" Type="http://schemas.openxmlformats.org/officeDocument/2006/relationships/hyperlink" Target="http://bowling.lexerbowling.com/balexert/ligueinternationale2019-2020/pl00B.htm" TargetMode="External"/><Relationship Id="rId591" Type="http://schemas.openxmlformats.org/officeDocument/2006/relationships/hyperlink" Target="https://bowling.lexerbowling.com/swissbowling/liguesgb/pl075.htm" TargetMode="External"/><Relationship Id="rId605" Type="http://schemas.openxmlformats.org/officeDocument/2006/relationships/hyperlink" Target="http://bowling.lexerbowling.com/bowlandmartigny/triplettedenoel2019/pl02C.htm" TargetMode="External"/><Relationship Id="rId787" Type="http://schemas.openxmlformats.org/officeDocument/2006/relationships/hyperlink" Target="https://bowling.lexerbowling.com/bowlingdelapraille/championnatssuissesindividuels2021-qualificationsregionales/pl165.htm" TargetMode="External"/><Relationship Id="rId202" Type="http://schemas.openxmlformats.org/officeDocument/2006/relationships/hyperlink" Target="http://bowling.lexerbowling.com/balexert/ligueinternationale2019-2020/pl062.htm" TargetMode="External"/><Relationship Id="rId244" Type="http://schemas.openxmlformats.org/officeDocument/2006/relationships/hyperlink" Target="http://bowling.lexerbowling.com/la%20praille/championnatgenevois2020doublemixte/pl024.htm" TargetMode="External"/><Relationship Id="rId647" Type="http://schemas.openxmlformats.org/officeDocument/2006/relationships/hyperlink" Target="https://bowling.lexerbowling.com/bowlingsektionzhinderbesecobowlinghalle/schweizermeisterschaftsenioren2021/pl021.htm" TargetMode="External"/><Relationship Id="rId689" Type="http://schemas.openxmlformats.org/officeDocument/2006/relationships/hyperlink" Target="https://bowling.lexerbowling.com/balexert/ligueinternationale2020-2021/pl014.htm" TargetMode="External"/><Relationship Id="rId39" Type="http://schemas.openxmlformats.org/officeDocument/2006/relationships/hyperlink" Target="http://bowling.lexerbowling.com/bowlingmiami/teamevents2019/pl01E.htm" TargetMode="External"/><Relationship Id="rId286" Type="http://schemas.openxmlformats.org/officeDocument/2006/relationships/hyperlink" Target="https://bowling.lexerbowling.com/la%20praille/championnatgenevois2020/pl055.htm" TargetMode="External"/><Relationship Id="rId451" Type="http://schemas.openxmlformats.org/officeDocument/2006/relationships/hyperlink" Target="http://bowling.lexerbowling.com/bowlingdelapraille/solitairegeneve/pl07D.htm" TargetMode="External"/><Relationship Id="rId493" Type="http://schemas.openxmlformats.org/officeDocument/2006/relationships/hyperlink" Target="http://bowling.lexerbowling.com/balexert/ligueinternationale2019-2020/pl037.htm" TargetMode="External"/><Relationship Id="rId507" Type="http://schemas.openxmlformats.org/officeDocument/2006/relationships/hyperlink" Target="http://bowling.lexerbowling.com/balexert/ligueinternationale2019-2020/pl011.htm" TargetMode="External"/><Relationship Id="rId549" Type="http://schemas.openxmlformats.org/officeDocument/2006/relationships/hyperlink" Target="https://bowling.lexerbowling.com/bowlingdelapraille/solitairegeneve/pl036.htm" TargetMode="External"/><Relationship Id="rId714" Type="http://schemas.openxmlformats.org/officeDocument/2006/relationships/hyperlink" Target="https://bowling.lexerbowling.com/bowlingdelapraille/liguesgb/pl06A.htm" TargetMode="External"/><Relationship Id="rId756" Type="http://schemas.openxmlformats.org/officeDocument/2006/relationships/hyperlink" Target="https://bowling.lexerbowling.com/bowlingdelapraille/solitairegeneve/pl074.htm" TargetMode="External"/><Relationship Id="rId50" Type="http://schemas.openxmlformats.org/officeDocument/2006/relationships/hyperlink" Target="http://bowling.lexerbowling.com/bowlingmiami/20emenationaldoublettels/pl04E.htm" TargetMode="External"/><Relationship Id="rId104" Type="http://schemas.openxmlformats.org/officeDocument/2006/relationships/hyperlink" Target="https://bowling.lexerbowling.com/bowlingmiami/schweizermeisterschaftsenioren2020/pl039.htm" TargetMode="External"/><Relationship Id="rId146" Type="http://schemas.openxmlformats.org/officeDocument/2006/relationships/hyperlink" Target="http://bowling.lexerbowling.com/swissbowling/liguesgb/pl067.htm" TargetMode="External"/><Relationship Id="rId188" Type="http://schemas.openxmlformats.org/officeDocument/2006/relationships/hyperlink" Target="http://bowling.lexerbowling.com/balexert/ligueinternationale2019-2020/pl017.htm" TargetMode="External"/><Relationship Id="rId311" Type="http://schemas.openxmlformats.org/officeDocument/2006/relationships/hyperlink" Target="https://bowling.lexerbowling.com/la%20praille/championnatgenevois2020/pl045.htm" TargetMode="External"/><Relationship Id="rId353" Type="http://schemas.openxmlformats.org/officeDocument/2006/relationships/hyperlink" Target="http://bowling.lexerbowling.com/swissbowling/championnatssuissesindividuels_2020-regionale_hb-hc/pl030.htm" TargetMode="External"/><Relationship Id="rId395" Type="http://schemas.openxmlformats.org/officeDocument/2006/relationships/hyperlink" Target="http://bowling.lexerbowling.com/swissbowling/championnatsuisseindividuel2020/pl013.htm" TargetMode="External"/><Relationship Id="rId409" Type="http://schemas.openxmlformats.org/officeDocument/2006/relationships/hyperlink" Target="http://bowling.lexerbowling.com/swissbowling/championnatsuisseindividuel2020db-hb-hc/pl026.htm" TargetMode="External"/><Relationship Id="rId560" Type="http://schemas.openxmlformats.org/officeDocument/2006/relationships/hyperlink" Target="https://bowling.lexerbowling.com/bowlingdelapraille/solitairegeneve/pl006.htm" TargetMode="External"/><Relationship Id="rId798" Type="http://schemas.openxmlformats.org/officeDocument/2006/relationships/hyperlink" Target="https://bowling.lexerbowling.com/bowlingdelapraille/championnatssuissesindividuels2021-qualificationsregionales/pl216.htm" TargetMode="External"/><Relationship Id="rId92" Type="http://schemas.openxmlformats.org/officeDocument/2006/relationships/hyperlink" Target="https://bowling.lexerbowling.com/bowlingmiami/schweizermeisterschaftsenioren2020/pl048.htm" TargetMode="External"/><Relationship Id="rId213" Type="http://schemas.openxmlformats.org/officeDocument/2006/relationships/hyperlink" Target="http://bowling.lexerbowling.com/la%20praille/championnatgenevois2020doublemixte/pl01A.htm" TargetMode="External"/><Relationship Id="rId420" Type="http://schemas.openxmlformats.org/officeDocument/2006/relationships/hyperlink" Target="http://bowling.lexerbowling.com/swissbowling/liguesgb/pl026.htm" TargetMode="External"/><Relationship Id="rId616" Type="http://schemas.openxmlformats.org/officeDocument/2006/relationships/hyperlink" Target="https://bowling.lexerbowling.com/swissbowling/championnatsuisseindividuel2020/pl017.htm" TargetMode="External"/><Relationship Id="rId658" Type="http://schemas.openxmlformats.org/officeDocument/2006/relationships/hyperlink" Target="https://bowling.lexerbowling.com/balexert/ligueinternationale2020-2021/pl028.htm" TargetMode="External"/><Relationship Id="rId255" Type="http://schemas.openxmlformats.org/officeDocument/2006/relationships/hyperlink" Target="https://bowling.lexerbowling.com/la%20praille/championnatgenevois2020/pl073.htm" TargetMode="External"/><Relationship Id="rId297" Type="http://schemas.openxmlformats.org/officeDocument/2006/relationships/hyperlink" Target="https://bowling.lexerbowling.com/la%20praille/championnatgenevois2020/pl075.htm" TargetMode="External"/><Relationship Id="rId462" Type="http://schemas.openxmlformats.org/officeDocument/2006/relationships/hyperlink" Target="https://bowling.lexerbowling.com/bowlingmiami/6lowcost2020/pl039.htm" TargetMode="External"/><Relationship Id="rId518" Type="http://schemas.openxmlformats.org/officeDocument/2006/relationships/hyperlink" Target="http://bowling.lexerbowling.com/balexert/ligueinternationale2019-2020/pl06E.htm" TargetMode="External"/><Relationship Id="rId725" Type="http://schemas.openxmlformats.org/officeDocument/2006/relationships/hyperlink" Target="https://bowling.lexerbowling.com/bowlingdelapraille/liguesgb/pl02C.htm" TargetMode="External"/><Relationship Id="rId115" Type="http://schemas.openxmlformats.org/officeDocument/2006/relationships/hyperlink" Target="http://bowling.lexerbowling.com/bowlandmartigny/triplettedenoel2019/pl02B.htm" TargetMode="External"/><Relationship Id="rId157" Type="http://schemas.openxmlformats.org/officeDocument/2006/relationships/hyperlink" Target="http://bowling.lexerbowling.com/balexert/ligueinternationale2019-2020/pl059.htm" TargetMode="External"/><Relationship Id="rId322" Type="http://schemas.openxmlformats.org/officeDocument/2006/relationships/hyperlink" Target="https://bowling.lexerbowling.com/la%20praille/championnatgenevois2020/pl02A.htm" TargetMode="External"/><Relationship Id="rId364" Type="http://schemas.openxmlformats.org/officeDocument/2006/relationships/hyperlink" Target="http://bowling.lexerbowling.com/swissbowling/championnatssuissesindividuels_2020-regionale_hb-hc/pl02F.htm" TargetMode="External"/><Relationship Id="rId767" Type="http://schemas.openxmlformats.org/officeDocument/2006/relationships/hyperlink" Target="https://bowling.lexerbowling.com/bowlandlausanne-vidy/championnatsuissejunior2021/pl00F.htm" TargetMode="External"/><Relationship Id="rId61" Type="http://schemas.openxmlformats.org/officeDocument/2006/relationships/hyperlink" Target="http://bowling.lexerbowling.com/bowlingmiami/20emenationaldoublettels/pl055.htm" TargetMode="External"/><Relationship Id="rId199" Type="http://schemas.openxmlformats.org/officeDocument/2006/relationships/hyperlink" Target="http://bowling.lexerbowling.com/balexert/ligueinternationale2019-2020/pl06C.htm" TargetMode="External"/><Relationship Id="rId571" Type="http://schemas.openxmlformats.org/officeDocument/2006/relationships/hyperlink" Target="https://bowling.lexerbowling.com/swissbowling/liguesgb/pl008.htm" TargetMode="External"/><Relationship Id="rId627" Type="http://schemas.openxmlformats.org/officeDocument/2006/relationships/hyperlink" Target="http://bowling.lexerbowling.com/bowlingmiami/21emenationaldoublettesls/pl067.htm" TargetMode="External"/><Relationship Id="rId669" Type="http://schemas.openxmlformats.org/officeDocument/2006/relationships/hyperlink" Target="https://bowling.lexerbowling.com/balexert/ligueinternationale2020-2021/pl069.htm" TargetMode="External"/><Relationship Id="rId19" Type="http://schemas.openxmlformats.org/officeDocument/2006/relationships/hyperlink" Target="http://bowling.lexerbowling.com/la%20praille/qualificationliguenationalesuisseromande/pl025.htm" TargetMode="External"/><Relationship Id="rId224" Type="http://schemas.openxmlformats.org/officeDocument/2006/relationships/hyperlink" Target="http://bowling.lexerbowling.com/la%20praille/championnatgenevois2020doublemixte/pl01E.htm" TargetMode="External"/><Relationship Id="rId266" Type="http://schemas.openxmlformats.org/officeDocument/2006/relationships/hyperlink" Target="https://bowling.lexerbowling.com/la%20praille/championnatgenevois2020/pl05D.htm" TargetMode="External"/><Relationship Id="rId431" Type="http://schemas.openxmlformats.org/officeDocument/2006/relationships/hyperlink" Target="http://bowling.lexerbowling.com/swissbowling/liguesgb/pl003.htm" TargetMode="External"/><Relationship Id="rId473" Type="http://schemas.openxmlformats.org/officeDocument/2006/relationships/hyperlink" Target="https://bowling.lexerbowling.com/bowlingmiami/6lowcost2020/pl05C.htm" TargetMode="External"/><Relationship Id="rId529" Type="http://schemas.openxmlformats.org/officeDocument/2006/relationships/hyperlink" Target="http://bowling.lexerbowling.com/balexert/ligueinternationale2019-2020/pl07D.htm" TargetMode="External"/><Relationship Id="rId680" Type="http://schemas.openxmlformats.org/officeDocument/2006/relationships/hyperlink" Target="https://bowling.lexerbowling.com/balexert/ligueinternationale2020-2021/pl013.htm" TargetMode="External"/><Relationship Id="rId736" Type="http://schemas.openxmlformats.org/officeDocument/2006/relationships/hyperlink" Target="https://bowling.lexerbowling.com/bowlingdelapraille/liguesgb/pl072.htm" TargetMode="External"/><Relationship Id="rId30" Type="http://schemas.openxmlformats.org/officeDocument/2006/relationships/hyperlink" Target="http://bowling.lexerbowling.com/la%20praille/qualificationliguenationalesuisseromande/pl01D.htm" TargetMode="External"/><Relationship Id="rId126" Type="http://schemas.openxmlformats.org/officeDocument/2006/relationships/hyperlink" Target="http://bowling.lexerbowling.com/bowlandmartigny/triplettedenoel2019/pl044.htm" TargetMode="External"/><Relationship Id="rId168" Type="http://schemas.openxmlformats.org/officeDocument/2006/relationships/hyperlink" Target="http://bowling.lexerbowling.com/balexert/ligueinternationale2019-2020/pl033.htm" TargetMode="External"/><Relationship Id="rId333" Type="http://schemas.openxmlformats.org/officeDocument/2006/relationships/hyperlink" Target="https://bowling.lexerbowling.com/la%20praille/championnatgenevois2020/pl00C.htm" TargetMode="External"/><Relationship Id="rId540" Type="http://schemas.openxmlformats.org/officeDocument/2006/relationships/hyperlink" Target="https://bowling.lexerbowling.com/bowlingdelapraille/solitairegeneve/pl048.htm" TargetMode="External"/><Relationship Id="rId778" Type="http://schemas.openxmlformats.org/officeDocument/2006/relationships/hyperlink" Target="https://bowling.lexerbowling.com/bowlingdelapraille/championnatssuissesindividuels2021-qualificationsregionales/pl07A.htm" TargetMode="External"/><Relationship Id="rId72" Type="http://schemas.openxmlformats.org/officeDocument/2006/relationships/hyperlink" Target="http://bowling.lexerbowling.com/bowlandlausanne-vidy/opendulac2019/pl041.htm" TargetMode="External"/><Relationship Id="rId375" Type="http://schemas.openxmlformats.org/officeDocument/2006/relationships/hyperlink" Target="http://bowling.lexerbowling.com/swissbowling/championnatssuissesindividuels_2020-regionale_hb-hc/pl038.htm" TargetMode="External"/><Relationship Id="rId582" Type="http://schemas.openxmlformats.org/officeDocument/2006/relationships/hyperlink" Target="https://bowling.lexerbowling.com/swissbowling/liguesgb/pl01E.htm" TargetMode="External"/><Relationship Id="rId638" Type="http://schemas.openxmlformats.org/officeDocument/2006/relationships/hyperlink" Target="https://bowling.lexerbowling.com/bowlingsektionzhinderbesecobowlinghalle/schweizermeisterschaftsenioren2021/pl031.htm" TargetMode="External"/><Relationship Id="rId803" Type="http://schemas.openxmlformats.org/officeDocument/2006/relationships/hyperlink" Target="http://bowling.lexerbowling.com/bowlingmiami/teamevents2019/pl085.htm" TargetMode="External"/><Relationship Id="rId3" Type="http://schemas.openxmlformats.org/officeDocument/2006/relationships/hyperlink" Target="http://bowling.lexerbowling.com/bowlandlausanne-vidy/1st900global3gswisssenioropen/pl011.htm" TargetMode="External"/><Relationship Id="rId235" Type="http://schemas.openxmlformats.org/officeDocument/2006/relationships/hyperlink" Target="http://bowling.lexerbowling.com/la%20praille/championnatgenevois2020doublemixte/pl01D.htm" TargetMode="External"/><Relationship Id="rId277" Type="http://schemas.openxmlformats.org/officeDocument/2006/relationships/hyperlink" Target="https://bowling.lexerbowling.com/la%20praille/championnatgenevois2020/pl04C.htm" TargetMode="External"/><Relationship Id="rId400" Type="http://schemas.openxmlformats.org/officeDocument/2006/relationships/hyperlink" Target="http://bowling.lexerbowling.com/swissbowling/championnatsuisseindividuel2020/pl017.htm" TargetMode="External"/><Relationship Id="rId442" Type="http://schemas.openxmlformats.org/officeDocument/2006/relationships/hyperlink" Target="http://bowling.lexerbowling.com/bowlingdelapraille/solitairegeneve/pl003.htm" TargetMode="External"/><Relationship Id="rId484" Type="http://schemas.openxmlformats.org/officeDocument/2006/relationships/hyperlink" Target="http://bowling.lexerbowling.com/balexert/ligueinternationale2019-2020/pl064.htm" TargetMode="External"/><Relationship Id="rId705" Type="http://schemas.openxmlformats.org/officeDocument/2006/relationships/hyperlink" Target="https://bowling.lexerbowling.com/bowlingdelapraille/liguesgb/pl03F.htm" TargetMode="External"/><Relationship Id="rId137" Type="http://schemas.openxmlformats.org/officeDocument/2006/relationships/hyperlink" Target="http://bowling.lexerbowling.com/swissbowling/liguesgb/pl061.htm" TargetMode="External"/><Relationship Id="rId302" Type="http://schemas.openxmlformats.org/officeDocument/2006/relationships/hyperlink" Target="https://bowling.lexerbowling.com/la%20praille/championnatgenevois2020/pl06A.htm" TargetMode="External"/><Relationship Id="rId344" Type="http://schemas.openxmlformats.org/officeDocument/2006/relationships/hyperlink" Target="http://bowling.lexerbowling.com/swissbowling/championnatssuissesindividuels2020-qr_romandeha-d/pl017.htm" TargetMode="External"/><Relationship Id="rId691" Type="http://schemas.openxmlformats.org/officeDocument/2006/relationships/hyperlink" Target="https://bowling.lexerbowling.com/balexert/ligueinternationale2020-2021/pl037.htm" TargetMode="External"/><Relationship Id="rId747" Type="http://schemas.openxmlformats.org/officeDocument/2006/relationships/hyperlink" Target="https://bowling.lexerbowling.com/bowlingdelapraille/solitairegeneve/pl016.htm" TargetMode="External"/><Relationship Id="rId789" Type="http://schemas.openxmlformats.org/officeDocument/2006/relationships/hyperlink" Target="https://bowling.lexerbowling.com/bowlingdelapraille/championnatssuissesindividuels2021-qualificationsregionales/pl0CC.htm" TargetMode="External"/><Relationship Id="rId41" Type="http://schemas.openxmlformats.org/officeDocument/2006/relationships/hyperlink" Target="http://bowling.lexerbowling.com/bowlingmiami/teamevents2019/pl035.htm" TargetMode="External"/><Relationship Id="rId83" Type="http://schemas.openxmlformats.org/officeDocument/2006/relationships/hyperlink" Target="https://bowling.lexerbowling.com/bowlingmiami/schweizermeisterschaftsenioren2020/pl03A.htm" TargetMode="External"/><Relationship Id="rId179" Type="http://schemas.openxmlformats.org/officeDocument/2006/relationships/hyperlink" Target="http://bowling.lexerbowling.com/balexert/ligueinternationale2019-2020/pl014.htm" TargetMode="External"/><Relationship Id="rId386" Type="http://schemas.openxmlformats.org/officeDocument/2006/relationships/hyperlink" Target="http://bowling.lexerbowling.com/balexert/ligueinternationale2019-2020/pl00F.htm" TargetMode="External"/><Relationship Id="rId551" Type="http://schemas.openxmlformats.org/officeDocument/2006/relationships/hyperlink" Target="https://bowling.lexerbowling.com/bowlingdelapraille/solitairegeneve/pl015.htm" TargetMode="External"/><Relationship Id="rId593" Type="http://schemas.openxmlformats.org/officeDocument/2006/relationships/hyperlink" Target="https://bowling.lexerbowling.com/swissbowling/liguesgb/pl072.htm" TargetMode="External"/><Relationship Id="rId607" Type="http://schemas.openxmlformats.org/officeDocument/2006/relationships/hyperlink" Target="https://bowling.lexerbowling.com/bowlandlausanne-vidy/internationaldevidybystorm2020/pl041.htm" TargetMode="External"/><Relationship Id="rId649" Type="http://schemas.openxmlformats.org/officeDocument/2006/relationships/hyperlink" Target="https://bowling.lexerbowling.com/bowlingsektionzhinderbesecobowlinghalle/schweizermeisterschaftsenioren2021/pl02D.htm" TargetMode="External"/><Relationship Id="rId190" Type="http://schemas.openxmlformats.org/officeDocument/2006/relationships/hyperlink" Target="http://bowling.lexerbowling.com/balexert/ligueinternationale2019-2020/pl03A.htm" TargetMode="External"/><Relationship Id="rId204" Type="http://schemas.openxmlformats.org/officeDocument/2006/relationships/hyperlink" Target="http://bowling.lexerbowling.com/balexert/ligueinternationale2019-2020/pl077.htm" TargetMode="External"/><Relationship Id="rId246" Type="http://schemas.openxmlformats.org/officeDocument/2006/relationships/hyperlink" Target="http://bowling.lexerbowling.com/la%20praille/championnatgenevois2020doublemixte/pl020.htm" TargetMode="External"/><Relationship Id="rId288" Type="http://schemas.openxmlformats.org/officeDocument/2006/relationships/hyperlink" Target="https://bowling.lexerbowling.com/la%20praille/championnatgenevois2020/pl026.htm" TargetMode="External"/><Relationship Id="rId411" Type="http://schemas.openxmlformats.org/officeDocument/2006/relationships/hyperlink" Target="http://bowling.lexerbowling.com/swissbowling/championnatsuisseindividuel2020db-hb-hc/pl025.htm" TargetMode="External"/><Relationship Id="rId453" Type="http://schemas.openxmlformats.org/officeDocument/2006/relationships/hyperlink" Target="http://bowling.lexerbowling.com/bowlingdelapraille/solitairegeneve/pl00C.htm" TargetMode="External"/><Relationship Id="rId509" Type="http://schemas.openxmlformats.org/officeDocument/2006/relationships/hyperlink" Target="http://bowling.lexerbowling.com/balexert/ligueinternationale2019-2020/pl063.htm" TargetMode="External"/><Relationship Id="rId660" Type="http://schemas.openxmlformats.org/officeDocument/2006/relationships/hyperlink" Target="https://bowling.lexerbowling.com/balexert/ligueinternationale2020-2021/pl063.htm" TargetMode="External"/><Relationship Id="rId106" Type="http://schemas.openxmlformats.org/officeDocument/2006/relationships/hyperlink" Target="https://bowling.lexerbowling.com/bowlingmiami/schweizermeisterschaftsenioren2020/pl042.htm" TargetMode="External"/><Relationship Id="rId313" Type="http://schemas.openxmlformats.org/officeDocument/2006/relationships/hyperlink" Target="https://bowling.lexerbowling.com/la%20praille/championnatgenevois2020/pl072.htm" TargetMode="External"/><Relationship Id="rId495" Type="http://schemas.openxmlformats.org/officeDocument/2006/relationships/hyperlink" Target="http://bowling.lexerbowling.com/balexert/ligueinternationale2019-2020/pl033.htm" TargetMode="External"/><Relationship Id="rId716" Type="http://schemas.openxmlformats.org/officeDocument/2006/relationships/hyperlink" Target="https://bowling.lexerbowling.com/bowlingdelapraille/liguesgb/pl056.htm" TargetMode="External"/><Relationship Id="rId758" Type="http://schemas.openxmlformats.org/officeDocument/2006/relationships/hyperlink" Target="https://bowling.lexerbowling.com/bowlingdelapraille/solitairegeneve/pl008.htm" TargetMode="External"/><Relationship Id="rId10" Type="http://schemas.openxmlformats.org/officeDocument/2006/relationships/hyperlink" Target="http://bowling.lexerbowling.com/bowlandlausanne-vidy/1st900global3gswisssenioropen/pl034.htm" TargetMode="External"/><Relationship Id="rId52" Type="http://schemas.openxmlformats.org/officeDocument/2006/relationships/hyperlink" Target="http://bowling.lexerbowling.com/bowlingmiami/20emenationaldoublettels/pl04D.htm" TargetMode="External"/><Relationship Id="rId94" Type="http://schemas.openxmlformats.org/officeDocument/2006/relationships/hyperlink" Target="https://bowling.lexerbowling.com/bowlingmiami/schweizermeisterschaftsenioren2020/pl02C.htm" TargetMode="External"/><Relationship Id="rId148" Type="http://schemas.openxmlformats.org/officeDocument/2006/relationships/hyperlink" Target="http://bowling.lexerbowling.com/swissbowling/liguesgb/pl02D.htm" TargetMode="External"/><Relationship Id="rId355" Type="http://schemas.openxmlformats.org/officeDocument/2006/relationships/hyperlink" Target="http://bowling.lexerbowling.com/swissbowling/championnatssuissesindividuels_2020-regionale_hb-hc/pl036.htm" TargetMode="External"/><Relationship Id="rId397" Type="http://schemas.openxmlformats.org/officeDocument/2006/relationships/hyperlink" Target="http://bowling.lexerbowling.com/swissbowling/championnatsuisseindividuel2020/pl00F.htm" TargetMode="External"/><Relationship Id="rId520" Type="http://schemas.openxmlformats.org/officeDocument/2006/relationships/hyperlink" Target="http://bowling.lexerbowling.com/balexert/ligueinternationale2019-2020/pl017.htm" TargetMode="External"/><Relationship Id="rId562" Type="http://schemas.openxmlformats.org/officeDocument/2006/relationships/hyperlink" Target="https://bowling.lexerbowling.com/bowlingdelapraille/solitairegeneve/pl06B.htm" TargetMode="External"/><Relationship Id="rId618" Type="http://schemas.openxmlformats.org/officeDocument/2006/relationships/hyperlink" Target="https://bowling.lexerbowling.com/swissbowling/championnatsuisseindividuel2020/pl013.htm" TargetMode="External"/><Relationship Id="rId215" Type="http://schemas.openxmlformats.org/officeDocument/2006/relationships/hyperlink" Target="http://bowling.lexerbowling.com/la%20praille/championnatgenevois2020doublemixte/pl00B.htm" TargetMode="External"/><Relationship Id="rId257" Type="http://schemas.openxmlformats.org/officeDocument/2006/relationships/hyperlink" Target="https://bowling.lexerbowling.com/la%20praille/championnatgenevois2020/pl037.htm" TargetMode="External"/><Relationship Id="rId422" Type="http://schemas.openxmlformats.org/officeDocument/2006/relationships/hyperlink" Target="http://bowling.lexerbowling.com/swissbowling/liguesgb/pl020.htm" TargetMode="External"/><Relationship Id="rId464" Type="http://schemas.openxmlformats.org/officeDocument/2006/relationships/hyperlink" Target="https://bowling.lexerbowling.com/bowlingmiami/6lowcost2020/pl055.htm" TargetMode="External"/><Relationship Id="rId299" Type="http://schemas.openxmlformats.org/officeDocument/2006/relationships/hyperlink" Target="https://bowling.lexerbowling.com/la%20praille/championnatgenevois2020/pl085.htm" TargetMode="External"/><Relationship Id="rId727" Type="http://schemas.openxmlformats.org/officeDocument/2006/relationships/hyperlink" Target="https://bowling.lexerbowling.com/bowlingdelapraille/liguesgb/pl051.htm" TargetMode="External"/><Relationship Id="rId63" Type="http://schemas.openxmlformats.org/officeDocument/2006/relationships/hyperlink" Target="http://bowling.lexerbowling.com/bowlandlausanne-vidy/opendulac2019/pl016.htm" TargetMode="External"/><Relationship Id="rId159" Type="http://schemas.openxmlformats.org/officeDocument/2006/relationships/hyperlink" Target="http://bowling.lexerbowling.com/balexert/ligueinternationale2019-2020/pl028.htm" TargetMode="External"/><Relationship Id="rId366" Type="http://schemas.openxmlformats.org/officeDocument/2006/relationships/hyperlink" Target="http://bowling.lexerbowling.com/swissbowling/championnatssuissesindividuels_2020-regionale_hb-hc/pl047.htm" TargetMode="External"/><Relationship Id="rId573" Type="http://schemas.openxmlformats.org/officeDocument/2006/relationships/hyperlink" Target="https://bowling.lexerbowling.com/swissbowling/liguesgb/pl03F.htm" TargetMode="External"/><Relationship Id="rId780" Type="http://schemas.openxmlformats.org/officeDocument/2006/relationships/hyperlink" Target="https://bowling.lexerbowling.com/bowlingdelapraille/championnatssuissesindividuels2021-qualificationsregionales/pl19C.htm" TargetMode="External"/><Relationship Id="rId226" Type="http://schemas.openxmlformats.org/officeDocument/2006/relationships/hyperlink" Target="http://bowling.lexerbowling.com/la%20praille/championnatgenevois2020doublemixte/pl014.htm" TargetMode="External"/><Relationship Id="rId433" Type="http://schemas.openxmlformats.org/officeDocument/2006/relationships/hyperlink" Target="http://bowling.lexerbowling.com/balexert/ligueinternationale2019-2020/pl005.htm" TargetMode="External"/><Relationship Id="rId640" Type="http://schemas.openxmlformats.org/officeDocument/2006/relationships/hyperlink" Target="https://bowling.lexerbowling.com/bowlingsektionzhinderbesecobowlinghalle/schweizermeisterschaftsenioren2021/pl022.htm" TargetMode="External"/><Relationship Id="rId738" Type="http://schemas.openxmlformats.org/officeDocument/2006/relationships/hyperlink" Target="https://bowling.lexerbowling.com/bowlingdelapraille/liguesgb/pl031.htm" TargetMode="External"/><Relationship Id="rId74" Type="http://schemas.openxmlformats.org/officeDocument/2006/relationships/hyperlink" Target="http://bowling.lexerbowling.com/bowlandlausanne-vidy/opendulac2019/pl01E.htm" TargetMode="External"/><Relationship Id="rId377" Type="http://schemas.openxmlformats.org/officeDocument/2006/relationships/hyperlink" Target="http://bowling.lexerbowling.com/swissbowling/championnatssuissesindividuels_2020-regionale_hb-hc/pl03C.htm" TargetMode="External"/><Relationship Id="rId500" Type="http://schemas.openxmlformats.org/officeDocument/2006/relationships/hyperlink" Target="http://bowling.lexerbowling.com/balexert/ligueinternationale2019-2020/pl003.htm" TargetMode="External"/><Relationship Id="rId584" Type="http://schemas.openxmlformats.org/officeDocument/2006/relationships/hyperlink" Target="https://bowling.lexerbowling.com/swissbowling/liguesgb/pl024.htm" TargetMode="External"/><Relationship Id="rId805" Type="http://schemas.openxmlformats.org/officeDocument/2006/relationships/hyperlink" Target="http://bowling.lexerbowling.com/la%20praille/championnatgenevois2020doublemixte/pl006.htm" TargetMode="External"/><Relationship Id="rId5" Type="http://schemas.openxmlformats.org/officeDocument/2006/relationships/hyperlink" Target="http://bowling.lexerbowling.com/bowlandlausanne-vidy/1st900global3gswisssenioropen/pl00C.htm" TargetMode="External"/><Relationship Id="rId237" Type="http://schemas.openxmlformats.org/officeDocument/2006/relationships/hyperlink" Target="http://bowling.lexerbowling.com/la%20praille/championnatgenevois2020doublemixte/pl018.htm" TargetMode="External"/><Relationship Id="rId791" Type="http://schemas.openxmlformats.org/officeDocument/2006/relationships/hyperlink" Target="https://bowling.lexerbowling.com/bowlingdelapraille/championnatssuissesindividuels2021-qualificationsregionales/pl0A0.htm" TargetMode="External"/><Relationship Id="rId444" Type="http://schemas.openxmlformats.org/officeDocument/2006/relationships/hyperlink" Target="http://bowling.lexerbowling.com/bowlingdelapraille/solitairegeneve/pl048.htm" TargetMode="External"/><Relationship Id="rId651" Type="http://schemas.openxmlformats.org/officeDocument/2006/relationships/hyperlink" Target="https://bowling.lexerbowling.com/bowlingsektionzhinderbesecobowlinghalle/schweizermeisterschaftsenioren2021/pl044.htm" TargetMode="External"/><Relationship Id="rId749" Type="http://schemas.openxmlformats.org/officeDocument/2006/relationships/hyperlink" Target="https://bowling.lexerbowling.com/bowlingdelapraille/solitairegeneve/pl042.htm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liguesgb/pl042.htm" TargetMode="External"/><Relationship Id="rId18" Type="http://schemas.openxmlformats.org/officeDocument/2006/relationships/hyperlink" Target="https://bowling.lexerbowling.com/bowlingdelapraille/liguesgb/tm006.htm" TargetMode="External"/><Relationship Id="rId26" Type="http://schemas.openxmlformats.org/officeDocument/2006/relationships/hyperlink" Target="https://bowling.lexerbowling.com/bowlingdelapraille/liguesgb/tm002.htm" TargetMode="External"/><Relationship Id="rId39" Type="http://schemas.openxmlformats.org/officeDocument/2006/relationships/hyperlink" Target="https://bowling.lexerbowling.com/bowlingdelapraille/liguesgb/pl01E.htm" TargetMode="External"/><Relationship Id="rId21" Type="http://schemas.openxmlformats.org/officeDocument/2006/relationships/hyperlink" Target="https://bowling.lexerbowling.com/bowlingdelapraille/liguesgb/pl068.htm" TargetMode="External"/><Relationship Id="rId34" Type="http://schemas.openxmlformats.org/officeDocument/2006/relationships/hyperlink" Target="https://bowling.lexerbowling.com/bowlingdelapraille/liguesgb/tm009.htm" TargetMode="External"/><Relationship Id="rId42" Type="http://schemas.openxmlformats.org/officeDocument/2006/relationships/hyperlink" Target="https://bowling.lexerbowling.com/bowlingdelapraille/liguesgb/tm00A.htm" TargetMode="External"/><Relationship Id="rId47" Type="http://schemas.openxmlformats.org/officeDocument/2006/relationships/hyperlink" Target="https://bowling.lexerbowling.com/bowlingdelapraille/liguesgb/pl04C.htm" TargetMode="External"/><Relationship Id="rId50" Type="http://schemas.openxmlformats.org/officeDocument/2006/relationships/hyperlink" Target="https://bowling.lexerbowling.com/bowlingdelapraille/liguesgb/tm003.htm" TargetMode="External"/><Relationship Id="rId55" Type="http://schemas.openxmlformats.org/officeDocument/2006/relationships/hyperlink" Target="https://bowling.lexerbowling.com/bowlingdelapraille/liguesgb/pl041.htm" TargetMode="External"/><Relationship Id="rId63" Type="http://schemas.openxmlformats.org/officeDocument/2006/relationships/hyperlink" Target="https://bowling.lexerbowling.com/bowlingdelapraille/liguesgb/pl02D.htm" TargetMode="External"/><Relationship Id="rId68" Type="http://schemas.openxmlformats.org/officeDocument/2006/relationships/hyperlink" Target="https://bowling.lexerbowling.com/bowlingdelapraille/liguesgb/tm007.htm" TargetMode="External"/><Relationship Id="rId76" Type="http://schemas.openxmlformats.org/officeDocument/2006/relationships/hyperlink" Target="https://bowling.lexerbowling.com/bowlingdelapraille/liguesgb/tm00A.htm" TargetMode="External"/><Relationship Id="rId7" Type="http://schemas.openxmlformats.org/officeDocument/2006/relationships/hyperlink" Target="https://bowling.lexerbowling.com/bowlingdelapraille/liguesgb/pl009.htm" TargetMode="External"/><Relationship Id="rId71" Type="http://schemas.openxmlformats.org/officeDocument/2006/relationships/hyperlink" Target="https://bowling.lexerbowling.com/bowlingdelapraille/liguesgb/pl072.htm" TargetMode="External"/><Relationship Id="rId2" Type="http://schemas.openxmlformats.org/officeDocument/2006/relationships/hyperlink" Target="https://bowling.lexerbowling.com/bowlingdelapraille/liguesgb/tm005.htm" TargetMode="External"/><Relationship Id="rId16" Type="http://schemas.openxmlformats.org/officeDocument/2006/relationships/hyperlink" Target="https://bowling.lexerbowling.com/bowlingdelapraille/liguesgb/tm007.htm" TargetMode="External"/><Relationship Id="rId29" Type="http://schemas.openxmlformats.org/officeDocument/2006/relationships/hyperlink" Target="https://bowling.lexerbowling.com/bowlingdelapraille/liguesgb/pl063.htm" TargetMode="External"/><Relationship Id="rId11" Type="http://schemas.openxmlformats.org/officeDocument/2006/relationships/hyperlink" Target="https://bowling.lexerbowling.com/bowlingdelapraille/liguesgb/pl04A.htm" TargetMode="External"/><Relationship Id="rId24" Type="http://schemas.openxmlformats.org/officeDocument/2006/relationships/hyperlink" Target="https://bowling.lexerbowling.com/bowlingdelapraille/liguesgb/tm005.htm" TargetMode="External"/><Relationship Id="rId32" Type="http://schemas.openxmlformats.org/officeDocument/2006/relationships/hyperlink" Target="https://bowling.lexerbowling.com/bowlingdelapraille/liguesgb/tm003.htm" TargetMode="External"/><Relationship Id="rId37" Type="http://schemas.openxmlformats.org/officeDocument/2006/relationships/hyperlink" Target="https://bowling.lexerbowling.com/bowlingdelapraille/liguesgb/pl05C.htm" TargetMode="External"/><Relationship Id="rId40" Type="http://schemas.openxmlformats.org/officeDocument/2006/relationships/hyperlink" Target="https://bowling.lexerbowling.com/bowlingdelapraille/liguesgb/tm00B.htm" TargetMode="External"/><Relationship Id="rId45" Type="http://schemas.openxmlformats.org/officeDocument/2006/relationships/hyperlink" Target="https://bowling.lexerbowling.com/bowlingdelapraille/liguesgb/pl011.htm" TargetMode="External"/><Relationship Id="rId53" Type="http://schemas.openxmlformats.org/officeDocument/2006/relationships/hyperlink" Target="https://bowling.lexerbowling.com/bowlingdelapraille/liguesgb/pl051.htm" TargetMode="External"/><Relationship Id="rId58" Type="http://schemas.openxmlformats.org/officeDocument/2006/relationships/hyperlink" Target="https://bowling.lexerbowling.com/bowlingdelapraille/liguesgb/tm00C.htm" TargetMode="External"/><Relationship Id="rId66" Type="http://schemas.openxmlformats.org/officeDocument/2006/relationships/hyperlink" Target="https://bowling.lexerbowling.com/bowlingdelapraille/liguesgb/tm002.htm" TargetMode="External"/><Relationship Id="rId74" Type="http://schemas.openxmlformats.org/officeDocument/2006/relationships/hyperlink" Target="https://bowling.lexerbowling.com/bowlingdelapraille/liguesgb/tm008.htm" TargetMode="External"/><Relationship Id="rId79" Type="http://schemas.openxmlformats.org/officeDocument/2006/relationships/printerSettings" Target="../printerSettings/printerSettings8.bin"/><Relationship Id="rId5" Type="http://schemas.openxmlformats.org/officeDocument/2006/relationships/hyperlink" Target="https://bowling.lexerbowling.com/bowlingdelapraille/liguesgb/pl025.htm" TargetMode="External"/><Relationship Id="rId61" Type="http://schemas.openxmlformats.org/officeDocument/2006/relationships/hyperlink" Target="https://bowling.lexerbowling.com/bowlingdelapraille/liguesgb/pl002.htm" TargetMode="External"/><Relationship Id="rId10" Type="http://schemas.openxmlformats.org/officeDocument/2006/relationships/hyperlink" Target="https://bowling.lexerbowling.com/bowlingdelapraille/liguesgb/tm005.htm" TargetMode="External"/><Relationship Id="rId19" Type="http://schemas.openxmlformats.org/officeDocument/2006/relationships/hyperlink" Target="https://bowling.lexerbowling.com/bowlingdelapraille/liguesgb/pl001.htm" TargetMode="External"/><Relationship Id="rId31" Type="http://schemas.openxmlformats.org/officeDocument/2006/relationships/hyperlink" Target="https://bowling.lexerbowling.com/bowlingdelapraille/liguesgb/pl056.htm" TargetMode="External"/><Relationship Id="rId44" Type="http://schemas.openxmlformats.org/officeDocument/2006/relationships/hyperlink" Target="https://bowling.lexerbowling.com/bowlingdelapraille/liguesgb/tm003.htm" TargetMode="External"/><Relationship Id="rId52" Type="http://schemas.openxmlformats.org/officeDocument/2006/relationships/hyperlink" Target="https://bowling.lexerbowling.com/bowlingdelapraille/liguesgb/tm005.htm" TargetMode="External"/><Relationship Id="rId60" Type="http://schemas.openxmlformats.org/officeDocument/2006/relationships/hyperlink" Target="https://bowling.lexerbowling.com/bowlingdelapraille/liguesgb/tm00B.htm" TargetMode="External"/><Relationship Id="rId65" Type="http://schemas.openxmlformats.org/officeDocument/2006/relationships/hyperlink" Target="https://bowling.lexerbowling.com/bowlingdelapraille/liguesgb/pl043.htm" TargetMode="External"/><Relationship Id="rId73" Type="http://schemas.openxmlformats.org/officeDocument/2006/relationships/hyperlink" Target="https://bowling.lexerbowling.com/bowlingdelapraille/liguesgb/pl03B.htm" TargetMode="External"/><Relationship Id="rId78" Type="http://schemas.openxmlformats.org/officeDocument/2006/relationships/hyperlink" Target="https://bowling.lexerbowling.com/bowlingdelapraille/liguesgb/tm00C.htm" TargetMode="External"/><Relationship Id="rId4" Type="http://schemas.openxmlformats.org/officeDocument/2006/relationships/hyperlink" Target="https://bowling.lexerbowling.com/bowlingdelapraille/liguesgb/tm009.htm" TargetMode="External"/><Relationship Id="rId9" Type="http://schemas.openxmlformats.org/officeDocument/2006/relationships/hyperlink" Target="https://bowling.lexerbowling.com/bowlingdelapraille/liguesgb/pl03F.htm" TargetMode="External"/><Relationship Id="rId14" Type="http://schemas.openxmlformats.org/officeDocument/2006/relationships/hyperlink" Target="https://bowling.lexerbowling.com/bowlingdelapraille/liguesgb/tm00B.htm" TargetMode="External"/><Relationship Id="rId22" Type="http://schemas.openxmlformats.org/officeDocument/2006/relationships/hyperlink" Target="https://bowling.lexerbowling.com/bowlingdelapraille/liguesgb/tm001.htm" TargetMode="External"/><Relationship Id="rId27" Type="http://schemas.openxmlformats.org/officeDocument/2006/relationships/hyperlink" Target="https://bowling.lexerbowling.com/bowlingdelapraille/liguesgb/pl06A.htm" TargetMode="External"/><Relationship Id="rId30" Type="http://schemas.openxmlformats.org/officeDocument/2006/relationships/hyperlink" Target="https://bowling.lexerbowling.com/bowlingdelapraille/liguesgb/tm006.htm" TargetMode="External"/><Relationship Id="rId35" Type="http://schemas.openxmlformats.org/officeDocument/2006/relationships/hyperlink" Target="https://bowling.lexerbowling.com/bowlingdelapraille/liguesgb/pl008.htm" TargetMode="External"/><Relationship Id="rId43" Type="http://schemas.openxmlformats.org/officeDocument/2006/relationships/hyperlink" Target="https://bowling.lexerbowling.com/bowlingdelapraille/liguesgb/pl059.htm" TargetMode="External"/><Relationship Id="rId48" Type="http://schemas.openxmlformats.org/officeDocument/2006/relationships/hyperlink" Target="https://bowling.lexerbowling.com/bowlingdelapraille/liguesgb/tm003.htm" TargetMode="External"/><Relationship Id="rId56" Type="http://schemas.openxmlformats.org/officeDocument/2006/relationships/hyperlink" Target="https://bowling.lexerbowling.com/bowlingdelapraille/liguesgb/tm005.htm" TargetMode="External"/><Relationship Id="rId64" Type="http://schemas.openxmlformats.org/officeDocument/2006/relationships/hyperlink" Target="https://bowling.lexerbowling.com/bowlingdelapraille/liguesgb/tm00B.htm" TargetMode="External"/><Relationship Id="rId69" Type="http://schemas.openxmlformats.org/officeDocument/2006/relationships/hyperlink" Target="https://bowling.lexerbowling.com/bowlingdelapraille/liguesgb/pl02B.htm" TargetMode="External"/><Relationship Id="rId77" Type="http://schemas.openxmlformats.org/officeDocument/2006/relationships/hyperlink" Target="https://bowling.lexerbowling.com/bowlingdelapraille/liguesgb/pl074.htm" TargetMode="External"/><Relationship Id="rId8" Type="http://schemas.openxmlformats.org/officeDocument/2006/relationships/hyperlink" Target="https://bowling.lexerbowling.com/bowlingdelapraille/liguesgb/tm001.htm" TargetMode="External"/><Relationship Id="rId51" Type="http://schemas.openxmlformats.org/officeDocument/2006/relationships/hyperlink" Target="https://bowling.lexerbowling.com/bowlingdelapraille/liguesgb/pl026.htm" TargetMode="External"/><Relationship Id="rId72" Type="http://schemas.openxmlformats.org/officeDocument/2006/relationships/hyperlink" Target="https://bowling.lexerbowling.com/bowlingdelapraille/liguesgb/tm00C.htm" TargetMode="External"/><Relationship Id="rId3" Type="http://schemas.openxmlformats.org/officeDocument/2006/relationships/hyperlink" Target="https://bowling.lexerbowling.com/bowlingdelapraille/liguesgb/pl069.htm" TargetMode="External"/><Relationship Id="rId12" Type="http://schemas.openxmlformats.org/officeDocument/2006/relationships/hyperlink" Target="https://bowling.lexerbowling.com/bowlingdelapraille/liguesgb/tm002.htm" TargetMode="External"/><Relationship Id="rId17" Type="http://schemas.openxmlformats.org/officeDocument/2006/relationships/hyperlink" Target="https://bowling.lexerbowling.com/bowlingdelapraille/liguesgb/pl027.htm" TargetMode="External"/><Relationship Id="rId25" Type="http://schemas.openxmlformats.org/officeDocument/2006/relationships/hyperlink" Target="https://bowling.lexerbowling.com/bowlingdelapraille/liguesgb/pl014.htm" TargetMode="External"/><Relationship Id="rId33" Type="http://schemas.openxmlformats.org/officeDocument/2006/relationships/hyperlink" Target="https://bowling.lexerbowling.com/bowlingdelapraille/liguesgb/pl017.htm" TargetMode="External"/><Relationship Id="rId38" Type="http://schemas.openxmlformats.org/officeDocument/2006/relationships/hyperlink" Target="https://bowling.lexerbowling.com/bowlingdelapraille/liguesgb/tm00B.htm" TargetMode="External"/><Relationship Id="rId46" Type="http://schemas.openxmlformats.org/officeDocument/2006/relationships/hyperlink" Target="https://bowling.lexerbowling.com/bowlingdelapraille/liguesgb/tm004.htm" TargetMode="External"/><Relationship Id="rId59" Type="http://schemas.openxmlformats.org/officeDocument/2006/relationships/hyperlink" Target="https://bowling.lexerbowling.com/bowlingdelapraille/liguesgb/pl06F.htm" TargetMode="External"/><Relationship Id="rId67" Type="http://schemas.openxmlformats.org/officeDocument/2006/relationships/hyperlink" Target="https://bowling.lexerbowling.com/bowlingdelapraille/liguesgb/pl06B.htm" TargetMode="External"/><Relationship Id="rId20" Type="http://schemas.openxmlformats.org/officeDocument/2006/relationships/hyperlink" Target="https://bowling.lexerbowling.com/bowlingdelapraille/liguesgb/tm004.htm" TargetMode="External"/><Relationship Id="rId41" Type="http://schemas.openxmlformats.org/officeDocument/2006/relationships/hyperlink" Target="https://bowling.lexerbowling.com/bowlingdelapraille/liguesgb/pl021.htm" TargetMode="External"/><Relationship Id="rId54" Type="http://schemas.openxmlformats.org/officeDocument/2006/relationships/hyperlink" Target="https://bowling.lexerbowling.com/bowlingdelapraille/liguesgb/tm00A.htm" TargetMode="External"/><Relationship Id="rId62" Type="http://schemas.openxmlformats.org/officeDocument/2006/relationships/hyperlink" Target="https://bowling.lexerbowling.com/bowlingdelapraille/liguesgb/tm00A.htm" TargetMode="External"/><Relationship Id="rId70" Type="http://schemas.openxmlformats.org/officeDocument/2006/relationships/hyperlink" Target="https://bowling.lexerbowling.com/bowlingdelapraille/liguesgb/tm008.htm" TargetMode="External"/><Relationship Id="rId75" Type="http://schemas.openxmlformats.org/officeDocument/2006/relationships/hyperlink" Target="https://bowling.lexerbowling.com/bowlingdelapraille/liguesgb/pl031.htm" TargetMode="External"/><Relationship Id="rId1" Type="http://schemas.openxmlformats.org/officeDocument/2006/relationships/hyperlink" Target="https://bowling.lexerbowling.com/bowlingdelapraille/liguesgb/pl030.htm" TargetMode="External"/><Relationship Id="rId6" Type="http://schemas.openxmlformats.org/officeDocument/2006/relationships/hyperlink" Target="https://bowling.lexerbowling.com/bowlingdelapraille/liguesgb/tm001.htm" TargetMode="External"/><Relationship Id="rId15" Type="http://schemas.openxmlformats.org/officeDocument/2006/relationships/hyperlink" Target="https://bowling.lexerbowling.com/bowlingdelapraille/liguesgb/pl05D.htm" TargetMode="External"/><Relationship Id="rId23" Type="http://schemas.openxmlformats.org/officeDocument/2006/relationships/hyperlink" Target="https://bowling.lexerbowling.com/bowlingdelapraille/liguesgb/pl019.htm" TargetMode="External"/><Relationship Id="rId28" Type="http://schemas.openxmlformats.org/officeDocument/2006/relationships/hyperlink" Target="https://bowling.lexerbowling.com/bowlingdelapraille/liguesgb/tm007.htm" TargetMode="External"/><Relationship Id="rId36" Type="http://schemas.openxmlformats.org/officeDocument/2006/relationships/hyperlink" Target="https://bowling.lexerbowling.com/bowlingdelapraille/liguesgb/tm009.htm" TargetMode="External"/><Relationship Id="rId49" Type="http://schemas.openxmlformats.org/officeDocument/2006/relationships/hyperlink" Target="https://bowling.lexerbowling.com/bowlingdelapraille/liguesgb/pl02C.htm" TargetMode="External"/><Relationship Id="rId57" Type="http://schemas.openxmlformats.org/officeDocument/2006/relationships/hyperlink" Target="https://bowling.lexerbowling.com/bowlingdelapraille/liguesgb/pl073.htm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alexert/ligueinternationale2020-2021/pl05C.htm" TargetMode="External"/><Relationship Id="rId21" Type="http://schemas.openxmlformats.org/officeDocument/2006/relationships/hyperlink" Target="https://bowling.lexerbowling.com/balexert/ligueinternationale2020-2021/pl071.htm" TargetMode="External"/><Relationship Id="rId34" Type="http://schemas.openxmlformats.org/officeDocument/2006/relationships/hyperlink" Target="https://bowling.lexerbowling.com/balexert/ligueinternationale2020-2021/pl05A.htm" TargetMode="External"/><Relationship Id="rId42" Type="http://schemas.openxmlformats.org/officeDocument/2006/relationships/hyperlink" Target="https://bowling.lexerbowling.com/balexert/ligueinternationale2020-2021/pl06E.htm" TargetMode="External"/><Relationship Id="rId47" Type="http://schemas.openxmlformats.org/officeDocument/2006/relationships/hyperlink" Target="https://bowling.lexerbowling.com/balexert/ligueinternationale2020-2021/pl002.htm" TargetMode="External"/><Relationship Id="rId50" Type="http://schemas.openxmlformats.org/officeDocument/2006/relationships/hyperlink" Target="https://bowling.lexerbowling.com/balexert/ligueinternationale2020-2021/pl056.htm" TargetMode="External"/><Relationship Id="rId55" Type="http://schemas.openxmlformats.org/officeDocument/2006/relationships/hyperlink" Target="https://bowling.lexerbowling.com/balexert/ligueinternationale2020-2021/pl009.htm" TargetMode="External"/><Relationship Id="rId63" Type="http://schemas.openxmlformats.org/officeDocument/2006/relationships/hyperlink" Target="https://bowling.lexerbowling.com/balexert/ligueinternationale2020-2021/pl00D.htm" TargetMode="External"/><Relationship Id="rId68" Type="http://schemas.openxmlformats.org/officeDocument/2006/relationships/hyperlink" Target="https://bowling.lexerbowling.com/balexert/ligueinternationale2020-2021/pl029.htm" TargetMode="External"/><Relationship Id="rId76" Type="http://schemas.openxmlformats.org/officeDocument/2006/relationships/hyperlink" Target="https://bowling.lexerbowling.com/balexert/ligueinternationale2020-2021/pl013.htm" TargetMode="External"/><Relationship Id="rId84" Type="http://schemas.openxmlformats.org/officeDocument/2006/relationships/hyperlink" Target="https://bowling.lexerbowling.com/balexert/ligueinternationale2020-2021/pl05D.htm" TargetMode="External"/><Relationship Id="rId89" Type="http://schemas.openxmlformats.org/officeDocument/2006/relationships/hyperlink" Target="https://bowling.lexerbowling.com/balexert/ligueinternationale2020-2021/pl04E.htm" TargetMode="External"/><Relationship Id="rId97" Type="http://schemas.openxmlformats.org/officeDocument/2006/relationships/printerSettings" Target="../printerSettings/printerSettings9.bin"/><Relationship Id="rId7" Type="http://schemas.openxmlformats.org/officeDocument/2006/relationships/hyperlink" Target="https://bowling.lexerbowling.com/balexert/ligueinternationale2020-2021/pl009.htm" TargetMode="External"/><Relationship Id="rId71" Type="http://schemas.openxmlformats.org/officeDocument/2006/relationships/hyperlink" Target="https://bowling.lexerbowling.com/balexert/ligueinternationale2020-2021/pl03E.htm" TargetMode="External"/><Relationship Id="rId92" Type="http://schemas.openxmlformats.org/officeDocument/2006/relationships/hyperlink" Target="https://bowling.lexerbowling.com/balexert/ligueinternationale2020-2021/pl016.htm" TargetMode="External"/><Relationship Id="rId2" Type="http://schemas.openxmlformats.org/officeDocument/2006/relationships/hyperlink" Target="https://bowling.lexerbowling.com/balexert/ligueinternationale2020-2021/pl056.htm" TargetMode="External"/><Relationship Id="rId16" Type="http://schemas.openxmlformats.org/officeDocument/2006/relationships/hyperlink" Target="https://bowling.lexerbowling.com/balexert/ligueinternationale2020-2021/pl069.htm" TargetMode="External"/><Relationship Id="rId29" Type="http://schemas.openxmlformats.org/officeDocument/2006/relationships/hyperlink" Target="https://bowling.lexerbowling.com/balexert/ligueinternationale2020-2021/pl019.htm" TargetMode="External"/><Relationship Id="rId11" Type="http://schemas.openxmlformats.org/officeDocument/2006/relationships/hyperlink" Target="https://bowling.lexerbowling.com/balexert/ligueinternationale2020-2021/pl003.htm" TargetMode="External"/><Relationship Id="rId24" Type="http://schemas.openxmlformats.org/officeDocument/2006/relationships/hyperlink" Target="https://bowling.lexerbowling.com/balexert/ligueinternationale2020-2021/pl008.htm" TargetMode="External"/><Relationship Id="rId32" Type="http://schemas.openxmlformats.org/officeDocument/2006/relationships/hyperlink" Target="https://bowling.lexerbowling.com/balexert/ligueinternationale2020-2021/pl026.htm" TargetMode="External"/><Relationship Id="rId37" Type="http://schemas.openxmlformats.org/officeDocument/2006/relationships/hyperlink" Target="https://bowling.lexerbowling.com/balexert/ligueinternationale2020-2021/pl014.htm" TargetMode="External"/><Relationship Id="rId40" Type="http://schemas.openxmlformats.org/officeDocument/2006/relationships/hyperlink" Target="https://bowling.lexerbowling.com/balexert/ligueinternationale2020-2021/pl01D.htm" TargetMode="External"/><Relationship Id="rId45" Type="http://schemas.openxmlformats.org/officeDocument/2006/relationships/hyperlink" Target="https://bowling.lexerbowling.com/balexert/ligueinternationale2020-2021/pl03C.htm" TargetMode="External"/><Relationship Id="rId53" Type="http://schemas.openxmlformats.org/officeDocument/2006/relationships/hyperlink" Target="https://bowling.lexerbowling.com/balexert/ligueinternationale2020-2021/pl031.htm" TargetMode="External"/><Relationship Id="rId58" Type="http://schemas.openxmlformats.org/officeDocument/2006/relationships/hyperlink" Target="https://bowling.lexerbowling.com/balexert/ligueinternationale2020-2021/pl070.htm" TargetMode="External"/><Relationship Id="rId66" Type="http://schemas.openxmlformats.org/officeDocument/2006/relationships/hyperlink" Target="https://bowling.lexerbowling.com/balexert/ligueinternationale2020-2021/pl033.htm" TargetMode="External"/><Relationship Id="rId74" Type="http://schemas.openxmlformats.org/officeDocument/2006/relationships/hyperlink" Target="https://bowling.lexerbowling.com/balexert/ligueinternationale2020-2021/pl05C.htm" TargetMode="External"/><Relationship Id="rId79" Type="http://schemas.openxmlformats.org/officeDocument/2006/relationships/hyperlink" Target="https://bowling.lexerbowling.com/balexert/ligueinternationale2020-2021/pl021.htm" TargetMode="External"/><Relationship Id="rId87" Type="http://schemas.openxmlformats.org/officeDocument/2006/relationships/hyperlink" Target="https://bowling.lexerbowling.com/balexert/ligueinternationale2020-2021/pl037.htm" TargetMode="External"/><Relationship Id="rId5" Type="http://schemas.openxmlformats.org/officeDocument/2006/relationships/hyperlink" Target="https://bowling.lexerbowling.com/balexert/ligueinternationale2020-2021/pl031.htm" TargetMode="External"/><Relationship Id="rId61" Type="http://schemas.openxmlformats.org/officeDocument/2006/relationships/hyperlink" Target="https://bowling.lexerbowling.com/balexert/ligueinternationale2020-2021/pl052.htm" TargetMode="External"/><Relationship Id="rId82" Type="http://schemas.openxmlformats.org/officeDocument/2006/relationships/hyperlink" Target="https://bowling.lexerbowling.com/balexert/ligueinternationale2020-2021/pl05A.htm" TargetMode="External"/><Relationship Id="rId90" Type="http://schemas.openxmlformats.org/officeDocument/2006/relationships/hyperlink" Target="https://bowling.lexerbowling.com/balexert/ligueinternationale2020-2021/pl06E.htm" TargetMode="External"/><Relationship Id="rId95" Type="http://schemas.openxmlformats.org/officeDocument/2006/relationships/hyperlink" Target="https://bowling.lexerbowling.com/balexert/ligueinternationale2020-2021/pl002.htm" TargetMode="External"/><Relationship Id="rId19" Type="http://schemas.openxmlformats.org/officeDocument/2006/relationships/hyperlink" Target="https://bowling.lexerbowling.com/balexert/ligueinternationale2020-2021/pl057.htm" TargetMode="External"/><Relationship Id="rId14" Type="http://schemas.openxmlformats.org/officeDocument/2006/relationships/hyperlink" Target="https://bowling.lexerbowling.com/balexert/ligueinternationale2020-2021/pl06D.htm" TargetMode="External"/><Relationship Id="rId22" Type="http://schemas.openxmlformats.org/officeDocument/2006/relationships/hyperlink" Target="https://bowling.lexerbowling.com/balexert/ligueinternationale2020-2021/pl046.htm" TargetMode="External"/><Relationship Id="rId27" Type="http://schemas.openxmlformats.org/officeDocument/2006/relationships/hyperlink" Target="https://bowling.lexerbowling.com/balexert/ligueinternationale2020-2021/pl05E.htm" TargetMode="External"/><Relationship Id="rId30" Type="http://schemas.openxmlformats.org/officeDocument/2006/relationships/hyperlink" Target="https://bowling.lexerbowling.com/balexert/ligueinternationale2020-2021/pl00A.htm" TargetMode="External"/><Relationship Id="rId35" Type="http://schemas.openxmlformats.org/officeDocument/2006/relationships/hyperlink" Target="https://bowling.lexerbowling.com/balexert/ligueinternationale2020-2021/pl034.htm" TargetMode="External"/><Relationship Id="rId43" Type="http://schemas.openxmlformats.org/officeDocument/2006/relationships/hyperlink" Target="https://bowling.lexerbowling.com/balexert/ligueinternationale2020-2021/pl036.htm" TargetMode="External"/><Relationship Id="rId48" Type="http://schemas.openxmlformats.org/officeDocument/2006/relationships/hyperlink" Target="https://bowling.lexerbowling.com/balexert/ligueinternationale2020-2021/pl032.htm" TargetMode="External"/><Relationship Id="rId56" Type="http://schemas.openxmlformats.org/officeDocument/2006/relationships/hyperlink" Target="https://bowling.lexerbowling.com/balexert/ligueinternationale2020-2021/pl040.htm" TargetMode="External"/><Relationship Id="rId64" Type="http://schemas.openxmlformats.org/officeDocument/2006/relationships/hyperlink" Target="https://bowling.lexerbowling.com/balexert/ligueinternationale2020-2021/pl069.htm" TargetMode="External"/><Relationship Id="rId69" Type="http://schemas.openxmlformats.org/officeDocument/2006/relationships/hyperlink" Target="https://bowling.lexerbowling.com/balexert/ligueinternationale2020-2021/pl071.htm" TargetMode="External"/><Relationship Id="rId77" Type="http://schemas.openxmlformats.org/officeDocument/2006/relationships/hyperlink" Target="https://bowling.lexerbowling.com/balexert/ligueinternationale2020-2021/pl019.htm" TargetMode="External"/><Relationship Id="rId100" Type="http://schemas.openxmlformats.org/officeDocument/2006/relationships/table" Target="../tables/table3.xml"/><Relationship Id="rId8" Type="http://schemas.openxmlformats.org/officeDocument/2006/relationships/hyperlink" Target="https://bowling.lexerbowling.com/balexert/ligueinternationale2020-2021/pl040.htm" TargetMode="External"/><Relationship Id="rId51" Type="http://schemas.openxmlformats.org/officeDocument/2006/relationships/hyperlink" Target="https://bowling.lexerbowling.com/balexert/ligueinternationale2020-2021/pl018.htm" TargetMode="External"/><Relationship Id="rId72" Type="http://schemas.openxmlformats.org/officeDocument/2006/relationships/hyperlink" Target="https://bowling.lexerbowling.com/balexert/ligueinternationale2020-2021/pl008.htm" TargetMode="External"/><Relationship Id="rId80" Type="http://schemas.openxmlformats.org/officeDocument/2006/relationships/hyperlink" Target="https://bowling.lexerbowling.com/balexert/ligueinternationale2020-2021/pl026.htm" TargetMode="External"/><Relationship Id="rId85" Type="http://schemas.openxmlformats.org/officeDocument/2006/relationships/hyperlink" Target="https://bowling.lexerbowling.com/balexert/ligueinternationale2020-2021/pl014.htm" TargetMode="External"/><Relationship Id="rId93" Type="http://schemas.openxmlformats.org/officeDocument/2006/relationships/hyperlink" Target="https://bowling.lexerbowling.com/balexert/ligueinternationale2020-2021/pl03C.htm" TargetMode="External"/><Relationship Id="rId98" Type="http://schemas.openxmlformats.org/officeDocument/2006/relationships/table" Target="../tables/table1.xml"/><Relationship Id="rId3" Type="http://schemas.openxmlformats.org/officeDocument/2006/relationships/hyperlink" Target="https://bowling.lexerbowling.com/balexert/ligueinternationale2020-2021/pl018.htm" TargetMode="External"/><Relationship Id="rId12" Type="http://schemas.openxmlformats.org/officeDocument/2006/relationships/hyperlink" Target="https://bowling.lexerbowling.com/balexert/ligueinternationale2020-2021/pl041.htm" TargetMode="External"/><Relationship Id="rId17" Type="http://schemas.openxmlformats.org/officeDocument/2006/relationships/hyperlink" Target="https://bowling.lexerbowling.com/balexert/ligueinternationale2020-2021/pl01C.htm" TargetMode="External"/><Relationship Id="rId25" Type="http://schemas.openxmlformats.org/officeDocument/2006/relationships/hyperlink" Target="https://bowling.lexerbowling.com/balexert/ligueinternationale2020-2021/pl022.htm" TargetMode="External"/><Relationship Id="rId33" Type="http://schemas.openxmlformats.org/officeDocument/2006/relationships/hyperlink" Target="https://bowling.lexerbowling.com/balexert/ligueinternationale2020-2021/pl012.htm" TargetMode="External"/><Relationship Id="rId38" Type="http://schemas.openxmlformats.org/officeDocument/2006/relationships/hyperlink" Target="https://bowling.lexerbowling.com/balexert/ligueinternationale2020-2021/pl051.htm" TargetMode="External"/><Relationship Id="rId46" Type="http://schemas.openxmlformats.org/officeDocument/2006/relationships/hyperlink" Target="https://bowling.lexerbowling.com/balexert/ligueinternationale2020-2021/pl065.htm" TargetMode="External"/><Relationship Id="rId59" Type="http://schemas.openxmlformats.org/officeDocument/2006/relationships/hyperlink" Target="https://bowling.lexerbowling.com/balexert/ligueinternationale2020-2021/pl003.htm" TargetMode="External"/><Relationship Id="rId67" Type="http://schemas.openxmlformats.org/officeDocument/2006/relationships/hyperlink" Target="https://bowling.lexerbowling.com/balexert/ligueinternationale2020-2021/pl057.htm" TargetMode="External"/><Relationship Id="rId20" Type="http://schemas.openxmlformats.org/officeDocument/2006/relationships/hyperlink" Target="https://bowling.lexerbowling.com/balexert/ligueinternationale2020-2021/pl029.htm" TargetMode="External"/><Relationship Id="rId41" Type="http://schemas.openxmlformats.org/officeDocument/2006/relationships/hyperlink" Target="https://bowling.lexerbowling.com/balexert/ligueinternationale2020-2021/pl04E.htm" TargetMode="External"/><Relationship Id="rId54" Type="http://schemas.openxmlformats.org/officeDocument/2006/relationships/hyperlink" Target="https://bowling.lexerbowling.com/balexert/ligueinternationale2020-2021/pl063.htm" TargetMode="External"/><Relationship Id="rId62" Type="http://schemas.openxmlformats.org/officeDocument/2006/relationships/hyperlink" Target="https://bowling.lexerbowling.com/balexert/ligueinternationale2020-2021/pl06D.htm" TargetMode="External"/><Relationship Id="rId70" Type="http://schemas.openxmlformats.org/officeDocument/2006/relationships/hyperlink" Target="https://bowling.lexerbowling.com/balexert/ligueinternationale2020-2021/pl046.htm" TargetMode="External"/><Relationship Id="rId75" Type="http://schemas.openxmlformats.org/officeDocument/2006/relationships/hyperlink" Target="https://bowling.lexerbowling.com/balexert/ligueinternationale2020-2021/pl05E.htm" TargetMode="External"/><Relationship Id="rId83" Type="http://schemas.openxmlformats.org/officeDocument/2006/relationships/hyperlink" Target="https://bowling.lexerbowling.com/balexert/ligueinternationale2020-2021/pl034.htm" TargetMode="External"/><Relationship Id="rId88" Type="http://schemas.openxmlformats.org/officeDocument/2006/relationships/hyperlink" Target="https://bowling.lexerbowling.com/balexert/ligueinternationale2020-2021/pl01D.htm" TargetMode="External"/><Relationship Id="rId91" Type="http://schemas.openxmlformats.org/officeDocument/2006/relationships/hyperlink" Target="https://bowling.lexerbowling.com/balexert/ligueinternationale2020-2021/pl036.htm" TargetMode="External"/><Relationship Id="rId96" Type="http://schemas.openxmlformats.org/officeDocument/2006/relationships/hyperlink" Target="https://bowling.lexerbowling.com/balexert/ligueinternationale2020-2021/pl032.htm" TargetMode="External"/><Relationship Id="rId1" Type="http://schemas.openxmlformats.org/officeDocument/2006/relationships/hyperlink" Target="https://bowling.lexerbowling.com/balexert/ligueinternationale2020-2021/pl001.htm" TargetMode="External"/><Relationship Id="rId6" Type="http://schemas.openxmlformats.org/officeDocument/2006/relationships/hyperlink" Target="https://bowling.lexerbowling.com/balexert/ligueinternationale2020-2021/pl063.htm" TargetMode="External"/><Relationship Id="rId15" Type="http://schemas.openxmlformats.org/officeDocument/2006/relationships/hyperlink" Target="https://bowling.lexerbowling.com/balexert/ligueinternationale2020-2021/pl00D.htm" TargetMode="External"/><Relationship Id="rId23" Type="http://schemas.openxmlformats.org/officeDocument/2006/relationships/hyperlink" Target="https://bowling.lexerbowling.com/balexert/ligueinternationale2020-2021/pl03E.htm" TargetMode="External"/><Relationship Id="rId28" Type="http://schemas.openxmlformats.org/officeDocument/2006/relationships/hyperlink" Target="https://bowling.lexerbowling.com/balexert/ligueinternationale2020-2021/pl013.htm" TargetMode="External"/><Relationship Id="rId36" Type="http://schemas.openxmlformats.org/officeDocument/2006/relationships/hyperlink" Target="https://bowling.lexerbowling.com/balexert/ligueinternationale2020-2021/pl05D.htm" TargetMode="External"/><Relationship Id="rId49" Type="http://schemas.openxmlformats.org/officeDocument/2006/relationships/hyperlink" Target="https://bowling.lexerbowling.com/balexert/ligueinternationale2020-2021/pl001.htm" TargetMode="External"/><Relationship Id="rId57" Type="http://schemas.openxmlformats.org/officeDocument/2006/relationships/hyperlink" Target="https://bowling.lexerbowling.com/balexert/ligueinternationale2020-2021/pl064.htm" TargetMode="External"/><Relationship Id="rId10" Type="http://schemas.openxmlformats.org/officeDocument/2006/relationships/hyperlink" Target="https://bowling.lexerbowling.com/balexert/ligueinternationale2020-2021/pl070.htm" TargetMode="External"/><Relationship Id="rId31" Type="http://schemas.openxmlformats.org/officeDocument/2006/relationships/hyperlink" Target="https://bowling.lexerbowling.com/balexert/ligueinternationale2020-2021/pl021.htm" TargetMode="External"/><Relationship Id="rId44" Type="http://schemas.openxmlformats.org/officeDocument/2006/relationships/hyperlink" Target="https://bowling.lexerbowling.com/balexert/ligueinternationale2020-2021/pl016.htm" TargetMode="External"/><Relationship Id="rId52" Type="http://schemas.openxmlformats.org/officeDocument/2006/relationships/hyperlink" Target="https://bowling.lexerbowling.com/balexert/ligueinternationale2020-2021/pl028.htm" TargetMode="External"/><Relationship Id="rId60" Type="http://schemas.openxmlformats.org/officeDocument/2006/relationships/hyperlink" Target="https://bowling.lexerbowling.com/balexert/ligueinternationale2020-2021/pl041.htm" TargetMode="External"/><Relationship Id="rId65" Type="http://schemas.openxmlformats.org/officeDocument/2006/relationships/hyperlink" Target="https://bowling.lexerbowling.com/balexert/ligueinternationale2020-2021/pl01C.htm" TargetMode="External"/><Relationship Id="rId73" Type="http://schemas.openxmlformats.org/officeDocument/2006/relationships/hyperlink" Target="https://bowling.lexerbowling.com/balexert/ligueinternationale2020-2021/pl022.htm" TargetMode="External"/><Relationship Id="rId78" Type="http://schemas.openxmlformats.org/officeDocument/2006/relationships/hyperlink" Target="https://bowling.lexerbowling.com/balexert/ligueinternationale2020-2021/pl00A.htm" TargetMode="External"/><Relationship Id="rId81" Type="http://schemas.openxmlformats.org/officeDocument/2006/relationships/hyperlink" Target="https://bowling.lexerbowling.com/balexert/ligueinternationale2020-2021/pl012.htm" TargetMode="External"/><Relationship Id="rId86" Type="http://schemas.openxmlformats.org/officeDocument/2006/relationships/hyperlink" Target="https://bowling.lexerbowling.com/balexert/ligueinternationale2020-2021/pl051.htm" TargetMode="External"/><Relationship Id="rId94" Type="http://schemas.openxmlformats.org/officeDocument/2006/relationships/hyperlink" Target="https://bowling.lexerbowling.com/balexert/ligueinternationale2020-2021/pl065.htm" TargetMode="External"/><Relationship Id="rId99" Type="http://schemas.openxmlformats.org/officeDocument/2006/relationships/table" Target="../tables/table2.xml"/><Relationship Id="rId4" Type="http://schemas.openxmlformats.org/officeDocument/2006/relationships/hyperlink" Target="https://bowling.lexerbowling.com/balexert/ligueinternationale2020-2021/pl028.htm" TargetMode="External"/><Relationship Id="rId9" Type="http://schemas.openxmlformats.org/officeDocument/2006/relationships/hyperlink" Target="https://bowling.lexerbowling.com/balexert/ligueinternationale2020-2021/pl064.htm" TargetMode="External"/><Relationship Id="rId13" Type="http://schemas.openxmlformats.org/officeDocument/2006/relationships/hyperlink" Target="https://bowling.lexerbowling.com/balexert/ligueinternationale2020-2021/pl052.htm" TargetMode="External"/><Relationship Id="rId18" Type="http://schemas.openxmlformats.org/officeDocument/2006/relationships/hyperlink" Target="https://bowling.lexerbowling.com/balexert/ligueinternationale2020-2021/pl033.htm" TargetMode="External"/><Relationship Id="rId39" Type="http://schemas.openxmlformats.org/officeDocument/2006/relationships/hyperlink" Target="https://bowling.lexerbowling.com/balexert/ligueinternationale2020-2021/pl037.htm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bowling.lexerbowling.com/bowlingdelapraille/solitairegeneve/pl03B.htm" TargetMode="External"/><Relationship Id="rId18" Type="http://schemas.openxmlformats.org/officeDocument/2006/relationships/hyperlink" Target="https://bowling.lexerbowling.com/bowlingdelapraille/solitairegeneve/pl074.htm" TargetMode="External"/><Relationship Id="rId26" Type="http://schemas.openxmlformats.org/officeDocument/2006/relationships/hyperlink" Target="https://bowling.lexerbowling.com/bowlingdelapraille/solitairegeneve/pl031.htm" TargetMode="External"/><Relationship Id="rId39" Type="http://schemas.openxmlformats.org/officeDocument/2006/relationships/hyperlink" Target="https://bowling.lexerbowling.com/bowlingdelapraille/solitairegeneve/pl042.htm" TargetMode="External"/><Relationship Id="rId21" Type="http://schemas.openxmlformats.org/officeDocument/2006/relationships/hyperlink" Target="https://bowling.lexerbowling.com/bowlingdelapraille/solitairegeneve/pl02B.htm" TargetMode="External"/><Relationship Id="rId34" Type="http://schemas.openxmlformats.org/officeDocument/2006/relationships/hyperlink" Target="https://bowling.lexerbowling.com/bowlingdelapraille/solitairegeneve/pl01A.htm" TargetMode="External"/><Relationship Id="rId42" Type="http://schemas.openxmlformats.org/officeDocument/2006/relationships/hyperlink" Target="https://bowling.lexerbowling.com/bowlingdelapraille/solitairegeneve/pl05E.htm" TargetMode="External"/><Relationship Id="rId47" Type="http://schemas.openxmlformats.org/officeDocument/2006/relationships/hyperlink" Target="https://bowling.lexerbowling.com/bowlingdelapraille/solitairegeneve/pl015.htm" TargetMode="External"/><Relationship Id="rId50" Type="http://schemas.openxmlformats.org/officeDocument/2006/relationships/hyperlink" Target="https://bowling.lexerbowling.com/bowlingdelapraille/solitairegeneve/pl06C.htm" TargetMode="External"/><Relationship Id="rId55" Type="http://schemas.openxmlformats.org/officeDocument/2006/relationships/hyperlink" Target="https://bowling.lexerbowling.com/bowlingdelapraille/solitairegeneve/pl035.htm" TargetMode="External"/><Relationship Id="rId63" Type="http://schemas.openxmlformats.org/officeDocument/2006/relationships/hyperlink" Target="https://bowling.lexerbowling.com/bowlingdelapraille/solitairegeneve/pl055.htm" TargetMode="External"/><Relationship Id="rId68" Type="http://schemas.openxmlformats.org/officeDocument/2006/relationships/hyperlink" Target="https://bowling.lexerbowling.com/bowlingdelapraille/solitairegeneve/pl03D.htm" TargetMode="External"/><Relationship Id="rId76" Type="http://schemas.openxmlformats.org/officeDocument/2006/relationships/hyperlink" Target="https://bowling.lexerbowling.com/bowlingdelapraille/solitairegeneve/pl008.htm" TargetMode="External"/><Relationship Id="rId84" Type="http://schemas.openxmlformats.org/officeDocument/2006/relationships/hyperlink" Target="https://bowling.lexerbowling.com/bowlingdelapraille/solitairegeneve/pl072.htm" TargetMode="External"/><Relationship Id="rId7" Type="http://schemas.openxmlformats.org/officeDocument/2006/relationships/hyperlink" Target="https://bowling.lexerbowling.com/bowlingdelapraille/solitairegeneve/pl055.htm" TargetMode="External"/><Relationship Id="rId71" Type="http://schemas.openxmlformats.org/officeDocument/2006/relationships/hyperlink" Target="https://bowling.lexerbowling.com/bowlingdelapraille/solitairegeneve/pl025.htm" TargetMode="External"/><Relationship Id="rId2" Type="http://schemas.openxmlformats.org/officeDocument/2006/relationships/hyperlink" Target="https://bowling.lexerbowling.com/bowlingdelapraille/solitairegeneve/pl063.htm" TargetMode="External"/><Relationship Id="rId16" Type="http://schemas.openxmlformats.org/officeDocument/2006/relationships/hyperlink" Target="https://bowling.lexerbowling.com/bowlingdelapraille/solitairegeneve/pl017.htm" TargetMode="External"/><Relationship Id="rId29" Type="http://schemas.openxmlformats.org/officeDocument/2006/relationships/hyperlink" Target="https://bowling.lexerbowling.com/bowlingdelapraille/solitairegeneve/pl070.htm" TargetMode="External"/><Relationship Id="rId11" Type="http://schemas.openxmlformats.org/officeDocument/2006/relationships/hyperlink" Target="https://bowling.lexerbowling.com/bowlingdelapraille/solitairegeneve/pl042.htm" TargetMode="External"/><Relationship Id="rId24" Type="http://schemas.openxmlformats.org/officeDocument/2006/relationships/hyperlink" Target="https://bowling.lexerbowling.com/bowlingdelapraille/solitairegeneve/pl054.htm" TargetMode="External"/><Relationship Id="rId32" Type="http://schemas.openxmlformats.org/officeDocument/2006/relationships/hyperlink" Target="https://bowling.lexerbowling.com/bowlingdelapraille/solitairegeneve/pl06D.htm" TargetMode="External"/><Relationship Id="rId37" Type="http://schemas.openxmlformats.org/officeDocument/2006/relationships/hyperlink" Target="https://bowling.lexerbowling.com/bowlingdelapraille/solitairegeneve/pl016.htm" TargetMode="External"/><Relationship Id="rId40" Type="http://schemas.openxmlformats.org/officeDocument/2006/relationships/hyperlink" Target="https://bowling.lexerbowling.com/bowlingdelapraille/solitairegeneve/pl03D.htm" TargetMode="External"/><Relationship Id="rId45" Type="http://schemas.openxmlformats.org/officeDocument/2006/relationships/hyperlink" Target="https://bowling.lexerbowling.com/bowlingdelapraille/solitairegeneve/pl04F.htm" TargetMode="External"/><Relationship Id="rId53" Type="http://schemas.openxmlformats.org/officeDocument/2006/relationships/hyperlink" Target="https://bowling.lexerbowling.com/bowlingdelapraille/solitairegeneve/pl075.htm" TargetMode="External"/><Relationship Id="rId58" Type="http://schemas.openxmlformats.org/officeDocument/2006/relationships/hyperlink" Target="https://bowling.lexerbowling.com/bowlingdelapraille/solitairegeneve/pl063.htm" TargetMode="External"/><Relationship Id="rId66" Type="http://schemas.openxmlformats.org/officeDocument/2006/relationships/hyperlink" Target="https://bowling.lexerbowling.com/bowlingdelapraille/solitairegeneve/pl071.htm" TargetMode="External"/><Relationship Id="rId74" Type="http://schemas.openxmlformats.org/officeDocument/2006/relationships/hyperlink" Target="https://bowling.lexerbowling.com/bowlingdelapraille/solitairegeneve/pl074.htm" TargetMode="External"/><Relationship Id="rId79" Type="http://schemas.openxmlformats.org/officeDocument/2006/relationships/hyperlink" Target="https://bowling.lexerbowling.com/bowlingdelapraille/solitairegeneve/pl027.htm" TargetMode="External"/><Relationship Id="rId87" Type="http://schemas.openxmlformats.org/officeDocument/2006/relationships/table" Target="../tables/table5.xml"/><Relationship Id="rId5" Type="http://schemas.openxmlformats.org/officeDocument/2006/relationships/hyperlink" Target="https://bowling.lexerbowling.com/bowlingdelapraille/solitairegeneve/pl014.htm" TargetMode="External"/><Relationship Id="rId61" Type="http://schemas.openxmlformats.org/officeDocument/2006/relationships/hyperlink" Target="https://bowling.lexerbowling.com/bowlingdelapraille/solitairegeneve/pl014.htm" TargetMode="External"/><Relationship Id="rId82" Type="http://schemas.openxmlformats.org/officeDocument/2006/relationships/hyperlink" Target="https://bowling.lexerbowling.com/bowlingdelapraille/solitairegeneve/pl031.htm" TargetMode="External"/><Relationship Id="rId19" Type="http://schemas.openxmlformats.org/officeDocument/2006/relationships/hyperlink" Target="https://bowling.lexerbowling.com/bowlingdelapraille/solitairegeneve/pl015.htm" TargetMode="External"/><Relationship Id="rId4" Type="http://schemas.openxmlformats.org/officeDocument/2006/relationships/hyperlink" Target="https://bowling.lexerbowling.com/bowlingdelapraille/solitairegeneve/pl06D.htm" TargetMode="External"/><Relationship Id="rId9" Type="http://schemas.openxmlformats.org/officeDocument/2006/relationships/hyperlink" Target="https://bowling.lexerbowling.com/bowlingdelapraille/solitairegeneve/pl016.htm" TargetMode="External"/><Relationship Id="rId14" Type="http://schemas.openxmlformats.org/officeDocument/2006/relationships/hyperlink" Target="https://bowling.lexerbowling.com/bowlingdelapraille/solitairegeneve/pl05E.htm" TargetMode="External"/><Relationship Id="rId22" Type="http://schemas.openxmlformats.org/officeDocument/2006/relationships/hyperlink" Target="https://bowling.lexerbowling.com/bowlingdelapraille/solitairegeneve/pl06C.htm" TargetMode="External"/><Relationship Id="rId27" Type="http://schemas.openxmlformats.org/officeDocument/2006/relationships/hyperlink" Target="https://bowling.lexerbowling.com/bowlingdelapraille/solitairegeneve/pl035.htm" TargetMode="External"/><Relationship Id="rId30" Type="http://schemas.openxmlformats.org/officeDocument/2006/relationships/hyperlink" Target="https://bowling.lexerbowling.com/bowlingdelapraille/solitairegeneve/pl063.htm" TargetMode="External"/><Relationship Id="rId35" Type="http://schemas.openxmlformats.org/officeDocument/2006/relationships/hyperlink" Target="https://bowling.lexerbowling.com/bowlingdelapraille/solitairegeneve/pl055.htm" TargetMode="External"/><Relationship Id="rId43" Type="http://schemas.openxmlformats.org/officeDocument/2006/relationships/hyperlink" Target="https://bowling.lexerbowling.com/bowlingdelapraille/solitairegeneve/pl025.htm" TargetMode="External"/><Relationship Id="rId48" Type="http://schemas.openxmlformats.org/officeDocument/2006/relationships/hyperlink" Target="https://bowling.lexerbowling.com/bowlingdelapraille/solitairegeneve/pl008.htm" TargetMode="External"/><Relationship Id="rId56" Type="http://schemas.openxmlformats.org/officeDocument/2006/relationships/hyperlink" Target="https://bowling.lexerbowling.com/bowlingdelapraille/solitairegeneve/pl072.htm" TargetMode="External"/><Relationship Id="rId64" Type="http://schemas.openxmlformats.org/officeDocument/2006/relationships/hyperlink" Target="https://bowling.lexerbowling.com/bowlingdelapraille/solitairegeneve/pl06B.htm" TargetMode="External"/><Relationship Id="rId69" Type="http://schemas.openxmlformats.org/officeDocument/2006/relationships/hyperlink" Target="https://bowling.lexerbowling.com/bowlingdelapraille/solitairegeneve/pl03B.htm" TargetMode="External"/><Relationship Id="rId77" Type="http://schemas.openxmlformats.org/officeDocument/2006/relationships/hyperlink" Target="https://bowling.lexerbowling.com/bowlingdelapraille/solitairegeneve/pl02B.htm" TargetMode="External"/><Relationship Id="rId8" Type="http://schemas.openxmlformats.org/officeDocument/2006/relationships/hyperlink" Target="https://bowling.lexerbowling.com/bowlingdelapraille/solitairegeneve/pl06B.htm" TargetMode="External"/><Relationship Id="rId51" Type="http://schemas.openxmlformats.org/officeDocument/2006/relationships/hyperlink" Target="https://bowling.lexerbowling.com/bowlingdelapraille/solitairegeneve/pl027.htm" TargetMode="External"/><Relationship Id="rId72" Type="http://schemas.openxmlformats.org/officeDocument/2006/relationships/hyperlink" Target="https://bowling.lexerbowling.com/bowlingdelapraille/solitairegeneve/pl017.htm" TargetMode="External"/><Relationship Id="rId80" Type="http://schemas.openxmlformats.org/officeDocument/2006/relationships/hyperlink" Target="https://bowling.lexerbowling.com/bowlingdelapraille/solitairegeneve/pl054.htm" TargetMode="External"/><Relationship Id="rId85" Type="http://schemas.openxmlformats.org/officeDocument/2006/relationships/printerSettings" Target="../printerSettings/printerSettings10.bin"/><Relationship Id="rId3" Type="http://schemas.openxmlformats.org/officeDocument/2006/relationships/hyperlink" Target="https://bowling.lexerbowling.com/bowlingdelapraille/solitairegeneve/pl058.htm" TargetMode="External"/><Relationship Id="rId12" Type="http://schemas.openxmlformats.org/officeDocument/2006/relationships/hyperlink" Target="https://bowling.lexerbowling.com/bowlingdelapraille/solitairegeneve/pl03D.htm" TargetMode="External"/><Relationship Id="rId17" Type="http://schemas.openxmlformats.org/officeDocument/2006/relationships/hyperlink" Target="https://bowling.lexerbowling.com/bowlingdelapraille/solitairegeneve/pl04F.htm" TargetMode="External"/><Relationship Id="rId25" Type="http://schemas.openxmlformats.org/officeDocument/2006/relationships/hyperlink" Target="https://bowling.lexerbowling.com/bowlingdelapraille/solitairegeneve/pl075.htm" TargetMode="External"/><Relationship Id="rId33" Type="http://schemas.openxmlformats.org/officeDocument/2006/relationships/hyperlink" Target="https://bowling.lexerbowling.com/bowlingdelapraille/solitairegeneve/pl014.htm" TargetMode="External"/><Relationship Id="rId38" Type="http://schemas.openxmlformats.org/officeDocument/2006/relationships/hyperlink" Target="https://bowling.lexerbowling.com/bowlingdelapraille/solitairegeneve/pl071.htm" TargetMode="External"/><Relationship Id="rId46" Type="http://schemas.openxmlformats.org/officeDocument/2006/relationships/hyperlink" Target="https://bowling.lexerbowling.com/bowlingdelapraille/solitairegeneve/pl074.htm" TargetMode="External"/><Relationship Id="rId59" Type="http://schemas.openxmlformats.org/officeDocument/2006/relationships/hyperlink" Target="https://bowling.lexerbowling.com/bowlingdelapraille/solitairegeneve/pl058.htm" TargetMode="External"/><Relationship Id="rId67" Type="http://schemas.openxmlformats.org/officeDocument/2006/relationships/hyperlink" Target="https://bowling.lexerbowling.com/bowlingdelapraille/solitairegeneve/pl042.htm" TargetMode="External"/><Relationship Id="rId20" Type="http://schemas.openxmlformats.org/officeDocument/2006/relationships/hyperlink" Target="https://bowling.lexerbowling.com/bowlingdelapraille/solitairegeneve/pl008.htm" TargetMode="External"/><Relationship Id="rId41" Type="http://schemas.openxmlformats.org/officeDocument/2006/relationships/hyperlink" Target="https://bowling.lexerbowling.com/bowlingdelapraille/solitairegeneve/pl03B.htm" TargetMode="External"/><Relationship Id="rId54" Type="http://schemas.openxmlformats.org/officeDocument/2006/relationships/hyperlink" Target="https://bowling.lexerbowling.com/bowlingdelapraille/solitairegeneve/pl031.htm" TargetMode="External"/><Relationship Id="rId62" Type="http://schemas.openxmlformats.org/officeDocument/2006/relationships/hyperlink" Target="https://bowling.lexerbowling.com/bowlingdelapraille/solitairegeneve/pl01A.htm" TargetMode="External"/><Relationship Id="rId70" Type="http://schemas.openxmlformats.org/officeDocument/2006/relationships/hyperlink" Target="https://bowling.lexerbowling.com/bowlingdelapraille/solitairegeneve/pl05E.htm" TargetMode="External"/><Relationship Id="rId75" Type="http://schemas.openxmlformats.org/officeDocument/2006/relationships/hyperlink" Target="https://bowling.lexerbowling.com/bowlingdelapraille/solitairegeneve/pl015.htm" TargetMode="External"/><Relationship Id="rId83" Type="http://schemas.openxmlformats.org/officeDocument/2006/relationships/hyperlink" Target="https://bowling.lexerbowling.com/bowlingdelapraille/solitairegeneve/pl035.htm" TargetMode="External"/><Relationship Id="rId88" Type="http://schemas.openxmlformats.org/officeDocument/2006/relationships/table" Target="../tables/table6.xml"/><Relationship Id="rId1" Type="http://schemas.openxmlformats.org/officeDocument/2006/relationships/hyperlink" Target="https://bowling.lexerbowling.com/bowlingdelapraille/solitairegeneve/pl070.htm" TargetMode="External"/><Relationship Id="rId6" Type="http://schemas.openxmlformats.org/officeDocument/2006/relationships/hyperlink" Target="https://bowling.lexerbowling.com/bowlingdelapraille/solitairegeneve/pl01A.htm" TargetMode="External"/><Relationship Id="rId15" Type="http://schemas.openxmlformats.org/officeDocument/2006/relationships/hyperlink" Target="https://bowling.lexerbowling.com/bowlingdelapraille/solitairegeneve/pl025.htm" TargetMode="External"/><Relationship Id="rId23" Type="http://schemas.openxmlformats.org/officeDocument/2006/relationships/hyperlink" Target="https://bowling.lexerbowling.com/bowlingdelapraille/solitairegeneve/pl027.htm" TargetMode="External"/><Relationship Id="rId28" Type="http://schemas.openxmlformats.org/officeDocument/2006/relationships/hyperlink" Target="https://bowling.lexerbowling.com/bowlingdelapraille/solitairegeneve/pl072.htm" TargetMode="External"/><Relationship Id="rId36" Type="http://schemas.openxmlformats.org/officeDocument/2006/relationships/hyperlink" Target="https://bowling.lexerbowling.com/bowlingdelapraille/solitairegeneve/pl06B.htm" TargetMode="External"/><Relationship Id="rId49" Type="http://schemas.openxmlformats.org/officeDocument/2006/relationships/hyperlink" Target="https://bowling.lexerbowling.com/bowlingdelapraille/solitairegeneve/pl02B.htm" TargetMode="External"/><Relationship Id="rId57" Type="http://schemas.openxmlformats.org/officeDocument/2006/relationships/hyperlink" Target="https://bowling.lexerbowling.com/bowlingdelapraille/solitairegeneve/pl070.htm" TargetMode="External"/><Relationship Id="rId10" Type="http://schemas.openxmlformats.org/officeDocument/2006/relationships/hyperlink" Target="https://bowling.lexerbowling.com/bowlingdelapraille/solitairegeneve/pl071.htm" TargetMode="External"/><Relationship Id="rId31" Type="http://schemas.openxmlformats.org/officeDocument/2006/relationships/hyperlink" Target="https://bowling.lexerbowling.com/bowlingdelapraille/solitairegeneve/pl058.htm" TargetMode="External"/><Relationship Id="rId44" Type="http://schemas.openxmlformats.org/officeDocument/2006/relationships/hyperlink" Target="https://bowling.lexerbowling.com/bowlingdelapraille/solitairegeneve/pl017.htm" TargetMode="External"/><Relationship Id="rId52" Type="http://schemas.openxmlformats.org/officeDocument/2006/relationships/hyperlink" Target="https://bowling.lexerbowling.com/bowlingdelapraille/solitairegeneve/pl054.htm" TargetMode="External"/><Relationship Id="rId60" Type="http://schemas.openxmlformats.org/officeDocument/2006/relationships/hyperlink" Target="https://bowling.lexerbowling.com/bowlingdelapraille/solitairegeneve/pl06D.htm" TargetMode="External"/><Relationship Id="rId65" Type="http://schemas.openxmlformats.org/officeDocument/2006/relationships/hyperlink" Target="https://bowling.lexerbowling.com/bowlingdelapraille/solitairegeneve/pl016.htm" TargetMode="External"/><Relationship Id="rId73" Type="http://schemas.openxmlformats.org/officeDocument/2006/relationships/hyperlink" Target="https://bowling.lexerbowling.com/bowlingdelapraille/solitairegeneve/pl04F.htm" TargetMode="External"/><Relationship Id="rId78" Type="http://schemas.openxmlformats.org/officeDocument/2006/relationships/hyperlink" Target="https://bowling.lexerbowling.com/bowlingdelapraille/solitairegeneve/pl06C.htm" TargetMode="External"/><Relationship Id="rId81" Type="http://schemas.openxmlformats.org/officeDocument/2006/relationships/hyperlink" Target="https://bowling.lexerbowling.com/bowlingdelapraille/solitairegeneve/pl075.htm" TargetMode="External"/><Relationship Id="rId86" Type="http://schemas.openxmlformats.org/officeDocument/2006/relationships/table" Target="../tables/table4.xm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alexert/ligueinternationale2020-2021/pl034.htm" TargetMode="External"/><Relationship Id="rId117" Type="http://schemas.openxmlformats.org/officeDocument/2006/relationships/hyperlink" Target="https://bowling.lexerbowling.com/bowlingdelapraille/liguesgb/pl031.htm" TargetMode="External"/><Relationship Id="rId21" Type="http://schemas.openxmlformats.org/officeDocument/2006/relationships/hyperlink" Target="https://bowling.lexerbowling.com/balexert/ligueinternationale2020-2021/pl057.htm" TargetMode="External"/><Relationship Id="rId42" Type="http://schemas.openxmlformats.org/officeDocument/2006/relationships/hyperlink" Target="https://bowling.lexerbowling.com/balexert/ligueinternationale2020-2021/pl065.htm" TargetMode="External"/><Relationship Id="rId47" Type="http://schemas.openxmlformats.org/officeDocument/2006/relationships/hyperlink" Target="https://bowling.lexerbowling.com/bowlingdelapraille/liguesgb/pl03B.htm" TargetMode="External"/><Relationship Id="rId63" Type="http://schemas.openxmlformats.org/officeDocument/2006/relationships/hyperlink" Target="https://bowling.lexerbowling.com/bowlingdelapraille/liguesgb/pl068.htm" TargetMode="External"/><Relationship Id="rId68" Type="http://schemas.openxmlformats.org/officeDocument/2006/relationships/hyperlink" Target="https://bowling.lexerbowling.com/bowlingdelapraille/liguesgb/pl05D.htm" TargetMode="External"/><Relationship Id="rId84" Type="http://schemas.openxmlformats.org/officeDocument/2006/relationships/hyperlink" Target="https://bowling.lexerbowling.com/bowlingdelapraille/liguesgb/pl009.htm" TargetMode="External"/><Relationship Id="rId89" Type="http://schemas.openxmlformats.org/officeDocument/2006/relationships/hyperlink" Target="https://bowling.lexerbowling.com/bowlingdelapraille/liguesgb/pl027.htm" TargetMode="External"/><Relationship Id="rId112" Type="http://schemas.openxmlformats.org/officeDocument/2006/relationships/hyperlink" Target="https://bowling.lexerbowling.com/bowlingdelapraille/liguesgb/pl02B.htm" TargetMode="External"/><Relationship Id="rId16" Type="http://schemas.openxmlformats.org/officeDocument/2006/relationships/hyperlink" Target="https://bowling.lexerbowling.com/balexert/ligueinternationale2020-2021/pl06D.htm" TargetMode="External"/><Relationship Id="rId107" Type="http://schemas.openxmlformats.org/officeDocument/2006/relationships/hyperlink" Target="https://bowling.lexerbowling.com/bowlingdelapraille/liguesgb/pl041.htm" TargetMode="External"/><Relationship Id="rId11" Type="http://schemas.openxmlformats.org/officeDocument/2006/relationships/hyperlink" Target="https://bowling.lexerbowling.com/balexert/ligueinternationale2020-2021/pl03E.htm" TargetMode="External"/><Relationship Id="rId24" Type="http://schemas.openxmlformats.org/officeDocument/2006/relationships/hyperlink" Target="https://bowling.lexerbowling.com/balexert/ligueinternationale2020-2021/pl00A.htm" TargetMode="External"/><Relationship Id="rId32" Type="http://schemas.openxmlformats.org/officeDocument/2006/relationships/hyperlink" Target="https://bowling.lexerbowling.com/balexert/ligueinternationale2020-2021/pl040.htm" TargetMode="External"/><Relationship Id="rId37" Type="http://schemas.openxmlformats.org/officeDocument/2006/relationships/hyperlink" Target="https://bowling.lexerbowling.com/balexert/ligueinternationale2020-2021/pl012.htm" TargetMode="External"/><Relationship Id="rId40" Type="http://schemas.openxmlformats.org/officeDocument/2006/relationships/hyperlink" Target="https://bowling.lexerbowling.com/balexert/ligueinternationale2020-2021/pl06E.htm" TargetMode="External"/><Relationship Id="rId45" Type="http://schemas.openxmlformats.org/officeDocument/2006/relationships/hyperlink" Target="https://bowling.lexerbowling.com/balexert/ligueinternationale2020-2021/pl03C.htm" TargetMode="External"/><Relationship Id="rId53" Type="http://schemas.openxmlformats.org/officeDocument/2006/relationships/hyperlink" Target="https://bowling.lexerbowling.com/bowlingdelapraille/liguesgb/pl02D.htm" TargetMode="External"/><Relationship Id="rId58" Type="http://schemas.openxmlformats.org/officeDocument/2006/relationships/hyperlink" Target="https://bowling.lexerbowling.com/bowlingdelapraille/liguesgb/pl008.htm" TargetMode="External"/><Relationship Id="rId66" Type="http://schemas.openxmlformats.org/officeDocument/2006/relationships/hyperlink" Target="https://bowling.lexerbowling.com/bowlingdelapraille/liguesgb/pl017.htm" TargetMode="External"/><Relationship Id="rId74" Type="http://schemas.openxmlformats.org/officeDocument/2006/relationships/hyperlink" Target="https://bowling.lexerbowling.com/bowlingdelapraille/liguesgb/pl069.htm" TargetMode="External"/><Relationship Id="rId79" Type="http://schemas.openxmlformats.org/officeDocument/2006/relationships/hyperlink" Target="https://bowling.lexerbowling.com/bowlingdelapraille/liguesgb/pl025.htm" TargetMode="External"/><Relationship Id="rId87" Type="http://schemas.openxmlformats.org/officeDocument/2006/relationships/hyperlink" Target="https://bowling.lexerbowling.com/bowlingdelapraille/liguesgb/pl014.htm" TargetMode="External"/><Relationship Id="rId102" Type="http://schemas.openxmlformats.org/officeDocument/2006/relationships/hyperlink" Target="https://bowling.lexerbowling.com/bowlingdelapraille/liguesgb/pl011.htm" TargetMode="External"/><Relationship Id="rId110" Type="http://schemas.openxmlformats.org/officeDocument/2006/relationships/hyperlink" Target="https://bowling.lexerbowling.com/bowlingdelapraille/liguesgb/pl002.htm" TargetMode="External"/><Relationship Id="rId115" Type="http://schemas.openxmlformats.org/officeDocument/2006/relationships/hyperlink" Target="https://bowling.lexerbowling.com/bowlingdelapraille/liguesgb/pl03B.htm" TargetMode="External"/><Relationship Id="rId5" Type="http://schemas.openxmlformats.org/officeDocument/2006/relationships/hyperlink" Target="https://bowling.lexerbowling.com/balexert/ligueinternationale2020-2021/pl031.htm" TargetMode="External"/><Relationship Id="rId61" Type="http://schemas.openxmlformats.org/officeDocument/2006/relationships/hyperlink" Target="https://bowling.lexerbowling.com/bowlingdelapraille/liguesgb/pl04C.htm" TargetMode="External"/><Relationship Id="rId82" Type="http://schemas.openxmlformats.org/officeDocument/2006/relationships/hyperlink" Target="https://bowling.lexerbowling.com/bowlingdelapraille/liguesgb/pl069.htm" TargetMode="External"/><Relationship Id="rId90" Type="http://schemas.openxmlformats.org/officeDocument/2006/relationships/hyperlink" Target="https://bowling.lexerbowling.com/bowlingdelapraille/liguesgb/pl001.htm" TargetMode="External"/><Relationship Id="rId95" Type="http://schemas.openxmlformats.org/officeDocument/2006/relationships/hyperlink" Target="https://bowling.lexerbowling.com/bowlingdelapraille/liguesgb/pl017.htm" TargetMode="External"/><Relationship Id="rId19" Type="http://schemas.openxmlformats.org/officeDocument/2006/relationships/hyperlink" Target="https://bowling.lexerbowling.com/balexert/ligueinternationale2020-2021/pl013.htm" TargetMode="External"/><Relationship Id="rId14" Type="http://schemas.openxmlformats.org/officeDocument/2006/relationships/hyperlink" Target="https://bowling.lexerbowling.com/balexert/ligueinternationale2020-2021/pl05C.htm" TargetMode="External"/><Relationship Id="rId22" Type="http://schemas.openxmlformats.org/officeDocument/2006/relationships/hyperlink" Target="https://bowling.lexerbowling.com/balexert/ligueinternationale2020-2021/pl046.htm" TargetMode="External"/><Relationship Id="rId27" Type="http://schemas.openxmlformats.org/officeDocument/2006/relationships/hyperlink" Target="https://bowling.lexerbowling.com/balexert/ligueinternationale2020-2021/pl019.htm" TargetMode="External"/><Relationship Id="rId30" Type="http://schemas.openxmlformats.org/officeDocument/2006/relationships/hyperlink" Target="https://bowling.lexerbowling.com/balexert/ligueinternationale2020-2021/pl05D.htm" TargetMode="External"/><Relationship Id="rId35" Type="http://schemas.openxmlformats.org/officeDocument/2006/relationships/hyperlink" Target="https://bowling.lexerbowling.com/balexert/ligueinternationale2020-2021/pl022.htm" TargetMode="External"/><Relationship Id="rId43" Type="http://schemas.openxmlformats.org/officeDocument/2006/relationships/hyperlink" Target="https://bowling.lexerbowling.com/balexert/ligueinternationale2020-2021/pl016.htm" TargetMode="External"/><Relationship Id="rId48" Type="http://schemas.openxmlformats.org/officeDocument/2006/relationships/hyperlink" Target="https://bowling.lexerbowling.com/bowlingdelapraille/liguesgb/pl02B.htm" TargetMode="External"/><Relationship Id="rId56" Type="http://schemas.openxmlformats.org/officeDocument/2006/relationships/hyperlink" Target="https://bowling.lexerbowling.com/bowlingdelapraille/liguesgb/pl073.htm" TargetMode="External"/><Relationship Id="rId64" Type="http://schemas.openxmlformats.org/officeDocument/2006/relationships/hyperlink" Target="https://bowling.lexerbowling.com/bowlingdelapraille/liguesgb/pl01E.htm" TargetMode="External"/><Relationship Id="rId69" Type="http://schemas.openxmlformats.org/officeDocument/2006/relationships/hyperlink" Target="https://bowling.lexerbowling.com/bowlingdelapraille/liguesgb/pl009.htm" TargetMode="External"/><Relationship Id="rId77" Type="http://schemas.openxmlformats.org/officeDocument/2006/relationships/hyperlink" Target="https://bowling.lexerbowling.com/bowlingdelapraille/liguesgb/pl025.htm" TargetMode="External"/><Relationship Id="rId100" Type="http://schemas.openxmlformats.org/officeDocument/2006/relationships/hyperlink" Target="https://bowling.lexerbowling.com/bowlingdelapraille/liguesgb/pl04C.htm" TargetMode="External"/><Relationship Id="rId105" Type="http://schemas.openxmlformats.org/officeDocument/2006/relationships/hyperlink" Target="https://bowling.lexerbowling.com/bowlingdelapraille/liguesgb/pl073.htm" TargetMode="External"/><Relationship Id="rId113" Type="http://schemas.openxmlformats.org/officeDocument/2006/relationships/hyperlink" Target="https://bowling.lexerbowling.com/bowlingdelapraille/liguesgb/pl072.htm" TargetMode="External"/><Relationship Id="rId8" Type="http://schemas.openxmlformats.org/officeDocument/2006/relationships/hyperlink" Target="https://bowling.lexerbowling.com/balexert/ligueinternationale2020-2021/pl008.htm" TargetMode="External"/><Relationship Id="rId51" Type="http://schemas.openxmlformats.org/officeDocument/2006/relationships/hyperlink" Target="https://bowling.lexerbowling.com/bowlingdelapraille/liguesgb/pl043.htm" TargetMode="External"/><Relationship Id="rId72" Type="http://schemas.openxmlformats.org/officeDocument/2006/relationships/hyperlink" Target="https://bowling.lexerbowling.com/bowlingdelapraille/liguesgb/pl063.htm" TargetMode="External"/><Relationship Id="rId80" Type="http://schemas.openxmlformats.org/officeDocument/2006/relationships/hyperlink" Target="https://bowling.lexerbowling.com/bowlingdelapraille/liguesgb/pl030.htm" TargetMode="External"/><Relationship Id="rId85" Type="http://schemas.openxmlformats.org/officeDocument/2006/relationships/hyperlink" Target="https://bowling.lexerbowling.com/bowlingdelapraille/liguesgb/pl04A.htm" TargetMode="External"/><Relationship Id="rId93" Type="http://schemas.openxmlformats.org/officeDocument/2006/relationships/hyperlink" Target="https://bowling.lexerbowling.com/bowlingdelapraille/liguesgb/pl063.htm" TargetMode="External"/><Relationship Id="rId98" Type="http://schemas.openxmlformats.org/officeDocument/2006/relationships/hyperlink" Target="https://bowling.lexerbowling.com/bowlingdelapraille/liguesgb/pl008.htm" TargetMode="External"/><Relationship Id="rId3" Type="http://schemas.openxmlformats.org/officeDocument/2006/relationships/hyperlink" Target="https://bowling.lexerbowling.com/balexert/ligueinternationale2020-2021/pl028.htm" TargetMode="External"/><Relationship Id="rId12" Type="http://schemas.openxmlformats.org/officeDocument/2006/relationships/hyperlink" Target="https://bowling.lexerbowling.com/balexert/ligueinternationale2020-2021/pl070.htm" TargetMode="External"/><Relationship Id="rId17" Type="http://schemas.openxmlformats.org/officeDocument/2006/relationships/hyperlink" Target="https://bowling.lexerbowling.com/balexert/ligueinternationale2020-2021/pl033.htm" TargetMode="External"/><Relationship Id="rId25" Type="http://schemas.openxmlformats.org/officeDocument/2006/relationships/hyperlink" Target="https://bowling.lexerbowling.com/balexert/ligueinternationale2020-2021/pl00D.htm" TargetMode="External"/><Relationship Id="rId33" Type="http://schemas.openxmlformats.org/officeDocument/2006/relationships/hyperlink" Target="https://bowling.lexerbowling.com/balexert/ligueinternationale2020-2021/pl041.htm" TargetMode="External"/><Relationship Id="rId38" Type="http://schemas.openxmlformats.org/officeDocument/2006/relationships/hyperlink" Target="https://bowling.lexerbowling.com/balexert/ligueinternationale2020-2021/pl01D.htm" TargetMode="External"/><Relationship Id="rId46" Type="http://schemas.openxmlformats.org/officeDocument/2006/relationships/hyperlink" Target="https://bowling.lexerbowling.com/bowlingdelapraille/liguesgb/pl031.htm" TargetMode="External"/><Relationship Id="rId59" Type="http://schemas.openxmlformats.org/officeDocument/2006/relationships/hyperlink" Target="https://bowling.lexerbowling.com/bowlingdelapraille/liguesgb/pl051.htm" TargetMode="External"/><Relationship Id="rId67" Type="http://schemas.openxmlformats.org/officeDocument/2006/relationships/hyperlink" Target="https://bowling.lexerbowling.com/bowlingdelapraille/liguesgb/pl06A.htm" TargetMode="External"/><Relationship Id="rId103" Type="http://schemas.openxmlformats.org/officeDocument/2006/relationships/hyperlink" Target="https://bowling.lexerbowling.com/bowlingdelapraille/liguesgb/pl051.htm" TargetMode="External"/><Relationship Id="rId108" Type="http://schemas.openxmlformats.org/officeDocument/2006/relationships/hyperlink" Target="https://bowling.lexerbowling.com/bowlingdelapraille/liguesgb/pl06F.htm" TargetMode="External"/><Relationship Id="rId116" Type="http://schemas.openxmlformats.org/officeDocument/2006/relationships/hyperlink" Target="https://bowling.lexerbowling.com/bowlingdelapraille/liguesgb/pl074.htm" TargetMode="External"/><Relationship Id="rId20" Type="http://schemas.openxmlformats.org/officeDocument/2006/relationships/hyperlink" Target="https://bowling.lexerbowling.com/balexert/ligueinternationale2020-2021/pl071.htm" TargetMode="External"/><Relationship Id="rId41" Type="http://schemas.openxmlformats.org/officeDocument/2006/relationships/hyperlink" Target="https://bowling.lexerbowling.com/balexert/ligueinternationale2020-2021/pl036.htm" TargetMode="External"/><Relationship Id="rId54" Type="http://schemas.openxmlformats.org/officeDocument/2006/relationships/hyperlink" Target="https://bowling.lexerbowling.com/bowlingdelapraille/liguesgb/pl06F.htm" TargetMode="External"/><Relationship Id="rId62" Type="http://schemas.openxmlformats.org/officeDocument/2006/relationships/hyperlink" Target="https://bowling.lexerbowling.com/bowlingdelapraille/liguesgb/pl011.htm" TargetMode="External"/><Relationship Id="rId70" Type="http://schemas.openxmlformats.org/officeDocument/2006/relationships/hyperlink" Target="https://bowling.lexerbowling.com/bowlingdelapraille/liguesgb/pl027.htm" TargetMode="External"/><Relationship Id="rId75" Type="http://schemas.openxmlformats.org/officeDocument/2006/relationships/hyperlink" Target="https://bowling.lexerbowling.com/bowlingdelapraille/liguesgb/pl030.htm" TargetMode="External"/><Relationship Id="rId83" Type="http://schemas.openxmlformats.org/officeDocument/2006/relationships/hyperlink" Target="https://bowling.lexerbowling.com/bowlingdelapraille/liguesgb/pl03F.htm" TargetMode="External"/><Relationship Id="rId88" Type="http://schemas.openxmlformats.org/officeDocument/2006/relationships/hyperlink" Target="https://bowling.lexerbowling.com/bowlingdelapraille/liguesgb/pl068.htm" TargetMode="External"/><Relationship Id="rId91" Type="http://schemas.openxmlformats.org/officeDocument/2006/relationships/hyperlink" Target="https://bowling.lexerbowling.com/bowlingdelapraille/liguesgb/pl06A.htm" TargetMode="External"/><Relationship Id="rId96" Type="http://schemas.openxmlformats.org/officeDocument/2006/relationships/hyperlink" Target="https://bowling.lexerbowling.com/bowlingdelapraille/liguesgb/pl05C.htm" TargetMode="External"/><Relationship Id="rId111" Type="http://schemas.openxmlformats.org/officeDocument/2006/relationships/hyperlink" Target="https://bowling.lexerbowling.com/bowlingdelapraille/liguesgb/pl043.htm" TargetMode="External"/><Relationship Id="rId1" Type="http://schemas.openxmlformats.org/officeDocument/2006/relationships/hyperlink" Target="https://bowling.lexerbowling.com/balexert/ligueinternationale2020-2021/pl018.htm" TargetMode="External"/><Relationship Id="rId6" Type="http://schemas.openxmlformats.org/officeDocument/2006/relationships/hyperlink" Target="https://bowling.lexerbowling.com/balexert/ligueinternationale2020-2021/pl056.htm" TargetMode="External"/><Relationship Id="rId15" Type="http://schemas.openxmlformats.org/officeDocument/2006/relationships/hyperlink" Target="https://bowling.lexerbowling.com/balexert/ligueinternationale2020-2021/pl069.htm" TargetMode="External"/><Relationship Id="rId23" Type="http://schemas.openxmlformats.org/officeDocument/2006/relationships/hyperlink" Target="https://bowling.lexerbowling.com/balexert/ligueinternationale2020-2021/pl026.htm" TargetMode="External"/><Relationship Id="rId28" Type="http://schemas.openxmlformats.org/officeDocument/2006/relationships/hyperlink" Target="https://bowling.lexerbowling.com/balexert/ligueinternationale2020-2021/pl05E.htm" TargetMode="External"/><Relationship Id="rId36" Type="http://schemas.openxmlformats.org/officeDocument/2006/relationships/hyperlink" Target="https://bowling.lexerbowling.com/balexert/ligueinternationale2020-2021/pl037.htm" TargetMode="External"/><Relationship Id="rId49" Type="http://schemas.openxmlformats.org/officeDocument/2006/relationships/hyperlink" Target="https://bowling.lexerbowling.com/bowlingdelapraille/liguesgb/pl074.htm" TargetMode="External"/><Relationship Id="rId57" Type="http://schemas.openxmlformats.org/officeDocument/2006/relationships/hyperlink" Target="https://bowling.lexerbowling.com/bowlingdelapraille/liguesgb/pl041.htm" TargetMode="External"/><Relationship Id="rId106" Type="http://schemas.openxmlformats.org/officeDocument/2006/relationships/hyperlink" Target="https://bowling.lexerbowling.com/bowlingdelapraille/liguesgb/pl026.htm" TargetMode="External"/><Relationship Id="rId114" Type="http://schemas.openxmlformats.org/officeDocument/2006/relationships/hyperlink" Target="https://bowling.lexerbowling.com/bowlingdelapraille/liguesgb/pl06B.htm" TargetMode="External"/><Relationship Id="rId10" Type="http://schemas.openxmlformats.org/officeDocument/2006/relationships/hyperlink" Target="https://bowling.lexerbowling.com/balexert/ligueinternationale2020-2021/pl003.htm" TargetMode="External"/><Relationship Id="rId31" Type="http://schemas.openxmlformats.org/officeDocument/2006/relationships/hyperlink" Target="https://bowling.lexerbowling.com/balexert/ligueinternationale2020-2021/pl021.htm" TargetMode="External"/><Relationship Id="rId44" Type="http://schemas.openxmlformats.org/officeDocument/2006/relationships/hyperlink" Target="https://bowling.lexerbowling.com/balexert/ligueinternationale2020-2021/pl002.htm" TargetMode="External"/><Relationship Id="rId52" Type="http://schemas.openxmlformats.org/officeDocument/2006/relationships/hyperlink" Target="https://bowling.lexerbowling.com/bowlingdelapraille/liguesgb/pl002.htm" TargetMode="External"/><Relationship Id="rId60" Type="http://schemas.openxmlformats.org/officeDocument/2006/relationships/hyperlink" Target="https://bowling.lexerbowling.com/bowlingdelapraille/liguesgb/pl02C.htm" TargetMode="External"/><Relationship Id="rId65" Type="http://schemas.openxmlformats.org/officeDocument/2006/relationships/hyperlink" Target="https://bowling.lexerbowling.com/bowlingdelapraille/liguesgb/pl014.htm" TargetMode="External"/><Relationship Id="rId73" Type="http://schemas.openxmlformats.org/officeDocument/2006/relationships/hyperlink" Target="https://bowling.lexerbowling.com/bowlingdelapraille/liguesgb/pl03F.htm" TargetMode="External"/><Relationship Id="rId78" Type="http://schemas.openxmlformats.org/officeDocument/2006/relationships/hyperlink" Target="https://bowling.lexerbowling.com/balexert/ligueinternationale2020-2021/pl032.htm" TargetMode="External"/><Relationship Id="rId81" Type="http://schemas.openxmlformats.org/officeDocument/2006/relationships/hyperlink" Target="https://bowling.lexerbowling.com/bowlingdelapraille/liguesgb/pl042.htm" TargetMode="External"/><Relationship Id="rId86" Type="http://schemas.openxmlformats.org/officeDocument/2006/relationships/hyperlink" Target="https://bowling.lexerbowling.com/bowlingdelapraille/liguesgb/pl05D.htm" TargetMode="External"/><Relationship Id="rId94" Type="http://schemas.openxmlformats.org/officeDocument/2006/relationships/hyperlink" Target="https://bowling.lexerbowling.com/bowlingdelapraille/liguesgb/pl056.htm" TargetMode="External"/><Relationship Id="rId99" Type="http://schemas.openxmlformats.org/officeDocument/2006/relationships/hyperlink" Target="https://bowling.lexerbowling.com/bowlingdelapraille/liguesgb/pl059.htm" TargetMode="External"/><Relationship Id="rId101" Type="http://schemas.openxmlformats.org/officeDocument/2006/relationships/hyperlink" Target="https://bowling.lexerbowling.com/bowlingdelapraille/liguesgb/pl02C.htm" TargetMode="External"/><Relationship Id="rId4" Type="http://schemas.openxmlformats.org/officeDocument/2006/relationships/hyperlink" Target="https://bowling.lexerbowling.com/balexert/ligueinternationale2020-2021/pl052.htm" TargetMode="External"/><Relationship Id="rId9" Type="http://schemas.openxmlformats.org/officeDocument/2006/relationships/hyperlink" Target="https://bowling.lexerbowling.com/balexert/ligueinternationale2020-2021/pl063.htm" TargetMode="External"/><Relationship Id="rId13" Type="http://schemas.openxmlformats.org/officeDocument/2006/relationships/hyperlink" Target="https://bowling.lexerbowling.com/balexert/ligueinternationale2020-2021/pl01C.htm" TargetMode="External"/><Relationship Id="rId18" Type="http://schemas.openxmlformats.org/officeDocument/2006/relationships/hyperlink" Target="https://bowling.lexerbowling.com/balexert/ligueinternationale2020-2021/pl029.htm" TargetMode="External"/><Relationship Id="rId39" Type="http://schemas.openxmlformats.org/officeDocument/2006/relationships/hyperlink" Target="https://bowling.lexerbowling.com/balexert/ligueinternationale2020-2021/pl014.htm" TargetMode="External"/><Relationship Id="rId109" Type="http://schemas.openxmlformats.org/officeDocument/2006/relationships/hyperlink" Target="https://bowling.lexerbowling.com/bowlingdelapraille/liguesgb/pl02D.htm" TargetMode="External"/><Relationship Id="rId34" Type="http://schemas.openxmlformats.org/officeDocument/2006/relationships/hyperlink" Target="https://bowling.lexerbowling.com/balexert/ligueinternationale2020-2021/pl04E.htm" TargetMode="External"/><Relationship Id="rId50" Type="http://schemas.openxmlformats.org/officeDocument/2006/relationships/hyperlink" Target="https://bowling.lexerbowling.com/bowlingdelapraille/liguesgb/pl06B.htm" TargetMode="External"/><Relationship Id="rId55" Type="http://schemas.openxmlformats.org/officeDocument/2006/relationships/hyperlink" Target="https://bowling.lexerbowling.com/bowlingdelapraille/liguesgb/pl026.htm" TargetMode="External"/><Relationship Id="rId76" Type="http://schemas.openxmlformats.org/officeDocument/2006/relationships/hyperlink" Target="https://bowling.lexerbowling.com/bowlingdelapraille/liguesgb/pl042.htm" TargetMode="External"/><Relationship Id="rId97" Type="http://schemas.openxmlformats.org/officeDocument/2006/relationships/hyperlink" Target="https://bowling.lexerbowling.com/bowlingdelapraille/liguesgb/pl01E.htm" TargetMode="External"/><Relationship Id="rId104" Type="http://schemas.openxmlformats.org/officeDocument/2006/relationships/hyperlink" Target="https://bowling.lexerbowling.com/bowlingdelapraille/liguesgb/pl021.htm" TargetMode="External"/><Relationship Id="rId7" Type="http://schemas.openxmlformats.org/officeDocument/2006/relationships/hyperlink" Target="https://bowling.lexerbowling.com/balexert/ligueinternationale2020-2021/pl064.htm" TargetMode="External"/><Relationship Id="rId71" Type="http://schemas.openxmlformats.org/officeDocument/2006/relationships/hyperlink" Target="https://bowling.lexerbowling.com/bowlingdelapraille/liguesgb/pl001.htm" TargetMode="External"/><Relationship Id="rId92" Type="http://schemas.openxmlformats.org/officeDocument/2006/relationships/hyperlink" Target="https://bowling.lexerbowling.com/bowlingdelapraille/liguesgb/pl019.htm" TargetMode="External"/><Relationship Id="rId2" Type="http://schemas.openxmlformats.org/officeDocument/2006/relationships/hyperlink" Target="https://bowling.lexerbowling.com/balexert/ligueinternationale2020-2021/pl009.htm" TargetMode="External"/><Relationship Id="rId29" Type="http://schemas.openxmlformats.org/officeDocument/2006/relationships/hyperlink" Target="https://bowling.lexerbowling.com/balexert/ligueinternationale2020-2021/pl05A.htm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bowling.lexerbowling.com/balexert/ligueinternationale2020-2021/pl00A.htm" TargetMode="External"/><Relationship Id="rId21" Type="http://schemas.openxmlformats.org/officeDocument/2006/relationships/hyperlink" Target="https://bowling.lexerbowling.com/balexert/ligueinternationale2020-2021/pl05C.htm" TargetMode="External"/><Relationship Id="rId42" Type="http://schemas.openxmlformats.org/officeDocument/2006/relationships/hyperlink" Target="https://bowling.lexerbowling.com/balexert/ligueinternationale2020-2021/pl036.htm" TargetMode="External"/><Relationship Id="rId47" Type="http://schemas.openxmlformats.org/officeDocument/2006/relationships/hyperlink" Target="https://bowling.lexerbowling.com/balexert/ligueinternationale2020-2021/pl032.htm" TargetMode="External"/><Relationship Id="rId63" Type="http://schemas.openxmlformats.org/officeDocument/2006/relationships/hyperlink" Target="https://bowling.lexerbowling.com/bowlingdelapraille/solitairegeneve/pl04F.htm" TargetMode="External"/><Relationship Id="rId68" Type="http://schemas.openxmlformats.org/officeDocument/2006/relationships/hyperlink" Target="https://bowling.lexerbowling.com/bowlingdelapraille/solitairegeneve/pl015.htm" TargetMode="External"/><Relationship Id="rId84" Type="http://schemas.openxmlformats.org/officeDocument/2006/relationships/hyperlink" Target="https://bowling.lexerbowling.com/bowlingdelapraille/liguesgb/pl06A.htm" TargetMode="External"/><Relationship Id="rId89" Type="http://schemas.openxmlformats.org/officeDocument/2006/relationships/hyperlink" Target="https://bowling.lexerbowling.com/bowlingdelapraille/liguesgb/pl05C.htm" TargetMode="External"/><Relationship Id="rId2" Type="http://schemas.openxmlformats.org/officeDocument/2006/relationships/hyperlink" Target="https://bowling.lexerbowling.com/balexert/ligueinternationale2020-2021/pl052.htm" TargetMode="External"/><Relationship Id="rId16" Type="http://schemas.openxmlformats.org/officeDocument/2006/relationships/hyperlink" Target="https://bowling.lexerbowling.com/balexert/ligueinternationale2020-2021/pl06D.htm" TargetMode="External"/><Relationship Id="rId29" Type="http://schemas.openxmlformats.org/officeDocument/2006/relationships/hyperlink" Target="https://bowling.lexerbowling.com/balexert/ligueinternationale2020-2021/pl021.htm" TargetMode="External"/><Relationship Id="rId107" Type="http://schemas.openxmlformats.org/officeDocument/2006/relationships/hyperlink" Target="https://bowling.lexerbowling.com/bowlingdelapraille/liguesgb/pl06B.htm" TargetMode="External"/><Relationship Id="rId11" Type="http://schemas.openxmlformats.org/officeDocument/2006/relationships/hyperlink" Target="https://bowling.lexerbowling.com/balexert/ligueinternationale2020-2021/pl03E.htm" TargetMode="External"/><Relationship Id="rId24" Type="http://schemas.openxmlformats.org/officeDocument/2006/relationships/hyperlink" Target="https://bowling.lexerbowling.com/balexert/ligueinternationale2020-2021/pl00D.htm" TargetMode="External"/><Relationship Id="rId32" Type="http://schemas.openxmlformats.org/officeDocument/2006/relationships/hyperlink" Target="https://bowling.lexerbowling.com/balexert/ligueinternationale2020-2021/pl05E.htm" TargetMode="External"/><Relationship Id="rId37" Type="http://schemas.openxmlformats.org/officeDocument/2006/relationships/hyperlink" Target="https://bowling.lexerbowling.com/balexert/ligueinternationale2020-2021/pl051.htm" TargetMode="External"/><Relationship Id="rId40" Type="http://schemas.openxmlformats.org/officeDocument/2006/relationships/hyperlink" Target="https://bowling.lexerbowling.com/balexert/ligueinternationale2020-2021/pl04E.htm" TargetMode="External"/><Relationship Id="rId45" Type="http://schemas.openxmlformats.org/officeDocument/2006/relationships/hyperlink" Target="https://bowling.lexerbowling.com/balexert/ligueinternationale2020-2021/pl002.htm" TargetMode="External"/><Relationship Id="rId53" Type="http://schemas.openxmlformats.org/officeDocument/2006/relationships/hyperlink" Target="https://bowling.lexerbowling.com/bowlingdelapraille/solitairegeneve/pl070.htm" TargetMode="External"/><Relationship Id="rId58" Type="http://schemas.openxmlformats.org/officeDocument/2006/relationships/hyperlink" Target="https://bowling.lexerbowling.com/bowlingdelapraille/solitairegeneve/pl06D.htm" TargetMode="External"/><Relationship Id="rId66" Type="http://schemas.openxmlformats.org/officeDocument/2006/relationships/hyperlink" Target="https://bowling.lexerbowling.com/bowlingdelapraille/solitairegeneve/pl008.htm" TargetMode="External"/><Relationship Id="rId74" Type="http://schemas.openxmlformats.org/officeDocument/2006/relationships/hyperlink" Target="https://bowling.lexerbowling.com/bowlingdelapraille/liguesgb/pl042.htm" TargetMode="External"/><Relationship Id="rId79" Type="http://schemas.openxmlformats.org/officeDocument/2006/relationships/hyperlink" Target="https://bowling.lexerbowling.com/bowlingdelapraille/liguesgb/pl05D.htm" TargetMode="External"/><Relationship Id="rId87" Type="http://schemas.openxmlformats.org/officeDocument/2006/relationships/hyperlink" Target="https://bowling.lexerbowling.com/bowlingdelapraille/liguesgb/pl056.htm" TargetMode="External"/><Relationship Id="rId102" Type="http://schemas.openxmlformats.org/officeDocument/2006/relationships/hyperlink" Target="https://bowling.lexerbowling.com/bowlingdelapraille/liguesgb/pl02D.htm" TargetMode="External"/><Relationship Id="rId110" Type="http://schemas.openxmlformats.org/officeDocument/2006/relationships/hyperlink" Target="https://bowling.lexerbowling.com/bowlingdelapraille/liguesgb/pl031.htm" TargetMode="External"/><Relationship Id="rId5" Type="http://schemas.openxmlformats.org/officeDocument/2006/relationships/hyperlink" Target="https://bowling.lexerbowling.com/balexert/ligueinternationale2020-2021/pl056.htm" TargetMode="External"/><Relationship Id="rId61" Type="http://schemas.openxmlformats.org/officeDocument/2006/relationships/hyperlink" Target="https://bowling.lexerbowling.com/bowlingdelapraille/solitairegeneve/pl054.htm" TargetMode="External"/><Relationship Id="rId82" Type="http://schemas.openxmlformats.org/officeDocument/2006/relationships/hyperlink" Target="https://bowling.lexerbowling.com/bowlingdelapraille/liguesgb/pl027.htm" TargetMode="External"/><Relationship Id="rId90" Type="http://schemas.openxmlformats.org/officeDocument/2006/relationships/hyperlink" Target="https://bowling.lexerbowling.com/bowlingdelapraille/liguesgb/pl01E.htm" TargetMode="External"/><Relationship Id="rId95" Type="http://schemas.openxmlformats.org/officeDocument/2006/relationships/hyperlink" Target="https://bowling.lexerbowling.com/bowlingdelapraille/liguesgb/pl011.htm" TargetMode="External"/><Relationship Id="rId19" Type="http://schemas.openxmlformats.org/officeDocument/2006/relationships/hyperlink" Target="https://bowling.lexerbowling.com/balexert/ligueinternationale2020-2021/pl040.htm" TargetMode="External"/><Relationship Id="rId14" Type="http://schemas.openxmlformats.org/officeDocument/2006/relationships/hyperlink" Target="https://bowling.lexerbowling.com/balexert/ligueinternationale2020-2021/pl070.htm" TargetMode="External"/><Relationship Id="rId22" Type="http://schemas.openxmlformats.org/officeDocument/2006/relationships/hyperlink" Target="https://bowling.lexerbowling.com/balexert/ligueinternationale2020-2021/pl013.htm" TargetMode="External"/><Relationship Id="rId27" Type="http://schemas.openxmlformats.org/officeDocument/2006/relationships/hyperlink" Target="https://bowling.lexerbowling.com/balexert/ligueinternationale2020-2021/pl057.htm" TargetMode="External"/><Relationship Id="rId30" Type="http://schemas.openxmlformats.org/officeDocument/2006/relationships/hyperlink" Target="https://bowling.lexerbowling.com/balexert/ligueinternationale2020-2021/pl019.htm" TargetMode="External"/><Relationship Id="rId35" Type="http://schemas.openxmlformats.org/officeDocument/2006/relationships/hyperlink" Target="https://bowling.lexerbowling.com/balexert/ligueinternationale2020-2021/pl022.htm" TargetMode="External"/><Relationship Id="rId43" Type="http://schemas.openxmlformats.org/officeDocument/2006/relationships/hyperlink" Target="https://bowling.lexerbowling.com/balexert/ligueinternationale2020-2021/pl016.htm" TargetMode="External"/><Relationship Id="rId48" Type="http://schemas.openxmlformats.org/officeDocument/2006/relationships/hyperlink" Target="https://bowling.lexerbowling.com/bowlingdelapraille/solitairegeneve/pl055.htm" TargetMode="External"/><Relationship Id="rId56" Type="http://schemas.openxmlformats.org/officeDocument/2006/relationships/hyperlink" Target="https://bowling.lexerbowling.com/bowlingdelapraille/solitairegeneve/pl042.htm" TargetMode="External"/><Relationship Id="rId64" Type="http://schemas.openxmlformats.org/officeDocument/2006/relationships/hyperlink" Target="https://bowling.lexerbowling.com/bowlingdelapraille/solitairegeneve/pl01A.htm" TargetMode="External"/><Relationship Id="rId69" Type="http://schemas.openxmlformats.org/officeDocument/2006/relationships/hyperlink" Target="https://bowling.lexerbowling.com/bowlingdelapraille/solitairegeneve/pl06B.htm" TargetMode="External"/><Relationship Id="rId77" Type="http://schemas.openxmlformats.org/officeDocument/2006/relationships/hyperlink" Target="https://bowling.lexerbowling.com/bowlingdelapraille/liguesgb/pl009.htm" TargetMode="External"/><Relationship Id="rId100" Type="http://schemas.openxmlformats.org/officeDocument/2006/relationships/hyperlink" Target="https://bowling.lexerbowling.com/bowlingdelapraille/liguesgb/pl041.htm" TargetMode="External"/><Relationship Id="rId105" Type="http://schemas.openxmlformats.org/officeDocument/2006/relationships/hyperlink" Target="https://bowling.lexerbowling.com/bowlingdelapraille/liguesgb/pl02B.htm" TargetMode="External"/><Relationship Id="rId8" Type="http://schemas.openxmlformats.org/officeDocument/2006/relationships/hyperlink" Target="https://bowling.lexerbowling.com/balexert/ligueinternationale2020-2021/pl069.htm" TargetMode="External"/><Relationship Id="rId51" Type="http://schemas.openxmlformats.org/officeDocument/2006/relationships/hyperlink" Target="https://bowling.lexerbowling.com/bowlingdelapraille/solitairegeneve/pl014.htm" TargetMode="External"/><Relationship Id="rId72" Type="http://schemas.openxmlformats.org/officeDocument/2006/relationships/hyperlink" Target="https://bowling.lexerbowling.com/bowlingdelapraille/liguesgb/pl025.htm" TargetMode="External"/><Relationship Id="rId80" Type="http://schemas.openxmlformats.org/officeDocument/2006/relationships/hyperlink" Target="https://bowling.lexerbowling.com/bowlingdelapraille/liguesgb/pl014.htm" TargetMode="External"/><Relationship Id="rId85" Type="http://schemas.openxmlformats.org/officeDocument/2006/relationships/hyperlink" Target="https://bowling.lexerbowling.com/bowlingdelapraille/liguesgb/pl019.htm" TargetMode="External"/><Relationship Id="rId93" Type="http://schemas.openxmlformats.org/officeDocument/2006/relationships/hyperlink" Target="https://bowling.lexerbowling.com/bowlingdelapraille/liguesgb/pl04C.htm" TargetMode="External"/><Relationship Id="rId98" Type="http://schemas.openxmlformats.org/officeDocument/2006/relationships/hyperlink" Target="https://bowling.lexerbowling.com/bowlingdelapraille/liguesgb/pl073.htm" TargetMode="External"/><Relationship Id="rId3" Type="http://schemas.openxmlformats.org/officeDocument/2006/relationships/hyperlink" Target="https://bowling.lexerbowling.com/balexert/ligueinternationale2020-2021/pl009.htm" TargetMode="External"/><Relationship Id="rId12" Type="http://schemas.openxmlformats.org/officeDocument/2006/relationships/hyperlink" Target="https://bowling.lexerbowling.com/balexert/ligueinternationale2020-2021/pl071.htm" TargetMode="External"/><Relationship Id="rId17" Type="http://schemas.openxmlformats.org/officeDocument/2006/relationships/hyperlink" Target="https://bowling.lexerbowling.com/balexert/ligueinternationale2020-2021/pl041.htm" TargetMode="External"/><Relationship Id="rId25" Type="http://schemas.openxmlformats.org/officeDocument/2006/relationships/hyperlink" Target="https://bowling.lexerbowling.com/balexert/ligueinternationale2020-2021/pl026.htm" TargetMode="External"/><Relationship Id="rId33" Type="http://schemas.openxmlformats.org/officeDocument/2006/relationships/hyperlink" Target="https://bowling.lexerbowling.com/balexert/ligueinternationale2020-2021/pl05D.htm" TargetMode="External"/><Relationship Id="rId38" Type="http://schemas.openxmlformats.org/officeDocument/2006/relationships/hyperlink" Target="https://bowling.lexerbowling.com/balexert/ligueinternationale2020-2021/pl01D.htm" TargetMode="External"/><Relationship Id="rId46" Type="http://schemas.openxmlformats.org/officeDocument/2006/relationships/hyperlink" Target="https://bowling.lexerbowling.com/balexert/ligueinternationale2020-2021/pl03C.htm" TargetMode="External"/><Relationship Id="rId59" Type="http://schemas.openxmlformats.org/officeDocument/2006/relationships/hyperlink" Target="https://bowling.lexerbowling.com/bowlingdelapraille/solitairegeneve/pl027.htm" TargetMode="External"/><Relationship Id="rId67" Type="http://schemas.openxmlformats.org/officeDocument/2006/relationships/hyperlink" Target="https://bowling.lexerbowling.com/bowlingdelapraille/solitairegeneve/pl058.htm" TargetMode="External"/><Relationship Id="rId103" Type="http://schemas.openxmlformats.org/officeDocument/2006/relationships/hyperlink" Target="https://bowling.lexerbowling.com/bowlingdelapraille/liguesgb/pl002.htm" TargetMode="External"/><Relationship Id="rId108" Type="http://schemas.openxmlformats.org/officeDocument/2006/relationships/hyperlink" Target="https://bowling.lexerbowling.com/bowlingdelapraille/liguesgb/pl03B.htm" TargetMode="External"/><Relationship Id="rId20" Type="http://schemas.openxmlformats.org/officeDocument/2006/relationships/hyperlink" Target="https://bowling.lexerbowling.com/balexert/ligueinternationale2020-2021/pl029.htm" TargetMode="External"/><Relationship Id="rId41" Type="http://schemas.openxmlformats.org/officeDocument/2006/relationships/hyperlink" Target="https://bowling.lexerbowling.com/balexert/ligueinternationale2020-2021/pl06E.htm" TargetMode="External"/><Relationship Id="rId54" Type="http://schemas.openxmlformats.org/officeDocument/2006/relationships/hyperlink" Target="https://bowling.lexerbowling.com/bowlingdelapraille/solitairegeneve/pl02B.htm" TargetMode="External"/><Relationship Id="rId62" Type="http://schemas.openxmlformats.org/officeDocument/2006/relationships/hyperlink" Target="https://bowling.lexerbowling.com/bowlingdelapraille/solitairegeneve/pl071.htm" TargetMode="External"/><Relationship Id="rId70" Type="http://schemas.openxmlformats.org/officeDocument/2006/relationships/hyperlink" Target="https://bowling.lexerbowling.com/bowlingdelapraille/solitairegeneve/pl072.htm" TargetMode="External"/><Relationship Id="rId75" Type="http://schemas.openxmlformats.org/officeDocument/2006/relationships/hyperlink" Target="https://bowling.lexerbowling.com/bowlingdelapraille/liguesgb/pl069.htm" TargetMode="External"/><Relationship Id="rId83" Type="http://schemas.openxmlformats.org/officeDocument/2006/relationships/hyperlink" Target="https://bowling.lexerbowling.com/bowlingdelapraille/liguesgb/pl001.htm" TargetMode="External"/><Relationship Id="rId88" Type="http://schemas.openxmlformats.org/officeDocument/2006/relationships/hyperlink" Target="https://bowling.lexerbowling.com/bowlingdelapraille/liguesgb/pl017.htm" TargetMode="External"/><Relationship Id="rId91" Type="http://schemas.openxmlformats.org/officeDocument/2006/relationships/hyperlink" Target="https://bowling.lexerbowling.com/bowlingdelapraille/liguesgb/pl008.htm" TargetMode="External"/><Relationship Id="rId96" Type="http://schemas.openxmlformats.org/officeDocument/2006/relationships/hyperlink" Target="https://bowling.lexerbowling.com/bowlingdelapraille/liguesgb/pl051.htm" TargetMode="External"/><Relationship Id="rId1" Type="http://schemas.openxmlformats.org/officeDocument/2006/relationships/hyperlink" Target="https://bowling.lexerbowling.com/balexert/ligueinternationale2020-2021/pl018.htm" TargetMode="External"/><Relationship Id="rId6" Type="http://schemas.openxmlformats.org/officeDocument/2006/relationships/hyperlink" Target="https://bowling.lexerbowling.com/balexert/ligueinternationale2020-2021/pl031.htm" TargetMode="External"/><Relationship Id="rId15" Type="http://schemas.openxmlformats.org/officeDocument/2006/relationships/hyperlink" Target="https://bowling.lexerbowling.com/balexert/ligueinternationale2020-2021/pl008.htm" TargetMode="External"/><Relationship Id="rId23" Type="http://schemas.openxmlformats.org/officeDocument/2006/relationships/hyperlink" Target="https://bowling.lexerbowling.com/balexert/ligueinternationale2020-2021/pl046.htm" TargetMode="External"/><Relationship Id="rId28" Type="http://schemas.openxmlformats.org/officeDocument/2006/relationships/hyperlink" Target="https://bowling.lexerbowling.com/balexert/ligueinternationale2020-2021/pl034.htm" TargetMode="External"/><Relationship Id="rId36" Type="http://schemas.openxmlformats.org/officeDocument/2006/relationships/hyperlink" Target="https://bowling.lexerbowling.com/balexert/ligueinternationale2020-2021/pl037.htm" TargetMode="External"/><Relationship Id="rId49" Type="http://schemas.openxmlformats.org/officeDocument/2006/relationships/hyperlink" Target="https://bowling.lexerbowling.com/bowlingdelapraille/solitairegeneve/pl016.htm" TargetMode="External"/><Relationship Id="rId57" Type="http://schemas.openxmlformats.org/officeDocument/2006/relationships/hyperlink" Target="https://bowling.lexerbowling.com/bowlingdelapraille/solitairegeneve/pl03D.htm" TargetMode="External"/><Relationship Id="rId106" Type="http://schemas.openxmlformats.org/officeDocument/2006/relationships/hyperlink" Target="https://bowling.lexerbowling.com/bowlingdelapraille/liguesgb/pl072.htm" TargetMode="External"/><Relationship Id="rId10" Type="http://schemas.openxmlformats.org/officeDocument/2006/relationships/hyperlink" Target="https://bowling.lexerbowling.com/balexert/ligueinternationale2020-2021/pl003.htm" TargetMode="External"/><Relationship Id="rId31" Type="http://schemas.openxmlformats.org/officeDocument/2006/relationships/hyperlink" Target="https://bowling.lexerbowling.com/balexert/ligueinternationale2020-2021/pl05A.htm" TargetMode="External"/><Relationship Id="rId44" Type="http://schemas.openxmlformats.org/officeDocument/2006/relationships/hyperlink" Target="https://bowling.lexerbowling.com/balexert/ligueinternationale2020-2021/pl065.htm" TargetMode="External"/><Relationship Id="rId52" Type="http://schemas.openxmlformats.org/officeDocument/2006/relationships/hyperlink" Target="https://bowling.lexerbowling.com/bowlingdelapraille/solitairegeneve/pl063.htm" TargetMode="External"/><Relationship Id="rId60" Type="http://schemas.openxmlformats.org/officeDocument/2006/relationships/hyperlink" Target="https://bowling.lexerbowling.com/bowlingdelapraille/solitairegeneve/pl03B.htm" TargetMode="External"/><Relationship Id="rId65" Type="http://schemas.openxmlformats.org/officeDocument/2006/relationships/hyperlink" Target="https://bowling.lexerbowling.com/bowlingdelapraille/solitairegeneve/pl017.htm" TargetMode="External"/><Relationship Id="rId73" Type="http://schemas.openxmlformats.org/officeDocument/2006/relationships/hyperlink" Target="https://bowling.lexerbowling.com/bowlingdelapraille/liguesgb/pl030.htm" TargetMode="External"/><Relationship Id="rId78" Type="http://schemas.openxmlformats.org/officeDocument/2006/relationships/hyperlink" Target="https://bowling.lexerbowling.com/bowlingdelapraille/liguesgb/pl04A.htm" TargetMode="External"/><Relationship Id="rId81" Type="http://schemas.openxmlformats.org/officeDocument/2006/relationships/hyperlink" Target="https://bowling.lexerbowling.com/bowlingdelapraille/liguesgb/pl068.htm" TargetMode="External"/><Relationship Id="rId86" Type="http://schemas.openxmlformats.org/officeDocument/2006/relationships/hyperlink" Target="https://bowling.lexerbowling.com/bowlingdelapraille/liguesgb/pl063.htm" TargetMode="External"/><Relationship Id="rId94" Type="http://schemas.openxmlformats.org/officeDocument/2006/relationships/hyperlink" Target="https://bowling.lexerbowling.com/bowlingdelapraille/liguesgb/pl02C.htm" TargetMode="External"/><Relationship Id="rId99" Type="http://schemas.openxmlformats.org/officeDocument/2006/relationships/hyperlink" Target="https://bowling.lexerbowling.com/bowlingdelapraille/liguesgb/pl026.htm" TargetMode="External"/><Relationship Id="rId101" Type="http://schemas.openxmlformats.org/officeDocument/2006/relationships/hyperlink" Target="https://bowling.lexerbowling.com/bowlingdelapraille/liguesgb/pl06F.htm" TargetMode="External"/><Relationship Id="rId4" Type="http://schemas.openxmlformats.org/officeDocument/2006/relationships/hyperlink" Target="https://bowling.lexerbowling.com/balexert/ligueinternationale2020-2021/pl028.htm" TargetMode="External"/><Relationship Id="rId9" Type="http://schemas.openxmlformats.org/officeDocument/2006/relationships/hyperlink" Target="https://bowling.lexerbowling.com/balexert/ligueinternationale2020-2021/pl064.htm" TargetMode="External"/><Relationship Id="rId13" Type="http://schemas.openxmlformats.org/officeDocument/2006/relationships/hyperlink" Target="https://bowling.lexerbowling.com/balexert/ligueinternationale2020-2021/pl033.htm" TargetMode="External"/><Relationship Id="rId18" Type="http://schemas.openxmlformats.org/officeDocument/2006/relationships/hyperlink" Target="https://bowling.lexerbowling.com/balexert/ligueinternationale2020-2021/pl01C.htm" TargetMode="External"/><Relationship Id="rId39" Type="http://schemas.openxmlformats.org/officeDocument/2006/relationships/hyperlink" Target="https://bowling.lexerbowling.com/balexert/ligueinternationale2020-2021/pl014.htm" TargetMode="External"/><Relationship Id="rId109" Type="http://schemas.openxmlformats.org/officeDocument/2006/relationships/hyperlink" Target="https://bowling.lexerbowling.com/bowlingdelapraille/liguesgb/pl074.htm" TargetMode="External"/><Relationship Id="rId34" Type="http://schemas.openxmlformats.org/officeDocument/2006/relationships/hyperlink" Target="https://bowling.lexerbowling.com/balexert/ligueinternationale2020-2021/pl012.htm" TargetMode="External"/><Relationship Id="rId50" Type="http://schemas.openxmlformats.org/officeDocument/2006/relationships/hyperlink" Target="https://bowling.lexerbowling.com/bowlingdelapraille/solitairegeneve/pl025.htm" TargetMode="External"/><Relationship Id="rId55" Type="http://schemas.openxmlformats.org/officeDocument/2006/relationships/hyperlink" Target="https://bowling.lexerbowling.com/bowlingdelapraille/solitairegeneve/pl05E.htm" TargetMode="External"/><Relationship Id="rId76" Type="http://schemas.openxmlformats.org/officeDocument/2006/relationships/hyperlink" Target="https://bowling.lexerbowling.com/bowlingdelapraille/liguesgb/pl03F.htm" TargetMode="External"/><Relationship Id="rId97" Type="http://schemas.openxmlformats.org/officeDocument/2006/relationships/hyperlink" Target="https://bowling.lexerbowling.com/bowlingdelapraille/liguesgb/pl021.htm" TargetMode="External"/><Relationship Id="rId104" Type="http://schemas.openxmlformats.org/officeDocument/2006/relationships/hyperlink" Target="https://bowling.lexerbowling.com/bowlingdelapraille/liguesgb/pl043.htm" TargetMode="External"/><Relationship Id="rId7" Type="http://schemas.openxmlformats.org/officeDocument/2006/relationships/hyperlink" Target="https://bowling.lexerbowling.com/balexert/ligueinternationale2020-2021/pl063.htm" TargetMode="External"/><Relationship Id="rId71" Type="http://schemas.openxmlformats.org/officeDocument/2006/relationships/hyperlink" Target="https://bowling.lexerbowling.com/bowlingdelapraille/solitairegeneve/pl06C.htm" TargetMode="External"/><Relationship Id="rId92" Type="http://schemas.openxmlformats.org/officeDocument/2006/relationships/hyperlink" Target="https://bowling.lexerbowling.com/bowlingdelapraille/liguesgb/pl059.htm" TargetMode="Externa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https://bowling.lexerbowling.com/bowlingdelapraille/solitairegeneve/pl01A.htm" TargetMode="External"/><Relationship Id="rId21" Type="http://schemas.openxmlformats.org/officeDocument/2006/relationships/hyperlink" Target="https://bowling.lexerbowling.com/balexert/ligueinternationale2020-2021/pl03E.htm" TargetMode="External"/><Relationship Id="rId42" Type="http://schemas.openxmlformats.org/officeDocument/2006/relationships/hyperlink" Target="https://bowling.lexerbowling.com/balexert/ligueinternationale2020-2021/pl016.htm" TargetMode="External"/><Relationship Id="rId63" Type="http://schemas.openxmlformats.org/officeDocument/2006/relationships/hyperlink" Target="https://bowling.lexerbowling.com/bowlingdelapraille/solitairegeneve/pl074.htm" TargetMode="External"/><Relationship Id="rId84" Type="http://schemas.openxmlformats.org/officeDocument/2006/relationships/hyperlink" Target="https://bowling.lexerbowling.com/bowlingdelapraille/liguesgb/pl068.htm" TargetMode="External"/><Relationship Id="rId138" Type="http://schemas.openxmlformats.org/officeDocument/2006/relationships/hyperlink" Target="https://bowling.lexerbowling.com/bowlingdelapraille/solitairegeneve/pl035.htm" TargetMode="External"/><Relationship Id="rId159" Type="http://schemas.openxmlformats.org/officeDocument/2006/relationships/hyperlink" Target="https://bowling.lexerbowling.com/balexert/ligueinternationale2020-2021/pl046.htm" TargetMode="External"/><Relationship Id="rId170" Type="http://schemas.openxmlformats.org/officeDocument/2006/relationships/hyperlink" Target="https://bowling.lexerbowling.com/balexert/ligueinternationale2020-2021/pl012.htm" TargetMode="External"/><Relationship Id="rId191" Type="http://schemas.openxmlformats.org/officeDocument/2006/relationships/hyperlink" Target="https://bowling.lexerbowling.com/bowlingdelapraille/liguesgb/pl04A.htm" TargetMode="External"/><Relationship Id="rId205" Type="http://schemas.openxmlformats.org/officeDocument/2006/relationships/hyperlink" Target="https://bowling.lexerbowling.com/bowlingdelapraille/liguesgb/pl01E.htm" TargetMode="External"/><Relationship Id="rId107" Type="http://schemas.openxmlformats.org/officeDocument/2006/relationships/hyperlink" Target="https://bowling.lexerbowling.com/bowlingdelapraille/liguesgb/pl06B.htm" TargetMode="External"/><Relationship Id="rId11" Type="http://schemas.openxmlformats.org/officeDocument/2006/relationships/hyperlink" Target="https://bowling.lexerbowling.com/balexert/ligueinternationale2020-2021/pl041.htm" TargetMode="External"/><Relationship Id="rId32" Type="http://schemas.openxmlformats.org/officeDocument/2006/relationships/hyperlink" Target="https://bowling.lexerbowling.com/balexert/ligueinternationale2020-2021/pl05A.htm" TargetMode="External"/><Relationship Id="rId53" Type="http://schemas.openxmlformats.org/officeDocument/2006/relationships/hyperlink" Target="https://bowling.lexerbowling.com/bowlingdelapraille/solitairegeneve/pl06B.htm" TargetMode="External"/><Relationship Id="rId74" Type="http://schemas.openxmlformats.org/officeDocument/2006/relationships/hyperlink" Target="https://bowling.lexerbowling.com/bowlingdelapraille/liguesgb/pl030.htm" TargetMode="External"/><Relationship Id="rId128" Type="http://schemas.openxmlformats.org/officeDocument/2006/relationships/hyperlink" Target="https://bowling.lexerbowling.com/bowlingdelapraille/solitairegeneve/pl04F.htm" TargetMode="External"/><Relationship Id="rId149" Type="http://schemas.openxmlformats.org/officeDocument/2006/relationships/hyperlink" Target="https://bowling.lexerbowling.com/balexert/ligueinternationale2020-2021/pl003.htm" TargetMode="External"/><Relationship Id="rId5" Type="http://schemas.openxmlformats.org/officeDocument/2006/relationships/hyperlink" Target="https://bowling.lexerbowling.com/balexert/ligueinternationale2020-2021/pl031.htm" TargetMode="External"/><Relationship Id="rId95" Type="http://schemas.openxmlformats.org/officeDocument/2006/relationships/hyperlink" Target="https://bowling.lexerbowling.com/bowlingdelapraille/liguesgb/pl059.htm" TargetMode="External"/><Relationship Id="rId160" Type="http://schemas.openxmlformats.org/officeDocument/2006/relationships/hyperlink" Target="https://bowling.lexerbowling.com/balexert/ligueinternationale2020-2021/pl03E.htm" TargetMode="External"/><Relationship Id="rId181" Type="http://schemas.openxmlformats.org/officeDocument/2006/relationships/hyperlink" Target="https://bowling.lexerbowling.com/balexert/ligueinternationale2020-2021/pl016.htm" TargetMode="External"/><Relationship Id="rId216" Type="http://schemas.openxmlformats.org/officeDocument/2006/relationships/hyperlink" Target="https://bowling.lexerbowling.com/bowlingdelapraille/liguesgb/pl002.htm" TargetMode="External"/><Relationship Id="rId211" Type="http://schemas.openxmlformats.org/officeDocument/2006/relationships/hyperlink" Target="https://bowling.lexerbowling.com/bowlingdelapraille/liguesgb/pl026.htm" TargetMode="External"/><Relationship Id="rId22" Type="http://schemas.openxmlformats.org/officeDocument/2006/relationships/hyperlink" Target="https://bowling.lexerbowling.com/balexert/ligueinternationale2020-2021/pl008.htm" TargetMode="External"/><Relationship Id="rId27" Type="http://schemas.openxmlformats.org/officeDocument/2006/relationships/hyperlink" Target="https://bowling.lexerbowling.com/balexert/ligueinternationale2020-2021/pl019.htm" TargetMode="External"/><Relationship Id="rId43" Type="http://schemas.openxmlformats.org/officeDocument/2006/relationships/hyperlink" Target="https://bowling.lexerbowling.com/balexert/ligueinternationale2020-2021/pl03C.htm" TargetMode="External"/><Relationship Id="rId48" Type="http://schemas.openxmlformats.org/officeDocument/2006/relationships/hyperlink" Target="https://bowling.lexerbowling.com/bowlingdelapraille/solitairegeneve/pl063.htm" TargetMode="External"/><Relationship Id="rId64" Type="http://schemas.openxmlformats.org/officeDocument/2006/relationships/hyperlink" Target="https://bowling.lexerbowling.com/bowlingdelapraille/solitairegeneve/pl015.htm" TargetMode="External"/><Relationship Id="rId69" Type="http://schemas.openxmlformats.org/officeDocument/2006/relationships/hyperlink" Target="https://bowling.lexerbowling.com/bowlingdelapraille/solitairegeneve/pl054.htm" TargetMode="External"/><Relationship Id="rId113" Type="http://schemas.openxmlformats.org/officeDocument/2006/relationships/hyperlink" Target="https://bowling.lexerbowling.com/bowlingdelapraille/solitairegeneve/pl070.htm" TargetMode="External"/><Relationship Id="rId118" Type="http://schemas.openxmlformats.org/officeDocument/2006/relationships/hyperlink" Target="https://bowling.lexerbowling.com/bowlingdelapraille/solitairegeneve/pl055.htm" TargetMode="External"/><Relationship Id="rId134" Type="http://schemas.openxmlformats.org/officeDocument/2006/relationships/hyperlink" Target="https://bowling.lexerbowling.com/bowlingdelapraille/solitairegeneve/pl027.htm" TargetMode="External"/><Relationship Id="rId139" Type="http://schemas.openxmlformats.org/officeDocument/2006/relationships/hyperlink" Target="https://bowling.lexerbowling.com/bowlingdelapraille/solitairegeneve/pl072.htm" TargetMode="External"/><Relationship Id="rId80" Type="http://schemas.openxmlformats.org/officeDocument/2006/relationships/hyperlink" Target="https://bowling.lexerbowling.com/bowlingdelapraille/liguesgb/pl042.htm" TargetMode="External"/><Relationship Id="rId85" Type="http://schemas.openxmlformats.org/officeDocument/2006/relationships/hyperlink" Target="https://bowling.lexerbowling.com/bowlingdelapraille/liguesgb/pl019.htm" TargetMode="External"/><Relationship Id="rId150" Type="http://schemas.openxmlformats.org/officeDocument/2006/relationships/hyperlink" Target="https://bowling.lexerbowling.com/balexert/ligueinternationale2020-2021/pl041.htm" TargetMode="External"/><Relationship Id="rId155" Type="http://schemas.openxmlformats.org/officeDocument/2006/relationships/hyperlink" Target="https://bowling.lexerbowling.com/balexert/ligueinternationale2020-2021/pl01C.htm" TargetMode="External"/><Relationship Id="rId171" Type="http://schemas.openxmlformats.org/officeDocument/2006/relationships/hyperlink" Target="https://bowling.lexerbowling.com/balexert/ligueinternationale2020-2021/pl05A.htm" TargetMode="External"/><Relationship Id="rId176" Type="http://schemas.openxmlformats.org/officeDocument/2006/relationships/hyperlink" Target="https://bowling.lexerbowling.com/balexert/ligueinternationale2020-2021/pl037.htm" TargetMode="External"/><Relationship Id="rId192" Type="http://schemas.openxmlformats.org/officeDocument/2006/relationships/hyperlink" Target="https://bowling.lexerbowling.com/bowlingdelapraille/liguesgb/pl042.htm" TargetMode="External"/><Relationship Id="rId197" Type="http://schemas.openxmlformats.org/officeDocument/2006/relationships/hyperlink" Target="https://bowling.lexerbowling.com/bowlingdelapraille/liguesgb/pl019.htm" TargetMode="External"/><Relationship Id="rId206" Type="http://schemas.openxmlformats.org/officeDocument/2006/relationships/hyperlink" Target="https://bowling.lexerbowling.com/bowlingdelapraille/liguesgb/pl021.htm" TargetMode="External"/><Relationship Id="rId201" Type="http://schemas.openxmlformats.org/officeDocument/2006/relationships/hyperlink" Target="https://bowling.lexerbowling.com/bowlingdelapraille/liguesgb/pl056.htm" TargetMode="External"/><Relationship Id="rId222" Type="http://schemas.openxmlformats.org/officeDocument/2006/relationships/hyperlink" Target="https://bowling.lexerbowling.com/bowlingdelapraille/liguesgb/pl03B.htm" TargetMode="External"/><Relationship Id="rId12" Type="http://schemas.openxmlformats.org/officeDocument/2006/relationships/hyperlink" Target="https://bowling.lexerbowling.com/balexert/ligueinternationale2020-2021/pl052.htm" TargetMode="External"/><Relationship Id="rId17" Type="http://schemas.openxmlformats.org/officeDocument/2006/relationships/hyperlink" Target="https://bowling.lexerbowling.com/balexert/ligueinternationale2020-2021/pl033.htm" TargetMode="External"/><Relationship Id="rId33" Type="http://schemas.openxmlformats.org/officeDocument/2006/relationships/hyperlink" Target="https://bowling.lexerbowling.com/balexert/ligueinternationale2020-2021/pl034.htm" TargetMode="External"/><Relationship Id="rId38" Type="http://schemas.openxmlformats.org/officeDocument/2006/relationships/hyperlink" Target="https://bowling.lexerbowling.com/balexert/ligueinternationale2020-2021/pl01D.htm" TargetMode="External"/><Relationship Id="rId59" Type="http://schemas.openxmlformats.org/officeDocument/2006/relationships/hyperlink" Target="https://bowling.lexerbowling.com/bowlingdelapraille/solitairegeneve/pl05E.htm" TargetMode="External"/><Relationship Id="rId103" Type="http://schemas.openxmlformats.org/officeDocument/2006/relationships/hyperlink" Target="https://bowling.lexerbowling.com/bowlingdelapraille/liguesgb/pl06F.htm" TargetMode="External"/><Relationship Id="rId108" Type="http://schemas.openxmlformats.org/officeDocument/2006/relationships/hyperlink" Target="https://bowling.lexerbowling.com/bowlingdelapraille/liguesgb/pl02B.htm" TargetMode="External"/><Relationship Id="rId124" Type="http://schemas.openxmlformats.org/officeDocument/2006/relationships/hyperlink" Target="https://bowling.lexerbowling.com/bowlingdelapraille/solitairegeneve/pl03B.htm" TargetMode="External"/><Relationship Id="rId129" Type="http://schemas.openxmlformats.org/officeDocument/2006/relationships/hyperlink" Target="https://bowling.lexerbowling.com/bowlingdelapraille/solitairegeneve/pl074.htm" TargetMode="External"/><Relationship Id="rId54" Type="http://schemas.openxmlformats.org/officeDocument/2006/relationships/hyperlink" Target="https://bowling.lexerbowling.com/bowlingdelapraille/solitairegeneve/pl016.htm" TargetMode="External"/><Relationship Id="rId70" Type="http://schemas.openxmlformats.org/officeDocument/2006/relationships/hyperlink" Target="https://bowling.lexerbowling.com/bowlingdelapraille/solitairegeneve/pl075.htm" TargetMode="External"/><Relationship Id="rId75" Type="http://schemas.openxmlformats.org/officeDocument/2006/relationships/hyperlink" Target="https://bowling.lexerbowling.com/bowlingdelapraille/liguesgb/pl069.htm" TargetMode="External"/><Relationship Id="rId91" Type="http://schemas.openxmlformats.org/officeDocument/2006/relationships/hyperlink" Target="https://bowling.lexerbowling.com/bowlingdelapraille/liguesgb/pl008.htm" TargetMode="External"/><Relationship Id="rId96" Type="http://schemas.openxmlformats.org/officeDocument/2006/relationships/hyperlink" Target="https://bowling.lexerbowling.com/bowlingdelapraille/liguesgb/pl011.htm" TargetMode="External"/><Relationship Id="rId140" Type="http://schemas.openxmlformats.org/officeDocument/2006/relationships/hyperlink" Target="https://bowling.lexerbowling.com/balexert/ligueinternationale2020-2021/pl001.htm" TargetMode="External"/><Relationship Id="rId145" Type="http://schemas.openxmlformats.org/officeDocument/2006/relationships/hyperlink" Target="https://bowling.lexerbowling.com/balexert/ligueinternationale2020-2021/pl063.htm" TargetMode="External"/><Relationship Id="rId161" Type="http://schemas.openxmlformats.org/officeDocument/2006/relationships/hyperlink" Target="https://bowling.lexerbowling.com/balexert/ligueinternationale2020-2021/pl008.htm" TargetMode="External"/><Relationship Id="rId166" Type="http://schemas.openxmlformats.org/officeDocument/2006/relationships/hyperlink" Target="https://bowling.lexerbowling.com/balexert/ligueinternationale2020-2021/pl019.htm" TargetMode="External"/><Relationship Id="rId182" Type="http://schemas.openxmlformats.org/officeDocument/2006/relationships/hyperlink" Target="https://bowling.lexerbowling.com/balexert/ligueinternationale2020-2021/pl03C.htm" TargetMode="External"/><Relationship Id="rId187" Type="http://schemas.openxmlformats.org/officeDocument/2006/relationships/hyperlink" Target="https://bowling.lexerbowling.com/bowlingdelapraille/liguesgb/pl069.htm" TargetMode="External"/><Relationship Id="rId217" Type="http://schemas.openxmlformats.org/officeDocument/2006/relationships/hyperlink" Target="https://bowling.lexerbowling.com/bowlingdelapraille/liguesgb/pl02D.htm" TargetMode="External"/><Relationship Id="rId1" Type="http://schemas.openxmlformats.org/officeDocument/2006/relationships/hyperlink" Target="https://bowling.lexerbowling.com/balexert/ligueinternationale2020-2021/pl001.htm" TargetMode="External"/><Relationship Id="rId6" Type="http://schemas.openxmlformats.org/officeDocument/2006/relationships/hyperlink" Target="https://bowling.lexerbowling.com/balexert/ligueinternationale2020-2021/pl063.htm" TargetMode="External"/><Relationship Id="rId212" Type="http://schemas.openxmlformats.org/officeDocument/2006/relationships/hyperlink" Target="https://bowling.lexerbowling.com/bowlingdelapraille/liguesgb/pl051.htm" TargetMode="External"/><Relationship Id="rId23" Type="http://schemas.openxmlformats.org/officeDocument/2006/relationships/hyperlink" Target="https://bowling.lexerbowling.com/balexert/ligueinternationale2020-2021/pl022.htm" TargetMode="External"/><Relationship Id="rId28" Type="http://schemas.openxmlformats.org/officeDocument/2006/relationships/hyperlink" Target="https://bowling.lexerbowling.com/balexert/ligueinternationale2020-2021/pl00A.htm" TargetMode="External"/><Relationship Id="rId49" Type="http://schemas.openxmlformats.org/officeDocument/2006/relationships/hyperlink" Target="https://bowling.lexerbowling.com/bowlingdelapraille/solitairegeneve/pl06D.htm" TargetMode="External"/><Relationship Id="rId114" Type="http://schemas.openxmlformats.org/officeDocument/2006/relationships/hyperlink" Target="https://bowling.lexerbowling.com/bowlingdelapraille/solitairegeneve/pl063.htm" TargetMode="External"/><Relationship Id="rId119" Type="http://schemas.openxmlformats.org/officeDocument/2006/relationships/hyperlink" Target="https://bowling.lexerbowling.com/bowlingdelapraille/solitairegeneve/pl06B.htm" TargetMode="External"/><Relationship Id="rId44" Type="http://schemas.openxmlformats.org/officeDocument/2006/relationships/hyperlink" Target="https://bowling.lexerbowling.com/balexert/ligueinternationale2020-2021/pl065.htm" TargetMode="External"/><Relationship Id="rId60" Type="http://schemas.openxmlformats.org/officeDocument/2006/relationships/hyperlink" Target="https://bowling.lexerbowling.com/bowlingdelapraille/solitairegeneve/pl025.htm" TargetMode="External"/><Relationship Id="rId65" Type="http://schemas.openxmlformats.org/officeDocument/2006/relationships/hyperlink" Target="https://bowling.lexerbowling.com/bowlingdelapraille/solitairegeneve/pl008.htm" TargetMode="External"/><Relationship Id="rId81" Type="http://schemas.openxmlformats.org/officeDocument/2006/relationships/hyperlink" Target="https://bowling.lexerbowling.com/bowlingdelapraille/liguesgb/pl05D.htm" TargetMode="External"/><Relationship Id="rId86" Type="http://schemas.openxmlformats.org/officeDocument/2006/relationships/hyperlink" Target="https://bowling.lexerbowling.com/bowlingdelapraille/liguesgb/pl014.htm" TargetMode="External"/><Relationship Id="rId130" Type="http://schemas.openxmlformats.org/officeDocument/2006/relationships/hyperlink" Target="https://bowling.lexerbowling.com/bowlingdelapraille/solitairegeneve/pl015.htm" TargetMode="External"/><Relationship Id="rId135" Type="http://schemas.openxmlformats.org/officeDocument/2006/relationships/hyperlink" Target="https://bowling.lexerbowling.com/bowlingdelapraille/solitairegeneve/pl054.htm" TargetMode="External"/><Relationship Id="rId151" Type="http://schemas.openxmlformats.org/officeDocument/2006/relationships/hyperlink" Target="https://bowling.lexerbowling.com/balexert/ligueinternationale2020-2021/pl052.htm" TargetMode="External"/><Relationship Id="rId156" Type="http://schemas.openxmlformats.org/officeDocument/2006/relationships/hyperlink" Target="https://bowling.lexerbowling.com/balexert/ligueinternationale2020-2021/pl033.htm" TargetMode="External"/><Relationship Id="rId177" Type="http://schemas.openxmlformats.org/officeDocument/2006/relationships/hyperlink" Target="https://bowling.lexerbowling.com/balexert/ligueinternationale2020-2021/pl01D.htm" TargetMode="External"/><Relationship Id="rId198" Type="http://schemas.openxmlformats.org/officeDocument/2006/relationships/hyperlink" Target="https://bowling.lexerbowling.com/bowlingdelapraille/liguesgb/pl014.htm" TargetMode="External"/><Relationship Id="rId172" Type="http://schemas.openxmlformats.org/officeDocument/2006/relationships/hyperlink" Target="https://bowling.lexerbowling.com/balexert/ligueinternationale2020-2021/pl034.htm" TargetMode="External"/><Relationship Id="rId193" Type="http://schemas.openxmlformats.org/officeDocument/2006/relationships/hyperlink" Target="https://bowling.lexerbowling.com/bowlingdelapraille/liguesgb/pl05D.htm" TargetMode="External"/><Relationship Id="rId202" Type="http://schemas.openxmlformats.org/officeDocument/2006/relationships/hyperlink" Target="https://bowling.lexerbowling.com/bowlingdelapraille/liguesgb/pl017.htm" TargetMode="External"/><Relationship Id="rId207" Type="http://schemas.openxmlformats.org/officeDocument/2006/relationships/hyperlink" Target="https://bowling.lexerbowling.com/bowlingdelapraille/liguesgb/pl059.htm" TargetMode="External"/><Relationship Id="rId223" Type="http://schemas.openxmlformats.org/officeDocument/2006/relationships/hyperlink" Target="https://bowling.lexerbowling.com/bowlingdelapraille/liguesgb/pl031.htm" TargetMode="External"/><Relationship Id="rId13" Type="http://schemas.openxmlformats.org/officeDocument/2006/relationships/hyperlink" Target="https://bowling.lexerbowling.com/balexert/ligueinternationale2020-2021/pl06D.htm" TargetMode="External"/><Relationship Id="rId18" Type="http://schemas.openxmlformats.org/officeDocument/2006/relationships/hyperlink" Target="https://bowling.lexerbowling.com/balexert/ligueinternationale2020-2021/pl057.htm" TargetMode="External"/><Relationship Id="rId39" Type="http://schemas.openxmlformats.org/officeDocument/2006/relationships/hyperlink" Target="https://bowling.lexerbowling.com/balexert/ligueinternationale2020-2021/pl04E.htm" TargetMode="External"/><Relationship Id="rId109" Type="http://schemas.openxmlformats.org/officeDocument/2006/relationships/hyperlink" Target="https://bowling.lexerbowling.com/bowlingdelapraille/liguesgb/pl072.htm" TargetMode="External"/><Relationship Id="rId34" Type="http://schemas.openxmlformats.org/officeDocument/2006/relationships/hyperlink" Target="https://bowling.lexerbowling.com/balexert/ligueinternationale2020-2021/pl05D.htm" TargetMode="External"/><Relationship Id="rId50" Type="http://schemas.openxmlformats.org/officeDocument/2006/relationships/hyperlink" Target="https://bowling.lexerbowling.com/bowlingdelapraille/solitairegeneve/pl014.htm" TargetMode="External"/><Relationship Id="rId55" Type="http://schemas.openxmlformats.org/officeDocument/2006/relationships/hyperlink" Target="https://bowling.lexerbowling.com/bowlingdelapraille/solitairegeneve/pl071.htm" TargetMode="External"/><Relationship Id="rId76" Type="http://schemas.openxmlformats.org/officeDocument/2006/relationships/hyperlink" Target="https://bowling.lexerbowling.com/bowlingdelapraille/liguesgb/pl025.htm" TargetMode="External"/><Relationship Id="rId97" Type="http://schemas.openxmlformats.org/officeDocument/2006/relationships/hyperlink" Target="https://bowling.lexerbowling.com/bowlingdelapraille/liguesgb/pl04C.htm" TargetMode="External"/><Relationship Id="rId104" Type="http://schemas.openxmlformats.org/officeDocument/2006/relationships/hyperlink" Target="https://bowling.lexerbowling.com/bowlingdelapraille/liguesgb/pl002.htm" TargetMode="External"/><Relationship Id="rId120" Type="http://schemas.openxmlformats.org/officeDocument/2006/relationships/hyperlink" Target="https://bowling.lexerbowling.com/bowlingdelapraille/solitairegeneve/pl016.htm" TargetMode="External"/><Relationship Id="rId125" Type="http://schemas.openxmlformats.org/officeDocument/2006/relationships/hyperlink" Target="https://bowling.lexerbowling.com/bowlingdelapraille/solitairegeneve/pl05E.htm" TargetMode="External"/><Relationship Id="rId141" Type="http://schemas.openxmlformats.org/officeDocument/2006/relationships/hyperlink" Target="https://bowling.lexerbowling.com/balexert/ligueinternationale2020-2021/pl056.htm" TargetMode="External"/><Relationship Id="rId146" Type="http://schemas.openxmlformats.org/officeDocument/2006/relationships/hyperlink" Target="https://bowling.lexerbowling.com/balexert/ligueinternationale2020-2021/pl009.htm" TargetMode="External"/><Relationship Id="rId167" Type="http://schemas.openxmlformats.org/officeDocument/2006/relationships/hyperlink" Target="https://bowling.lexerbowling.com/balexert/ligueinternationale2020-2021/pl00A.htm" TargetMode="External"/><Relationship Id="rId188" Type="http://schemas.openxmlformats.org/officeDocument/2006/relationships/hyperlink" Target="https://bowling.lexerbowling.com/bowlingdelapraille/liguesgb/pl025.htm" TargetMode="External"/><Relationship Id="rId7" Type="http://schemas.openxmlformats.org/officeDocument/2006/relationships/hyperlink" Target="https://bowling.lexerbowling.com/balexert/ligueinternationale2020-2021/pl009.htm" TargetMode="External"/><Relationship Id="rId71" Type="http://schemas.openxmlformats.org/officeDocument/2006/relationships/hyperlink" Target="https://bowling.lexerbowling.com/bowlingdelapraille/solitairegeneve/pl031.htm" TargetMode="External"/><Relationship Id="rId92" Type="http://schemas.openxmlformats.org/officeDocument/2006/relationships/hyperlink" Target="https://bowling.lexerbowling.com/bowlingdelapraille/liguesgb/pl05C.htm" TargetMode="External"/><Relationship Id="rId162" Type="http://schemas.openxmlformats.org/officeDocument/2006/relationships/hyperlink" Target="https://bowling.lexerbowling.com/balexert/ligueinternationale2020-2021/pl022.htm" TargetMode="External"/><Relationship Id="rId183" Type="http://schemas.openxmlformats.org/officeDocument/2006/relationships/hyperlink" Target="https://bowling.lexerbowling.com/balexert/ligueinternationale2020-2021/pl065.htm" TargetMode="External"/><Relationship Id="rId213" Type="http://schemas.openxmlformats.org/officeDocument/2006/relationships/hyperlink" Target="https://bowling.lexerbowling.com/bowlingdelapraille/liguesgb/pl041.htm" TargetMode="External"/><Relationship Id="rId218" Type="http://schemas.openxmlformats.org/officeDocument/2006/relationships/hyperlink" Target="https://bowling.lexerbowling.com/bowlingdelapraille/liguesgb/pl043.htm" TargetMode="External"/><Relationship Id="rId2" Type="http://schemas.openxmlformats.org/officeDocument/2006/relationships/hyperlink" Target="https://bowling.lexerbowling.com/balexert/ligueinternationale2020-2021/pl056.htm" TargetMode="External"/><Relationship Id="rId29" Type="http://schemas.openxmlformats.org/officeDocument/2006/relationships/hyperlink" Target="https://bowling.lexerbowling.com/balexert/ligueinternationale2020-2021/pl021.htm" TargetMode="External"/><Relationship Id="rId24" Type="http://schemas.openxmlformats.org/officeDocument/2006/relationships/hyperlink" Target="https://bowling.lexerbowling.com/balexert/ligueinternationale2020-2021/pl05C.htm" TargetMode="External"/><Relationship Id="rId40" Type="http://schemas.openxmlformats.org/officeDocument/2006/relationships/hyperlink" Target="https://bowling.lexerbowling.com/balexert/ligueinternationale2020-2021/pl06E.htm" TargetMode="External"/><Relationship Id="rId45" Type="http://schemas.openxmlformats.org/officeDocument/2006/relationships/hyperlink" Target="https://bowling.lexerbowling.com/balexert/ligueinternationale2020-2021/pl002.htm" TargetMode="External"/><Relationship Id="rId66" Type="http://schemas.openxmlformats.org/officeDocument/2006/relationships/hyperlink" Target="https://bowling.lexerbowling.com/bowlingdelapraille/solitairegeneve/pl02B.htm" TargetMode="External"/><Relationship Id="rId87" Type="http://schemas.openxmlformats.org/officeDocument/2006/relationships/hyperlink" Target="https://bowling.lexerbowling.com/bowlingdelapraille/liguesgb/pl06A.htm" TargetMode="External"/><Relationship Id="rId110" Type="http://schemas.openxmlformats.org/officeDocument/2006/relationships/hyperlink" Target="https://bowling.lexerbowling.com/bowlingdelapraille/liguesgb/pl03B.htm" TargetMode="External"/><Relationship Id="rId115" Type="http://schemas.openxmlformats.org/officeDocument/2006/relationships/hyperlink" Target="https://bowling.lexerbowling.com/bowlingdelapraille/solitairegeneve/pl06D.htm" TargetMode="External"/><Relationship Id="rId131" Type="http://schemas.openxmlformats.org/officeDocument/2006/relationships/hyperlink" Target="https://bowling.lexerbowling.com/bowlingdelapraille/solitairegeneve/pl008.htm" TargetMode="External"/><Relationship Id="rId136" Type="http://schemas.openxmlformats.org/officeDocument/2006/relationships/hyperlink" Target="https://bowling.lexerbowling.com/bowlingdelapraille/solitairegeneve/pl075.htm" TargetMode="External"/><Relationship Id="rId157" Type="http://schemas.openxmlformats.org/officeDocument/2006/relationships/hyperlink" Target="https://bowling.lexerbowling.com/balexert/ligueinternationale2020-2021/pl057.htm" TargetMode="External"/><Relationship Id="rId178" Type="http://schemas.openxmlformats.org/officeDocument/2006/relationships/hyperlink" Target="https://bowling.lexerbowling.com/balexert/ligueinternationale2020-2021/pl04E.htm" TargetMode="External"/><Relationship Id="rId61" Type="http://schemas.openxmlformats.org/officeDocument/2006/relationships/hyperlink" Target="https://bowling.lexerbowling.com/bowlingdelapraille/solitairegeneve/pl017.htm" TargetMode="External"/><Relationship Id="rId82" Type="http://schemas.openxmlformats.org/officeDocument/2006/relationships/hyperlink" Target="https://bowling.lexerbowling.com/bowlingdelapraille/liguesgb/pl027.htm" TargetMode="External"/><Relationship Id="rId152" Type="http://schemas.openxmlformats.org/officeDocument/2006/relationships/hyperlink" Target="https://bowling.lexerbowling.com/balexert/ligueinternationale2020-2021/pl06D.htm" TargetMode="External"/><Relationship Id="rId173" Type="http://schemas.openxmlformats.org/officeDocument/2006/relationships/hyperlink" Target="https://bowling.lexerbowling.com/balexert/ligueinternationale2020-2021/pl05D.htm" TargetMode="External"/><Relationship Id="rId194" Type="http://schemas.openxmlformats.org/officeDocument/2006/relationships/hyperlink" Target="https://bowling.lexerbowling.com/bowlingdelapraille/liguesgb/pl027.htm" TargetMode="External"/><Relationship Id="rId199" Type="http://schemas.openxmlformats.org/officeDocument/2006/relationships/hyperlink" Target="https://bowling.lexerbowling.com/bowlingdelapraille/liguesgb/pl06A.htm" TargetMode="External"/><Relationship Id="rId203" Type="http://schemas.openxmlformats.org/officeDocument/2006/relationships/hyperlink" Target="https://bowling.lexerbowling.com/bowlingdelapraille/liguesgb/pl008.htm" TargetMode="External"/><Relationship Id="rId208" Type="http://schemas.openxmlformats.org/officeDocument/2006/relationships/hyperlink" Target="https://bowling.lexerbowling.com/bowlingdelapraille/liguesgb/pl011.htm" TargetMode="External"/><Relationship Id="rId19" Type="http://schemas.openxmlformats.org/officeDocument/2006/relationships/hyperlink" Target="https://bowling.lexerbowling.com/balexert/ligueinternationale2020-2021/pl029.htm" TargetMode="External"/><Relationship Id="rId224" Type="http://schemas.openxmlformats.org/officeDocument/2006/relationships/hyperlink" Target="https://bowling.lexerbowling.com/bowlingdelapraille/liguesgb/pl074.htm" TargetMode="External"/><Relationship Id="rId14" Type="http://schemas.openxmlformats.org/officeDocument/2006/relationships/hyperlink" Target="https://bowling.lexerbowling.com/balexert/ligueinternationale2020-2021/pl00D.htm" TargetMode="External"/><Relationship Id="rId30" Type="http://schemas.openxmlformats.org/officeDocument/2006/relationships/hyperlink" Target="https://bowling.lexerbowling.com/balexert/ligueinternationale2020-2021/pl026.htm" TargetMode="External"/><Relationship Id="rId35" Type="http://schemas.openxmlformats.org/officeDocument/2006/relationships/hyperlink" Target="https://bowling.lexerbowling.com/balexert/ligueinternationale2020-2021/pl014.htm" TargetMode="External"/><Relationship Id="rId56" Type="http://schemas.openxmlformats.org/officeDocument/2006/relationships/hyperlink" Target="https://bowling.lexerbowling.com/bowlingdelapraille/solitairegeneve/pl042.htm" TargetMode="External"/><Relationship Id="rId77" Type="http://schemas.openxmlformats.org/officeDocument/2006/relationships/hyperlink" Target="https://bowling.lexerbowling.com/bowlingdelapraille/liguesgb/pl009.htm" TargetMode="External"/><Relationship Id="rId100" Type="http://schemas.openxmlformats.org/officeDocument/2006/relationships/hyperlink" Target="https://bowling.lexerbowling.com/bowlingdelapraille/liguesgb/pl051.htm" TargetMode="External"/><Relationship Id="rId105" Type="http://schemas.openxmlformats.org/officeDocument/2006/relationships/hyperlink" Target="https://bowling.lexerbowling.com/bowlingdelapraille/liguesgb/pl02D.htm" TargetMode="External"/><Relationship Id="rId126" Type="http://schemas.openxmlformats.org/officeDocument/2006/relationships/hyperlink" Target="https://bowling.lexerbowling.com/bowlingdelapraille/solitairegeneve/pl025.htm" TargetMode="External"/><Relationship Id="rId147" Type="http://schemas.openxmlformats.org/officeDocument/2006/relationships/hyperlink" Target="https://bowling.lexerbowling.com/balexert/ligueinternationale2020-2021/pl040.htm" TargetMode="External"/><Relationship Id="rId168" Type="http://schemas.openxmlformats.org/officeDocument/2006/relationships/hyperlink" Target="https://bowling.lexerbowling.com/balexert/ligueinternationale2020-2021/pl021.htm" TargetMode="External"/><Relationship Id="rId8" Type="http://schemas.openxmlformats.org/officeDocument/2006/relationships/hyperlink" Target="https://bowling.lexerbowling.com/balexert/ligueinternationale2020-2021/pl040.htm" TargetMode="External"/><Relationship Id="rId51" Type="http://schemas.openxmlformats.org/officeDocument/2006/relationships/hyperlink" Target="https://bowling.lexerbowling.com/bowlingdelapraille/solitairegeneve/pl01A.htm" TargetMode="External"/><Relationship Id="rId72" Type="http://schemas.openxmlformats.org/officeDocument/2006/relationships/hyperlink" Target="https://bowling.lexerbowling.com/bowlingdelapraille/solitairegeneve/pl035.htm" TargetMode="External"/><Relationship Id="rId93" Type="http://schemas.openxmlformats.org/officeDocument/2006/relationships/hyperlink" Target="https://bowling.lexerbowling.com/bowlingdelapraille/liguesgb/pl01E.htm" TargetMode="External"/><Relationship Id="rId98" Type="http://schemas.openxmlformats.org/officeDocument/2006/relationships/hyperlink" Target="https://bowling.lexerbowling.com/bowlingdelapraille/liguesgb/pl02C.htm" TargetMode="External"/><Relationship Id="rId121" Type="http://schemas.openxmlformats.org/officeDocument/2006/relationships/hyperlink" Target="https://bowling.lexerbowling.com/bowlingdelapraille/solitairegeneve/pl071.htm" TargetMode="External"/><Relationship Id="rId142" Type="http://schemas.openxmlformats.org/officeDocument/2006/relationships/hyperlink" Target="https://bowling.lexerbowling.com/balexert/ligueinternationale2020-2021/pl018.htm" TargetMode="External"/><Relationship Id="rId163" Type="http://schemas.openxmlformats.org/officeDocument/2006/relationships/hyperlink" Target="https://bowling.lexerbowling.com/balexert/ligueinternationale2020-2021/pl05C.htm" TargetMode="External"/><Relationship Id="rId184" Type="http://schemas.openxmlformats.org/officeDocument/2006/relationships/hyperlink" Target="https://bowling.lexerbowling.com/balexert/ligueinternationale2020-2021/pl002.htm" TargetMode="External"/><Relationship Id="rId189" Type="http://schemas.openxmlformats.org/officeDocument/2006/relationships/hyperlink" Target="https://bowling.lexerbowling.com/bowlingdelapraille/liguesgb/pl009.htm" TargetMode="External"/><Relationship Id="rId219" Type="http://schemas.openxmlformats.org/officeDocument/2006/relationships/hyperlink" Target="https://bowling.lexerbowling.com/bowlingdelapraille/liguesgb/pl06B.htm" TargetMode="External"/><Relationship Id="rId3" Type="http://schemas.openxmlformats.org/officeDocument/2006/relationships/hyperlink" Target="https://bowling.lexerbowling.com/balexert/ligueinternationale2020-2021/pl018.htm" TargetMode="External"/><Relationship Id="rId214" Type="http://schemas.openxmlformats.org/officeDocument/2006/relationships/hyperlink" Target="https://bowling.lexerbowling.com/bowlingdelapraille/liguesgb/pl073.htm" TargetMode="External"/><Relationship Id="rId25" Type="http://schemas.openxmlformats.org/officeDocument/2006/relationships/hyperlink" Target="https://bowling.lexerbowling.com/balexert/ligueinternationale2020-2021/pl05E.htm" TargetMode="External"/><Relationship Id="rId46" Type="http://schemas.openxmlformats.org/officeDocument/2006/relationships/hyperlink" Target="https://bowling.lexerbowling.com/balexert/ligueinternationale2020-2021/pl032.htm" TargetMode="External"/><Relationship Id="rId67" Type="http://schemas.openxmlformats.org/officeDocument/2006/relationships/hyperlink" Target="https://bowling.lexerbowling.com/bowlingdelapraille/solitairegeneve/pl06C.htm" TargetMode="External"/><Relationship Id="rId116" Type="http://schemas.openxmlformats.org/officeDocument/2006/relationships/hyperlink" Target="https://bowling.lexerbowling.com/bowlingdelapraille/solitairegeneve/pl014.htm" TargetMode="External"/><Relationship Id="rId137" Type="http://schemas.openxmlformats.org/officeDocument/2006/relationships/hyperlink" Target="https://bowling.lexerbowling.com/bowlingdelapraille/solitairegeneve/pl031.htm" TargetMode="External"/><Relationship Id="rId158" Type="http://schemas.openxmlformats.org/officeDocument/2006/relationships/hyperlink" Target="https://bowling.lexerbowling.com/balexert/ligueinternationale2020-2021/pl029.htm" TargetMode="External"/><Relationship Id="rId20" Type="http://schemas.openxmlformats.org/officeDocument/2006/relationships/hyperlink" Target="https://bowling.lexerbowling.com/balexert/ligueinternationale2020-2021/pl046.htm" TargetMode="External"/><Relationship Id="rId41" Type="http://schemas.openxmlformats.org/officeDocument/2006/relationships/hyperlink" Target="https://bowling.lexerbowling.com/balexert/ligueinternationale2020-2021/pl036.htm" TargetMode="External"/><Relationship Id="rId62" Type="http://schemas.openxmlformats.org/officeDocument/2006/relationships/hyperlink" Target="https://bowling.lexerbowling.com/bowlingdelapraille/solitairegeneve/pl04F.htm" TargetMode="External"/><Relationship Id="rId83" Type="http://schemas.openxmlformats.org/officeDocument/2006/relationships/hyperlink" Target="https://bowling.lexerbowling.com/bowlingdelapraille/liguesgb/pl001.htm" TargetMode="External"/><Relationship Id="rId88" Type="http://schemas.openxmlformats.org/officeDocument/2006/relationships/hyperlink" Target="https://bowling.lexerbowling.com/bowlingdelapraille/liguesgb/pl063.htm" TargetMode="External"/><Relationship Id="rId111" Type="http://schemas.openxmlformats.org/officeDocument/2006/relationships/hyperlink" Target="https://bowling.lexerbowling.com/bowlingdelapraille/liguesgb/pl031.htm" TargetMode="External"/><Relationship Id="rId132" Type="http://schemas.openxmlformats.org/officeDocument/2006/relationships/hyperlink" Target="https://bowling.lexerbowling.com/bowlingdelapraille/solitairegeneve/pl02B.htm" TargetMode="External"/><Relationship Id="rId153" Type="http://schemas.openxmlformats.org/officeDocument/2006/relationships/hyperlink" Target="https://bowling.lexerbowling.com/balexert/ligueinternationale2020-2021/pl00D.htm" TargetMode="External"/><Relationship Id="rId174" Type="http://schemas.openxmlformats.org/officeDocument/2006/relationships/hyperlink" Target="https://bowling.lexerbowling.com/balexert/ligueinternationale2020-2021/pl014.htm" TargetMode="External"/><Relationship Id="rId179" Type="http://schemas.openxmlformats.org/officeDocument/2006/relationships/hyperlink" Target="https://bowling.lexerbowling.com/balexert/ligueinternationale2020-2021/pl06E.htm" TargetMode="External"/><Relationship Id="rId195" Type="http://schemas.openxmlformats.org/officeDocument/2006/relationships/hyperlink" Target="https://bowling.lexerbowling.com/bowlingdelapraille/liguesgb/pl001.htm" TargetMode="External"/><Relationship Id="rId209" Type="http://schemas.openxmlformats.org/officeDocument/2006/relationships/hyperlink" Target="https://bowling.lexerbowling.com/bowlingdelapraille/liguesgb/pl04C.htm" TargetMode="External"/><Relationship Id="rId190" Type="http://schemas.openxmlformats.org/officeDocument/2006/relationships/hyperlink" Target="https://bowling.lexerbowling.com/bowlingdelapraille/liguesgb/pl03F.htm" TargetMode="External"/><Relationship Id="rId204" Type="http://schemas.openxmlformats.org/officeDocument/2006/relationships/hyperlink" Target="https://bowling.lexerbowling.com/bowlingdelapraille/liguesgb/pl05C.htm" TargetMode="External"/><Relationship Id="rId220" Type="http://schemas.openxmlformats.org/officeDocument/2006/relationships/hyperlink" Target="https://bowling.lexerbowling.com/bowlingdelapraille/liguesgb/pl02B.htm" TargetMode="External"/><Relationship Id="rId225" Type="http://schemas.openxmlformats.org/officeDocument/2006/relationships/printerSettings" Target="../printerSettings/printerSettings11.bin"/><Relationship Id="rId15" Type="http://schemas.openxmlformats.org/officeDocument/2006/relationships/hyperlink" Target="https://bowling.lexerbowling.com/balexert/ligueinternationale2020-2021/pl069.htm" TargetMode="External"/><Relationship Id="rId36" Type="http://schemas.openxmlformats.org/officeDocument/2006/relationships/hyperlink" Target="https://bowling.lexerbowling.com/balexert/ligueinternationale2020-2021/pl051.htm" TargetMode="External"/><Relationship Id="rId57" Type="http://schemas.openxmlformats.org/officeDocument/2006/relationships/hyperlink" Target="https://bowling.lexerbowling.com/bowlingdelapraille/solitairegeneve/pl03D.htm" TargetMode="External"/><Relationship Id="rId106" Type="http://schemas.openxmlformats.org/officeDocument/2006/relationships/hyperlink" Target="https://bowling.lexerbowling.com/bowlingdelapraille/liguesgb/pl043.htm" TargetMode="External"/><Relationship Id="rId127" Type="http://schemas.openxmlformats.org/officeDocument/2006/relationships/hyperlink" Target="https://bowling.lexerbowling.com/bowlingdelapraille/solitairegeneve/pl017.htm" TargetMode="External"/><Relationship Id="rId10" Type="http://schemas.openxmlformats.org/officeDocument/2006/relationships/hyperlink" Target="https://bowling.lexerbowling.com/balexert/ligueinternationale2020-2021/pl003.htm" TargetMode="External"/><Relationship Id="rId31" Type="http://schemas.openxmlformats.org/officeDocument/2006/relationships/hyperlink" Target="https://bowling.lexerbowling.com/balexert/ligueinternationale2020-2021/pl012.htm" TargetMode="External"/><Relationship Id="rId52" Type="http://schemas.openxmlformats.org/officeDocument/2006/relationships/hyperlink" Target="https://bowling.lexerbowling.com/bowlingdelapraille/solitairegeneve/pl055.htm" TargetMode="External"/><Relationship Id="rId73" Type="http://schemas.openxmlformats.org/officeDocument/2006/relationships/hyperlink" Target="https://bowling.lexerbowling.com/bowlingdelapraille/solitairegeneve/pl072.htm" TargetMode="External"/><Relationship Id="rId78" Type="http://schemas.openxmlformats.org/officeDocument/2006/relationships/hyperlink" Target="https://bowling.lexerbowling.com/bowlingdelapraille/liguesgb/pl03F.htm" TargetMode="External"/><Relationship Id="rId94" Type="http://schemas.openxmlformats.org/officeDocument/2006/relationships/hyperlink" Target="https://bowling.lexerbowling.com/bowlingdelapraille/liguesgb/pl021.htm" TargetMode="External"/><Relationship Id="rId99" Type="http://schemas.openxmlformats.org/officeDocument/2006/relationships/hyperlink" Target="https://bowling.lexerbowling.com/bowlingdelapraille/liguesgb/pl026.htm" TargetMode="External"/><Relationship Id="rId101" Type="http://schemas.openxmlformats.org/officeDocument/2006/relationships/hyperlink" Target="https://bowling.lexerbowling.com/bowlingdelapraille/liguesgb/pl041.htm" TargetMode="External"/><Relationship Id="rId122" Type="http://schemas.openxmlformats.org/officeDocument/2006/relationships/hyperlink" Target="https://bowling.lexerbowling.com/bowlingdelapraille/solitairegeneve/pl042.htm" TargetMode="External"/><Relationship Id="rId143" Type="http://schemas.openxmlformats.org/officeDocument/2006/relationships/hyperlink" Target="https://bowling.lexerbowling.com/balexert/ligueinternationale2020-2021/pl028.htm" TargetMode="External"/><Relationship Id="rId148" Type="http://schemas.openxmlformats.org/officeDocument/2006/relationships/hyperlink" Target="https://bowling.lexerbowling.com/balexert/ligueinternationale2020-2021/pl064.htm" TargetMode="External"/><Relationship Id="rId164" Type="http://schemas.openxmlformats.org/officeDocument/2006/relationships/hyperlink" Target="https://bowling.lexerbowling.com/balexert/ligueinternationale2020-2021/pl05E.htm" TargetMode="External"/><Relationship Id="rId169" Type="http://schemas.openxmlformats.org/officeDocument/2006/relationships/hyperlink" Target="https://bowling.lexerbowling.com/balexert/ligueinternationale2020-2021/pl026.htm" TargetMode="External"/><Relationship Id="rId185" Type="http://schemas.openxmlformats.org/officeDocument/2006/relationships/hyperlink" Target="https://bowling.lexerbowling.com/balexert/ligueinternationale2020-2021/pl032.htm" TargetMode="External"/><Relationship Id="rId4" Type="http://schemas.openxmlformats.org/officeDocument/2006/relationships/hyperlink" Target="https://bowling.lexerbowling.com/balexert/ligueinternationale2020-2021/pl028.htm" TargetMode="External"/><Relationship Id="rId9" Type="http://schemas.openxmlformats.org/officeDocument/2006/relationships/hyperlink" Target="https://bowling.lexerbowling.com/balexert/ligueinternationale2020-2021/pl064.htm" TargetMode="External"/><Relationship Id="rId180" Type="http://schemas.openxmlformats.org/officeDocument/2006/relationships/hyperlink" Target="https://bowling.lexerbowling.com/balexert/ligueinternationale2020-2021/pl036.htm" TargetMode="External"/><Relationship Id="rId210" Type="http://schemas.openxmlformats.org/officeDocument/2006/relationships/hyperlink" Target="https://bowling.lexerbowling.com/bowlingdelapraille/liguesgb/pl02C.htm" TargetMode="External"/><Relationship Id="rId215" Type="http://schemas.openxmlformats.org/officeDocument/2006/relationships/hyperlink" Target="https://bowling.lexerbowling.com/bowlingdelapraille/liguesgb/pl06F.htm" TargetMode="External"/><Relationship Id="rId26" Type="http://schemas.openxmlformats.org/officeDocument/2006/relationships/hyperlink" Target="https://bowling.lexerbowling.com/balexert/ligueinternationale2020-2021/pl013.htm" TargetMode="External"/><Relationship Id="rId47" Type="http://schemas.openxmlformats.org/officeDocument/2006/relationships/hyperlink" Target="https://bowling.lexerbowling.com/bowlingdelapraille/solitairegeneve/pl070.htm" TargetMode="External"/><Relationship Id="rId68" Type="http://schemas.openxmlformats.org/officeDocument/2006/relationships/hyperlink" Target="https://bowling.lexerbowling.com/bowlingdelapraille/solitairegeneve/pl027.htm" TargetMode="External"/><Relationship Id="rId89" Type="http://schemas.openxmlformats.org/officeDocument/2006/relationships/hyperlink" Target="https://bowling.lexerbowling.com/bowlingdelapraille/liguesgb/pl056.htm" TargetMode="External"/><Relationship Id="rId112" Type="http://schemas.openxmlformats.org/officeDocument/2006/relationships/hyperlink" Target="https://bowling.lexerbowling.com/bowlingdelapraille/liguesgb/pl074.htm" TargetMode="External"/><Relationship Id="rId133" Type="http://schemas.openxmlformats.org/officeDocument/2006/relationships/hyperlink" Target="https://bowling.lexerbowling.com/bowlingdelapraille/solitairegeneve/pl06C.htm" TargetMode="External"/><Relationship Id="rId154" Type="http://schemas.openxmlformats.org/officeDocument/2006/relationships/hyperlink" Target="https://bowling.lexerbowling.com/balexert/ligueinternationale2020-2021/pl069.htm" TargetMode="External"/><Relationship Id="rId175" Type="http://schemas.openxmlformats.org/officeDocument/2006/relationships/hyperlink" Target="https://bowling.lexerbowling.com/balexert/ligueinternationale2020-2021/pl051.htm" TargetMode="External"/><Relationship Id="rId196" Type="http://schemas.openxmlformats.org/officeDocument/2006/relationships/hyperlink" Target="https://bowling.lexerbowling.com/bowlingdelapraille/liguesgb/pl068.htm" TargetMode="External"/><Relationship Id="rId200" Type="http://schemas.openxmlformats.org/officeDocument/2006/relationships/hyperlink" Target="https://bowling.lexerbowling.com/bowlingdelapraille/liguesgb/pl063.htm" TargetMode="External"/><Relationship Id="rId16" Type="http://schemas.openxmlformats.org/officeDocument/2006/relationships/hyperlink" Target="https://bowling.lexerbowling.com/balexert/ligueinternationale2020-2021/pl01C.htm" TargetMode="External"/><Relationship Id="rId221" Type="http://schemas.openxmlformats.org/officeDocument/2006/relationships/hyperlink" Target="https://bowling.lexerbowling.com/bowlingdelapraille/liguesgb/pl072.htm" TargetMode="External"/><Relationship Id="rId37" Type="http://schemas.openxmlformats.org/officeDocument/2006/relationships/hyperlink" Target="https://bowling.lexerbowling.com/balexert/ligueinternationale2020-2021/pl037.htm" TargetMode="External"/><Relationship Id="rId58" Type="http://schemas.openxmlformats.org/officeDocument/2006/relationships/hyperlink" Target="https://bowling.lexerbowling.com/bowlingdelapraille/solitairegeneve/pl03B.htm" TargetMode="External"/><Relationship Id="rId79" Type="http://schemas.openxmlformats.org/officeDocument/2006/relationships/hyperlink" Target="https://bowling.lexerbowling.com/bowlingdelapraille/liguesgb/pl04A.htm" TargetMode="External"/><Relationship Id="rId102" Type="http://schemas.openxmlformats.org/officeDocument/2006/relationships/hyperlink" Target="https://bowling.lexerbowling.com/bowlingdelapraille/liguesgb/pl073.htm" TargetMode="External"/><Relationship Id="rId123" Type="http://schemas.openxmlformats.org/officeDocument/2006/relationships/hyperlink" Target="https://bowling.lexerbowling.com/bowlingdelapraille/solitairegeneve/pl03D.htm" TargetMode="External"/><Relationship Id="rId144" Type="http://schemas.openxmlformats.org/officeDocument/2006/relationships/hyperlink" Target="https://bowling.lexerbowling.com/balexert/ligueinternationale2020-2021/pl031.htm" TargetMode="External"/><Relationship Id="rId90" Type="http://schemas.openxmlformats.org/officeDocument/2006/relationships/hyperlink" Target="https://bowling.lexerbowling.com/bowlingdelapraille/liguesgb/pl017.htm" TargetMode="External"/><Relationship Id="rId165" Type="http://schemas.openxmlformats.org/officeDocument/2006/relationships/hyperlink" Target="https://bowling.lexerbowling.com/balexert/ligueinternationale2020-2021/pl013.htm" TargetMode="External"/><Relationship Id="rId186" Type="http://schemas.openxmlformats.org/officeDocument/2006/relationships/hyperlink" Target="https://bowling.lexerbowling.com/bowlingdelapraille/liguesgb/pl03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C120"/>
  <sheetViews>
    <sheetView showZeros="0" topLeftCell="A82" workbookViewId="0">
      <selection activeCell="I60" sqref="I60"/>
    </sheetView>
  </sheetViews>
  <sheetFormatPr baseColWidth="10" defaultRowHeight="12.75" x14ac:dyDescent="0.2"/>
  <cols>
    <col min="1" max="1" width="28.5703125" bestFit="1" customWidth="1"/>
    <col min="2" max="2" width="14.140625" style="2" bestFit="1" customWidth="1"/>
    <col min="5" max="5" width="13" bestFit="1" customWidth="1"/>
  </cols>
  <sheetData>
    <row r="1" spans="1:159" x14ac:dyDescent="0.2">
      <c r="A1" s="5" t="s">
        <v>99</v>
      </c>
      <c r="B1" s="21" t="s">
        <v>87</v>
      </c>
      <c r="C1" s="2" t="s">
        <v>188</v>
      </c>
      <c r="D1" s="2" t="s">
        <v>189</v>
      </c>
      <c r="E1" s="2" t="s">
        <v>190</v>
      </c>
    </row>
    <row r="2" spans="1:159" s="7" customFormat="1" x14ac:dyDescent="0.2">
      <c r="A2" s="132" t="s">
        <v>131</v>
      </c>
      <c r="B2" s="92">
        <v>1522</v>
      </c>
      <c r="C2" s="87">
        <v>12</v>
      </c>
      <c r="D2" s="94" t="s">
        <v>125</v>
      </c>
      <c r="E2" s="89" t="s">
        <v>95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</row>
    <row r="3" spans="1:159" s="7" customFormat="1" x14ac:dyDescent="0.2">
      <c r="A3" s="132" t="s">
        <v>18</v>
      </c>
      <c r="B3" s="92">
        <v>1819</v>
      </c>
      <c r="C3" s="87">
        <v>32</v>
      </c>
      <c r="D3" s="94" t="s">
        <v>122</v>
      </c>
      <c r="E3" s="89" t="s">
        <v>90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</row>
    <row r="4" spans="1:159" s="7" customFormat="1" x14ac:dyDescent="0.2">
      <c r="A4" s="132" t="s">
        <v>19</v>
      </c>
      <c r="B4" s="92">
        <v>48</v>
      </c>
      <c r="C4" s="93">
        <v>21</v>
      </c>
      <c r="D4" s="95" t="s">
        <v>124</v>
      </c>
      <c r="E4" s="89" t="s">
        <v>136</v>
      </c>
    </row>
    <row r="5" spans="1:159" s="6" customFormat="1" x14ac:dyDescent="0.2">
      <c r="A5" s="132" t="s">
        <v>141</v>
      </c>
      <c r="B5" s="92">
        <v>1739</v>
      </c>
      <c r="C5" s="87">
        <v>36</v>
      </c>
      <c r="D5" s="94" t="s">
        <v>122</v>
      </c>
      <c r="E5" s="89" t="s">
        <v>91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</row>
    <row r="6" spans="1:159" s="7" customFormat="1" x14ac:dyDescent="0.2">
      <c r="A6" s="132" t="s">
        <v>20</v>
      </c>
      <c r="B6" s="92">
        <v>2327</v>
      </c>
      <c r="C6" s="87">
        <v>26</v>
      </c>
      <c r="D6" s="94" t="s">
        <v>121</v>
      </c>
      <c r="E6" s="89" t="s">
        <v>95</v>
      </c>
    </row>
    <row r="7" spans="1:159" s="7" customFormat="1" x14ac:dyDescent="0.2">
      <c r="A7" s="132" t="s">
        <v>196</v>
      </c>
      <c r="B7" s="97">
        <v>236</v>
      </c>
      <c r="C7" s="87">
        <v>15</v>
      </c>
      <c r="D7" s="94" t="s">
        <v>124</v>
      </c>
      <c r="E7" s="89" t="s">
        <v>91</v>
      </c>
    </row>
    <row r="8" spans="1:159" s="7" customFormat="1" x14ac:dyDescent="0.2">
      <c r="A8" s="132" t="s">
        <v>137</v>
      </c>
      <c r="B8" s="92">
        <v>2804</v>
      </c>
      <c r="C8" s="87">
        <v>27</v>
      </c>
      <c r="D8" s="94" t="s">
        <v>121</v>
      </c>
      <c r="E8" s="89" t="s">
        <v>135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</row>
    <row r="9" spans="1:159" s="7" customFormat="1" x14ac:dyDescent="0.2">
      <c r="A9" s="132" t="s">
        <v>21</v>
      </c>
      <c r="B9" s="92">
        <v>111</v>
      </c>
      <c r="C9" s="87">
        <v>28</v>
      </c>
      <c r="D9" s="94" t="s">
        <v>121</v>
      </c>
      <c r="E9" s="89" t="s">
        <v>136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</row>
    <row r="10" spans="1:159" s="7" customFormat="1" x14ac:dyDescent="0.2">
      <c r="A10" s="132" t="s">
        <v>22</v>
      </c>
      <c r="B10" s="92">
        <v>123</v>
      </c>
      <c r="C10" s="87" t="s">
        <v>182</v>
      </c>
      <c r="D10" s="94" t="s">
        <v>183</v>
      </c>
      <c r="E10" s="89" t="s">
        <v>96</v>
      </c>
    </row>
    <row r="11" spans="1:159" s="7" customFormat="1" x14ac:dyDescent="0.2">
      <c r="A11" s="132" t="s">
        <v>100</v>
      </c>
      <c r="B11" s="92">
        <v>132</v>
      </c>
      <c r="C11" s="87">
        <v>22</v>
      </c>
      <c r="D11" s="94" t="s">
        <v>124</v>
      </c>
      <c r="E11" s="89" t="s">
        <v>89</v>
      </c>
    </row>
    <row r="12" spans="1:159" s="7" customFormat="1" x14ac:dyDescent="0.2">
      <c r="A12" s="132" t="s">
        <v>134</v>
      </c>
      <c r="B12" s="97">
        <v>1002</v>
      </c>
      <c r="C12" s="87">
        <v>34</v>
      </c>
      <c r="D12" s="94" t="s">
        <v>121</v>
      </c>
      <c r="E12" s="89" t="s">
        <v>93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</row>
    <row r="13" spans="1:159" s="9" customFormat="1" x14ac:dyDescent="0.2">
      <c r="A13" s="132" t="s">
        <v>101</v>
      </c>
      <c r="B13" s="92">
        <v>138</v>
      </c>
      <c r="C13" s="87">
        <v>36</v>
      </c>
      <c r="D13" s="94" t="s">
        <v>122</v>
      </c>
      <c r="E13" s="89" t="s">
        <v>93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</row>
    <row r="14" spans="1:159" s="7" customFormat="1" x14ac:dyDescent="0.2">
      <c r="A14" s="132" t="s">
        <v>23</v>
      </c>
      <c r="B14" s="92">
        <v>142</v>
      </c>
      <c r="C14" s="87">
        <v>19</v>
      </c>
      <c r="D14" s="94" t="s">
        <v>124</v>
      </c>
      <c r="E14" s="89" t="s">
        <v>90</v>
      </c>
    </row>
    <row r="15" spans="1:159" s="7" customFormat="1" x14ac:dyDescent="0.2">
      <c r="A15" s="195" t="s">
        <v>175</v>
      </c>
      <c r="B15" s="92">
        <v>1474</v>
      </c>
      <c r="C15" s="87">
        <v>34</v>
      </c>
      <c r="D15" s="94" t="s">
        <v>121</v>
      </c>
      <c r="E15" s="89" t="s">
        <v>90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</row>
    <row r="16" spans="1:159" s="7" customFormat="1" x14ac:dyDescent="0.2">
      <c r="A16" s="132" t="s">
        <v>129</v>
      </c>
      <c r="B16" s="92">
        <v>149</v>
      </c>
      <c r="C16" s="87">
        <v>18</v>
      </c>
      <c r="D16" s="94" t="s">
        <v>124</v>
      </c>
      <c r="E16" s="89" t="s">
        <v>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</row>
    <row r="17" spans="1:159" s="7" customFormat="1" x14ac:dyDescent="0.2">
      <c r="A17" s="132" t="s">
        <v>24</v>
      </c>
      <c r="B17" s="92">
        <v>151</v>
      </c>
      <c r="C17" s="87">
        <v>20</v>
      </c>
      <c r="D17" s="94" t="s">
        <v>124</v>
      </c>
      <c r="E17" s="89" t="s">
        <v>92</v>
      </c>
    </row>
    <row r="18" spans="1:159" s="7" customFormat="1" x14ac:dyDescent="0.2">
      <c r="A18" s="132" t="s">
        <v>25</v>
      </c>
      <c r="B18" s="92">
        <v>2138</v>
      </c>
      <c r="C18" s="87">
        <v>22</v>
      </c>
      <c r="D18" s="94" t="s">
        <v>124</v>
      </c>
      <c r="E18" s="89" t="s">
        <v>95</v>
      </c>
    </row>
    <row r="19" spans="1:159" s="11" customFormat="1" x14ac:dyDescent="0.2">
      <c r="A19" s="132" t="s">
        <v>26</v>
      </c>
      <c r="B19" s="92">
        <v>1782</v>
      </c>
      <c r="C19" s="87" t="s">
        <v>182</v>
      </c>
      <c r="D19" s="94" t="s">
        <v>183</v>
      </c>
      <c r="E19" s="89" t="s">
        <v>97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</row>
    <row r="20" spans="1:159" s="7" customFormat="1" x14ac:dyDescent="0.2">
      <c r="A20" s="132" t="s">
        <v>27</v>
      </c>
      <c r="B20" s="92">
        <v>1210</v>
      </c>
      <c r="C20" s="87">
        <v>30</v>
      </c>
      <c r="D20" s="94" t="s">
        <v>121</v>
      </c>
      <c r="E20" s="89" t="s">
        <v>90</v>
      </c>
    </row>
    <row r="21" spans="1:159" s="7" customFormat="1" x14ac:dyDescent="0.2">
      <c r="A21" s="132" t="s">
        <v>28</v>
      </c>
      <c r="B21" s="92">
        <v>2220</v>
      </c>
      <c r="C21" s="87">
        <v>15</v>
      </c>
      <c r="D21" s="94" t="s">
        <v>124</v>
      </c>
      <c r="E21" s="89" t="s">
        <v>96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</row>
    <row r="22" spans="1:159" s="7" customFormat="1" x14ac:dyDescent="0.2">
      <c r="A22" s="132" t="s">
        <v>29</v>
      </c>
      <c r="B22" s="92">
        <v>181</v>
      </c>
      <c r="C22" s="87">
        <v>20</v>
      </c>
      <c r="D22" s="94" t="s">
        <v>123</v>
      </c>
      <c r="E22" s="89" t="s">
        <v>91</v>
      </c>
    </row>
    <row r="23" spans="1:159" s="7" customFormat="1" x14ac:dyDescent="0.2">
      <c r="A23" s="132" t="s">
        <v>144</v>
      </c>
      <c r="B23" s="92">
        <v>2792</v>
      </c>
      <c r="C23" s="87">
        <v>36</v>
      </c>
      <c r="D23" s="94" t="s">
        <v>121</v>
      </c>
      <c r="E23" s="89" t="s">
        <v>95</v>
      </c>
    </row>
    <row r="24" spans="1:159" s="7" customFormat="1" x14ac:dyDescent="0.2">
      <c r="A24" s="132" t="s">
        <v>30</v>
      </c>
      <c r="B24" s="92">
        <v>189</v>
      </c>
      <c r="C24" s="87">
        <v>22</v>
      </c>
      <c r="D24" s="94" t="s">
        <v>124</v>
      </c>
      <c r="E24" s="89" t="s">
        <v>136</v>
      </c>
    </row>
    <row r="25" spans="1:159" s="7" customFormat="1" x14ac:dyDescent="0.2">
      <c r="A25" s="195" t="s">
        <v>195</v>
      </c>
      <c r="B25" s="98">
        <v>192</v>
      </c>
      <c r="C25" s="87"/>
      <c r="D25" s="94" t="s">
        <v>183</v>
      </c>
      <c r="E25" s="89" t="s">
        <v>94</v>
      </c>
    </row>
    <row r="26" spans="1:159" s="7" customFormat="1" x14ac:dyDescent="0.2">
      <c r="A26" s="132" t="s">
        <v>169</v>
      </c>
      <c r="B26" s="92">
        <v>2819</v>
      </c>
      <c r="C26" s="87">
        <v>29</v>
      </c>
      <c r="D26" s="94" t="s">
        <v>121</v>
      </c>
      <c r="E26" s="89" t="s">
        <v>135</v>
      </c>
    </row>
    <row r="27" spans="1:159" s="7" customFormat="1" x14ac:dyDescent="0.2">
      <c r="A27" s="132" t="s">
        <v>31</v>
      </c>
      <c r="B27" s="92">
        <v>2693</v>
      </c>
      <c r="C27" s="87">
        <v>23</v>
      </c>
      <c r="D27" s="94" t="s">
        <v>121</v>
      </c>
      <c r="E27" s="89" t="s">
        <v>97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</row>
    <row r="28" spans="1:159" s="7" customFormat="1" x14ac:dyDescent="0.2">
      <c r="A28" s="132" t="s">
        <v>32</v>
      </c>
      <c r="B28" s="92">
        <v>210</v>
      </c>
      <c r="C28" s="87">
        <v>23</v>
      </c>
      <c r="D28" s="94" t="s">
        <v>121</v>
      </c>
      <c r="E28" s="89" t="s">
        <v>97</v>
      </c>
    </row>
    <row r="29" spans="1:159" s="7" customFormat="1" x14ac:dyDescent="0.2">
      <c r="A29" s="132" t="s">
        <v>33</v>
      </c>
      <c r="B29" s="92">
        <v>1967</v>
      </c>
      <c r="C29" s="87">
        <v>49</v>
      </c>
      <c r="D29" s="94" t="s">
        <v>121</v>
      </c>
      <c r="E29" s="89" t="s">
        <v>90</v>
      </c>
    </row>
    <row r="30" spans="1:159" s="9" customFormat="1" x14ac:dyDescent="0.2">
      <c r="A30" s="132" t="s">
        <v>34</v>
      </c>
      <c r="B30" s="92">
        <v>2474</v>
      </c>
      <c r="C30" s="87">
        <v>60</v>
      </c>
      <c r="D30" s="94" t="s">
        <v>122</v>
      </c>
      <c r="E30" s="89" t="s">
        <v>98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</row>
    <row r="31" spans="1:159" s="7" customFormat="1" x14ac:dyDescent="0.2">
      <c r="A31" s="132" t="s">
        <v>35</v>
      </c>
      <c r="B31" s="92">
        <v>2694</v>
      </c>
      <c r="C31" s="87">
        <v>30</v>
      </c>
      <c r="D31" s="94" t="s">
        <v>121</v>
      </c>
      <c r="E31" s="89" t="s">
        <v>98</v>
      </c>
    </row>
    <row r="32" spans="1:159" s="6" customFormat="1" x14ac:dyDescent="0.2">
      <c r="A32" s="132" t="s">
        <v>36</v>
      </c>
      <c r="B32" s="92">
        <v>228</v>
      </c>
      <c r="C32" s="87">
        <v>38</v>
      </c>
      <c r="D32" s="94" t="s">
        <v>122</v>
      </c>
      <c r="E32" s="89" t="s">
        <v>91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</row>
    <row r="33" spans="1:159" s="7" customFormat="1" x14ac:dyDescent="0.2">
      <c r="A33" s="132" t="s">
        <v>37</v>
      </c>
      <c r="B33" s="92">
        <v>230</v>
      </c>
      <c r="C33" s="87">
        <v>19</v>
      </c>
      <c r="D33" s="94" t="s">
        <v>124</v>
      </c>
      <c r="E33" s="89" t="s">
        <v>89</v>
      </c>
    </row>
    <row r="34" spans="1:159" s="7" customFormat="1" x14ac:dyDescent="0.2">
      <c r="A34" s="132" t="s">
        <v>346</v>
      </c>
      <c r="B34" s="92">
        <v>1817</v>
      </c>
      <c r="C34" s="133">
        <v>0</v>
      </c>
      <c r="D34" s="94" t="s">
        <v>183</v>
      </c>
      <c r="E34" s="89" t="s">
        <v>92</v>
      </c>
    </row>
    <row r="35" spans="1:159" s="7" customFormat="1" x14ac:dyDescent="0.2">
      <c r="A35" s="132" t="s">
        <v>359</v>
      </c>
      <c r="B35" s="97">
        <v>1640</v>
      </c>
      <c r="C35" s="133"/>
      <c r="D35" s="94" t="s">
        <v>184</v>
      </c>
      <c r="E35" s="89" t="s">
        <v>92</v>
      </c>
    </row>
    <row r="36" spans="1:159" s="7" customFormat="1" x14ac:dyDescent="0.2">
      <c r="A36" s="132" t="s">
        <v>172</v>
      </c>
      <c r="B36" s="92">
        <v>1615</v>
      </c>
      <c r="C36" s="87">
        <v>36</v>
      </c>
      <c r="D36" s="94" t="s">
        <v>122</v>
      </c>
      <c r="E36" s="90" t="s">
        <v>92</v>
      </c>
    </row>
    <row r="37" spans="1:159" s="7" customFormat="1" x14ac:dyDescent="0.2">
      <c r="A37" s="132" t="s">
        <v>38</v>
      </c>
      <c r="B37" s="92">
        <v>2635</v>
      </c>
      <c r="C37" s="87">
        <v>39</v>
      </c>
      <c r="D37" s="94" t="s">
        <v>121</v>
      </c>
      <c r="E37" s="89" t="s">
        <v>90</v>
      </c>
    </row>
    <row r="38" spans="1:159" s="7" customFormat="1" x14ac:dyDescent="0.2">
      <c r="A38" s="132" t="s">
        <v>39</v>
      </c>
      <c r="B38" s="92">
        <v>272</v>
      </c>
      <c r="C38" s="87">
        <v>40</v>
      </c>
      <c r="D38" s="94" t="s">
        <v>121</v>
      </c>
      <c r="E38" s="89" t="s">
        <v>92</v>
      </c>
    </row>
    <row r="39" spans="1:159" s="7" customFormat="1" x14ac:dyDescent="0.2">
      <c r="A39" s="132" t="s">
        <v>368</v>
      </c>
      <c r="B39" s="92">
        <v>1747</v>
      </c>
      <c r="C39" s="87"/>
      <c r="D39" s="94" t="s">
        <v>184</v>
      </c>
      <c r="E39" s="89" t="s">
        <v>92</v>
      </c>
    </row>
    <row r="40" spans="1:159" s="7" customFormat="1" x14ac:dyDescent="0.2">
      <c r="A40" s="132" t="s">
        <v>40</v>
      </c>
      <c r="B40" s="97">
        <v>2634</v>
      </c>
      <c r="C40" s="87">
        <v>6</v>
      </c>
      <c r="D40" s="94" t="s">
        <v>125</v>
      </c>
      <c r="E40" s="89" t="s">
        <v>96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</row>
    <row r="41" spans="1:159" s="7" customFormat="1" x14ac:dyDescent="0.2">
      <c r="A41" s="132" t="s">
        <v>102</v>
      </c>
      <c r="B41" s="92">
        <v>280</v>
      </c>
      <c r="C41" s="87">
        <v>23</v>
      </c>
      <c r="D41" s="94" t="s">
        <v>121</v>
      </c>
      <c r="E41" s="89" t="s">
        <v>136</v>
      </c>
    </row>
    <row r="42" spans="1:159" s="7" customFormat="1" x14ac:dyDescent="0.2">
      <c r="A42" s="132" t="s">
        <v>103</v>
      </c>
      <c r="B42" s="97">
        <v>2497</v>
      </c>
      <c r="C42" s="87" t="s">
        <v>182</v>
      </c>
      <c r="D42" s="94" t="s">
        <v>184</v>
      </c>
      <c r="E42" s="89" t="s">
        <v>92</v>
      </c>
    </row>
    <row r="43" spans="1:159" s="7" customFormat="1" x14ac:dyDescent="0.2">
      <c r="A43" s="132" t="s">
        <v>41</v>
      </c>
      <c r="B43" s="92">
        <v>290</v>
      </c>
      <c r="C43" s="87">
        <v>13</v>
      </c>
      <c r="D43" s="94" t="s">
        <v>124</v>
      </c>
      <c r="E43" s="89" t="s">
        <v>96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</row>
    <row r="44" spans="1:159" s="6" customFormat="1" x14ac:dyDescent="0.2">
      <c r="A44" s="99" t="s">
        <v>263</v>
      </c>
      <c r="B44" s="96">
        <v>302</v>
      </c>
      <c r="C44" s="101">
        <v>22</v>
      </c>
      <c r="D44" s="102" t="s">
        <v>124</v>
      </c>
      <c r="E44" s="103" t="s">
        <v>318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</row>
    <row r="45" spans="1:159" s="6" customFormat="1" x14ac:dyDescent="0.2">
      <c r="A45" s="132" t="s">
        <v>177</v>
      </c>
      <c r="B45" s="97">
        <v>2831</v>
      </c>
      <c r="C45" s="87">
        <v>41</v>
      </c>
      <c r="D45" s="94" t="s">
        <v>121</v>
      </c>
      <c r="E45" s="91" t="s">
        <v>135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</row>
    <row r="46" spans="1:159" s="7" customFormat="1" x14ac:dyDescent="0.2">
      <c r="A46" s="132" t="s">
        <v>1</v>
      </c>
      <c r="B46" s="97">
        <v>323</v>
      </c>
      <c r="C46" s="87">
        <v>14</v>
      </c>
      <c r="D46" s="94" t="s">
        <v>125</v>
      </c>
      <c r="E46" s="89" t="s">
        <v>89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</row>
    <row r="47" spans="1:159" s="10" customFormat="1" x14ac:dyDescent="0.2">
      <c r="A47" s="132" t="s">
        <v>138</v>
      </c>
      <c r="B47" s="92">
        <v>2265</v>
      </c>
      <c r="C47" s="87">
        <v>23</v>
      </c>
      <c r="D47" s="94" t="s">
        <v>121</v>
      </c>
      <c r="E47" s="89" t="s">
        <v>135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</row>
    <row r="48" spans="1:159" s="7" customFormat="1" x14ac:dyDescent="0.2">
      <c r="A48" s="132" t="s">
        <v>148</v>
      </c>
      <c r="B48" s="92">
        <v>2797</v>
      </c>
      <c r="C48" s="87" t="s">
        <v>182</v>
      </c>
      <c r="D48" s="94" t="s">
        <v>183</v>
      </c>
      <c r="E48" s="89" t="s">
        <v>98</v>
      </c>
    </row>
    <row r="49" spans="1:159" s="7" customFormat="1" x14ac:dyDescent="0.2">
      <c r="A49" s="132" t="s">
        <v>197</v>
      </c>
      <c r="B49" s="97">
        <v>333</v>
      </c>
      <c r="C49" s="87"/>
      <c r="D49" s="94" t="s">
        <v>183</v>
      </c>
      <c r="E49" s="89" t="s">
        <v>97</v>
      </c>
    </row>
    <row r="50" spans="1:159" s="7" customFormat="1" x14ac:dyDescent="0.2">
      <c r="A50" s="132" t="s">
        <v>104</v>
      </c>
      <c r="B50" s="92">
        <v>1172</v>
      </c>
      <c r="C50" s="87">
        <v>34</v>
      </c>
      <c r="D50" s="94" t="s">
        <v>122</v>
      </c>
      <c r="E50" s="89" t="s">
        <v>91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</row>
    <row r="51" spans="1:159" s="7" customFormat="1" x14ac:dyDescent="0.2">
      <c r="A51" s="132" t="s">
        <v>42</v>
      </c>
      <c r="B51" s="92">
        <v>2632</v>
      </c>
      <c r="C51" s="87">
        <v>39</v>
      </c>
      <c r="D51" s="94" t="s">
        <v>121</v>
      </c>
      <c r="E51" s="89" t="s">
        <v>95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</row>
    <row r="52" spans="1:159" s="7" customFormat="1" x14ac:dyDescent="0.2">
      <c r="A52" s="132" t="s">
        <v>43</v>
      </c>
      <c r="B52" s="92">
        <v>2453</v>
      </c>
      <c r="C52" s="87">
        <v>34</v>
      </c>
      <c r="D52" s="94" t="s">
        <v>122</v>
      </c>
      <c r="E52" s="89" t="s">
        <v>98</v>
      </c>
    </row>
    <row r="53" spans="1:159" s="7" customFormat="1" x14ac:dyDescent="0.2">
      <c r="A53" s="132" t="s">
        <v>105</v>
      </c>
      <c r="B53" s="92">
        <v>1686</v>
      </c>
      <c r="C53" s="87" t="s">
        <v>182</v>
      </c>
      <c r="D53" s="94" t="s">
        <v>184</v>
      </c>
      <c r="E53" s="89" t="s">
        <v>96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</row>
    <row r="54" spans="1:159" s="7" customFormat="1" x14ac:dyDescent="0.2">
      <c r="A54" s="132" t="s">
        <v>126</v>
      </c>
      <c r="B54" s="92">
        <v>2695</v>
      </c>
      <c r="C54" s="87">
        <v>41</v>
      </c>
      <c r="D54" s="94" t="s">
        <v>122</v>
      </c>
      <c r="E54" s="89" t="s">
        <v>97</v>
      </c>
    </row>
    <row r="55" spans="1:159" s="7" customFormat="1" x14ac:dyDescent="0.2">
      <c r="A55" s="132" t="s">
        <v>44</v>
      </c>
      <c r="B55" s="92">
        <v>356</v>
      </c>
      <c r="C55" s="87">
        <v>16</v>
      </c>
      <c r="D55" s="94" t="s">
        <v>124</v>
      </c>
      <c r="E55" s="89" t="s">
        <v>135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</row>
    <row r="56" spans="1:159" s="7" customFormat="1" x14ac:dyDescent="0.2">
      <c r="A56" s="132" t="s">
        <v>45</v>
      </c>
      <c r="B56" s="92">
        <v>2526</v>
      </c>
      <c r="C56" s="87">
        <v>42</v>
      </c>
      <c r="D56" s="94" t="s">
        <v>122</v>
      </c>
      <c r="E56" s="89" t="s">
        <v>90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</row>
    <row r="57" spans="1:159" s="6" customFormat="1" x14ac:dyDescent="0.2">
      <c r="A57" s="132" t="s">
        <v>46</v>
      </c>
      <c r="B57" s="92">
        <v>407</v>
      </c>
      <c r="C57" s="87">
        <v>22</v>
      </c>
      <c r="D57" s="94" t="s">
        <v>124</v>
      </c>
      <c r="E57" s="89" t="s">
        <v>94</v>
      </c>
    </row>
    <row r="58" spans="1:159" s="6" customFormat="1" x14ac:dyDescent="0.2">
      <c r="A58" s="132" t="s">
        <v>47</v>
      </c>
      <c r="B58" s="92">
        <v>408</v>
      </c>
      <c r="C58" s="87">
        <v>31</v>
      </c>
      <c r="D58" s="94" t="s">
        <v>121</v>
      </c>
      <c r="E58" s="89" t="s">
        <v>95</v>
      </c>
    </row>
    <row r="59" spans="1:159" s="6" customFormat="1" x14ac:dyDescent="0.2">
      <c r="A59" s="132" t="s">
        <v>48</v>
      </c>
      <c r="B59" s="92">
        <v>409</v>
      </c>
      <c r="C59" s="87" t="s">
        <v>182</v>
      </c>
      <c r="D59" s="94" t="s">
        <v>183</v>
      </c>
      <c r="E59" s="89" t="s">
        <v>136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</row>
    <row r="60" spans="1:159" s="6" customFormat="1" x14ac:dyDescent="0.2">
      <c r="A60" s="132" t="s">
        <v>49</v>
      </c>
      <c r="B60" s="97">
        <v>440</v>
      </c>
      <c r="C60" s="87">
        <v>19</v>
      </c>
      <c r="D60" s="94" t="s">
        <v>123</v>
      </c>
      <c r="E60" s="89" t="s">
        <v>91</v>
      </c>
    </row>
    <row r="61" spans="1:159" s="6" customFormat="1" x14ac:dyDescent="0.2">
      <c r="A61" s="132" t="s">
        <v>50</v>
      </c>
      <c r="B61" s="92">
        <v>1492</v>
      </c>
      <c r="C61" s="87">
        <v>36</v>
      </c>
      <c r="D61" s="94" t="s">
        <v>121</v>
      </c>
      <c r="E61" s="89" t="s">
        <v>89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</row>
    <row r="62" spans="1:159" s="6" customFormat="1" x14ac:dyDescent="0.2">
      <c r="A62" s="195" t="s">
        <v>174</v>
      </c>
      <c r="B62" s="92">
        <v>1766</v>
      </c>
      <c r="C62" s="87" t="s">
        <v>182</v>
      </c>
      <c r="D62" s="94" t="s">
        <v>184</v>
      </c>
      <c r="E62" s="89" t="s">
        <v>92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</row>
    <row r="63" spans="1:159" s="6" customFormat="1" x14ac:dyDescent="0.2">
      <c r="A63" s="132" t="s">
        <v>51</v>
      </c>
      <c r="B63" s="97">
        <v>1459</v>
      </c>
      <c r="C63" s="87" t="s">
        <v>182</v>
      </c>
      <c r="D63" s="94" t="s">
        <v>183</v>
      </c>
      <c r="E63" s="89" t="s">
        <v>92</v>
      </c>
    </row>
    <row r="64" spans="1:159" s="6" customFormat="1" x14ac:dyDescent="0.2">
      <c r="A64" s="132" t="s">
        <v>139</v>
      </c>
      <c r="B64" s="92">
        <v>2805</v>
      </c>
      <c r="C64" s="87">
        <v>23</v>
      </c>
      <c r="D64" s="94" t="s">
        <v>121</v>
      </c>
      <c r="E64" s="89" t="s">
        <v>135</v>
      </c>
    </row>
    <row r="65" spans="1:159" s="6" customFormat="1" x14ac:dyDescent="0.2">
      <c r="A65" s="132" t="s">
        <v>142</v>
      </c>
      <c r="B65" s="92">
        <v>1642</v>
      </c>
      <c r="C65" s="87" t="s">
        <v>182</v>
      </c>
      <c r="D65" s="94" t="s">
        <v>183</v>
      </c>
      <c r="E65" s="89" t="s">
        <v>91</v>
      </c>
    </row>
    <row r="66" spans="1:159" s="6" customFormat="1" x14ac:dyDescent="0.2">
      <c r="A66" s="132" t="s">
        <v>186</v>
      </c>
      <c r="B66" s="92">
        <v>2223</v>
      </c>
      <c r="C66" s="87">
        <v>36</v>
      </c>
      <c r="D66" s="94" t="s">
        <v>122</v>
      </c>
      <c r="E66" s="89" t="s">
        <v>92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</row>
    <row r="67" spans="1:159" s="6" customFormat="1" x14ac:dyDescent="0.2">
      <c r="A67" s="132" t="s">
        <v>187</v>
      </c>
      <c r="B67" s="97">
        <v>2398</v>
      </c>
      <c r="C67" s="87" t="s">
        <v>182</v>
      </c>
      <c r="D67" s="94" t="s">
        <v>183</v>
      </c>
      <c r="E67" s="89" t="s">
        <v>92</v>
      </c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</row>
    <row r="68" spans="1:159" s="7" customFormat="1" x14ac:dyDescent="0.2">
      <c r="A68" s="132" t="s">
        <v>185</v>
      </c>
      <c r="B68" s="92">
        <v>2222</v>
      </c>
      <c r="C68" s="87">
        <v>27</v>
      </c>
      <c r="D68" s="94" t="s">
        <v>121</v>
      </c>
      <c r="E68" s="89" t="s">
        <v>92</v>
      </c>
    </row>
    <row r="69" spans="1:159" s="7" customFormat="1" x14ac:dyDescent="0.2">
      <c r="A69" s="132" t="s">
        <v>140</v>
      </c>
      <c r="B69" s="92">
        <v>2266</v>
      </c>
      <c r="C69" s="87" t="s">
        <v>182</v>
      </c>
      <c r="D69" s="94" t="s">
        <v>183</v>
      </c>
      <c r="E69" s="89" t="s">
        <v>135</v>
      </c>
    </row>
    <row r="70" spans="1:159" s="7" customFormat="1" x14ac:dyDescent="0.2">
      <c r="A70" s="132" t="s">
        <v>52</v>
      </c>
      <c r="B70" s="92">
        <v>1946</v>
      </c>
      <c r="C70" s="87">
        <v>26</v>
      </c>
      <c r="D70" s="94" t="s">
        <v>121</v>
      </c>
      <c r="E70" s="89" t="s">
        <v>135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</row>
    <row r="71" spans="1:159" s="7" customFormat="1" x14ac:dyDescent="0.2">
      <c r="A71" s="132" t="s">
        <v>53</v>
      </c>
      <c r="B71" s="92">
        <v>522</v>
      </c>
      <c r="C71" s="87">
        <v>21</v>
      </c>
      <c r="D71" s="94" t="s">
        <v>124</v>
      </c>
      <c r="E71" s="89" t="s">
        <v>135</v>
      </c>
    </row>
    <row r="72" spans="1:159" s="7" customFormat="1" x14ac:dyDescent="0.2">
      <c r="A72" s="132" t="s">
        <v>176</v>
      </c>
      <c r="B72" s="92">
        <v>2832</v>
      </c>
      <c r="C72" s="87">
        <v>40</v>
      </c>
      <c r="D72" s="94" t="s">
        <v>121</v>
      </c>
      <c r="E72" s="89" t="s">
        <v>135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</row>
    <row r="73" spans="1:159" s="6" customFormat="1" x14ac:dyDescent="0.2">
      <c r="A73" s="132" t="s">
        <v>54</v>
      </c>
      <c r="B73" s="92">
        <v>1301</v>
      </c>
      <c r="C73" s="87">
        <v>25</v>
      </c>
      <c r="D73" s="94" t="s">
        <v>121</v>
      </c>
      <c r="E73" s="89" t="s">
        <v>98</v>
      </c>
    </row>
    <row r="74" spans="1:159" s="7" customFormat="1" x14ac:dyDescent="0.2">
      <c r="A74" s="132" t="s">
        <v>55</v>
      </c>
      <c r="B74" s="92">
        <v>540</v>
      </c>
      <c r="C74" s="87">
        <v>28</v>
      </c>
      <c r="D74" s="94" t="s">
        <v>123</v>
      </c>
      <c r="E74" s="89" t="s">
        <v>96</v>
      </c>
    </row>
    <row r="75" spans="1:159" s="7" customFormat="1" x14ac:dyDescent="0.2">
      <c r="A75" s="132" t="s">
        <v>56</v>
      </c>
      <c r="B75" s="97">
        <v>552</v>
      </c>
      <c r="C75" s="87">
        <v>27</v>
      </c>
      <c r="D75" s="94" t="s">
        <v>121</v>
      </c>
      <c r="E75" s="89" t="s">
        <v>93</v>
      </c>
    </row>
    <row r="76" spans="1:159" s="6" customFormat="1" x14ac:dyDescent="0.2">
      <c r="A76" s="132" t="s">
        <v>57</v>
      </c>
      <c r="B76" s="92">
        <v>566</v>
      </c>
      <c r="C76" s="87">
        <v>22</v>
      </c>
      <c r="D76" s="94" t="s">
        <v>124</v>
      </c>
      <c r="E76" s="89" t="s">
        <v>94</v>
      </c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</row>
    <row r="77" spans="1:159" s="6" customFormat="1" x14ac:dyDescent="0.2">
      <c r="A77" s="132" t="s">
        <v>58</v>
      </c>
      <c r="B77" s="92">
        <v>568</v>
      </c>
      <c r="C77" s="87">
        <v>31</v>
      </c>
      <c r="D77" s="94" t="s">
        <v>121</v>
      </c>
      <c r="E77" s="89" t="s">
        <v>95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</row>
    <row r="78" spans="1:159" s="6" customFormat="1" x14ac:dyDescent="0.2">
      <c r="A78" s="132" t="s">
        <v>145</v>
      </c>
      <c r="B78" s="92">
        <v>2294</v>
      </c>
      <c r="C78" s="87">
        <v>22</v>
      </c>
      <c r="D78" s="94" t="s">
        <v>124</v>
      </c>
      <c r="E78" s="89" t="s">
        <v>97</v>
      </c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</row>
    <row r="79" spans="1:159" s="7" customFormat="1" x14ac:dyDescent="0.2">
      <c r="A79" s="132" t="s">
        <v>59</v>
      </c>
      <c r="B79" s="92">
        <v>582</v>
      </c>
      <c r="C79" s="87">
        <v>43</v>
      </c>
      <c r="D79" s="94" t="s">
        <v>121</v>
      </c>
      <c r="E79" s="89" t="s">
        <v>95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</row>
    <row r="80" spans="1:159" s="7" customFormat="1" x14ac:dyDescent="0.2">
      <c r="A80" s="132" t="s">
        <v>106</v>
      </c>
      <c r="B80" s="97">
        <v>2349</v>
      </c>
      <c r="C80" s="87">
        <v>41</v>
      </c>
      <c r="D80" s="94" t="s">
        <v>121</v>
      </c>
      <c r="E80" s="89" t="s">
        <v>93</v>
      </c>
    </row>
    <row r="81" spans="1:159" s="6" customFormat="1" x14ac:dyDescent="0.2">
      <c r="A81" s="132" t="s">
        <v>60</v>
      </c>
      <c r="B81" s="92">
        <v>1825</v>
      </c>
      <c r="C81" s="87">
        <v>21</v>
      </c>
      <c r="D81" s="94" t="s">
        <v>124</v>
      </c>
      <c r="E81" s="89" t="s">
        <v>96</v>
      </c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</row>
    <row r="82" spans="1:159" s="7" customFormat="1" x14ac:dyDescent="0.2">
      <c r="A82" s="132" t="s">
        <v>61</v>
      </c>
      <c r="B82" s="92">
        <v>327</v>
      </c>
      <c r="C82" s="87">
        <v>21</v>
      </c>
      <c r="D82" s="94" t="s">
        <v>123</v>
      </c>
      <c r="E82" s="89" t="s">
        <v>91</v>
      </c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</row>
    <row r="83" spans="1:159" s="6" customFormat="1" x14ac:dyDescent="0.2">
      <c r="A83" s="132" t="s">
        <v>62</v>
      </c>
      <c r="B83" s="92">
        <v>586</v>
      </c>
      <c r="C83" s="87">
        <v>32</v>
      </c>
      <c r="D83" s="94" t="s">
        <v>121</v>
      </c>
      <c r="E83" s="89" t="s">
        <v>95</v>
      </c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</row>
    <row r="84" spans="1:159" s="6" customFormat="1" x14ac:dyDescent="0.2">
      <c r="A84" s="132" t="s">
        <v>63</v>
      </c>
      <c r="B84" s="92">
        <v>2500</v>
      </c>
      <c r="C84" s="87">
        <v>40</v>
      </c>
      <c r="D84" s="94" t="s">
        <v>121</v>
      </c>
      <c r="E84" s="89" t="s">
        <v>90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</row>
    <row r="85" spans="1:159" s="7" customFormat="1" x14ac:dyDescent="0.2">
      <c r="A85" s="132" t="s">
        <v>198</v>
      </c>
      <c r="B85" s="92">
        <v>2334</v>
      </c>
      <c r="C85" s="87" t="s">
        <v>200</v>
      </c>
      <c r="D85" s="94" t="s">
        <v>183</v>
      </c>
      <c r="E85" s="89" t="s">
        <v>92</v>
      </c>
    </row>
    <row r="86" spans="1:159" s="7" customFormat="1" x14ac:dyDescent="0.2">
      <c r="A86" s="132" t="s">
        <v>64</v>
      </c>
      <c r="B86" s="97">
        <v>1763</v>
      </c>
      <c r="C86" s="87" t="s">
        <v>182</v>
      </c>
      <c r="D86" s="94" t="s">
        <v>184</v>
      </c>
      <c r="E86" s="89" t="s">
        <v>92</v>
      </c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</row>
    <row r="87" spans="1:159" s="7" customFormat="1" x14ac:dyDescent="0.2">
      <c r="A87" s="132" t="s">
        <v>65</v>
      </c>
      <c r="B87" s="92">
        <v>1375</v>
      </c>
      <c r="C87" s="87">
        <v>41</v>
      </c>
      <c r="D87" s="94" t="s">
        <v>121</v>
      </c>
      <c r="E87" s="89" t="s">
        <v>96</v>
      </c>
    </row>
    <row r="88" spans="1:159" s="7" customFormat="1" x14ac:dyDescent="0.2">
      <c r="A88" s="132" t="s">
        <v>130</v>
      </c>
      <c r="B88" s="92">
        <v>1168</v>
      </c>
      <c r="C88" s="87">
        <v>36</v>
      </c>
      <c r="D88" s="94" t="s">
        <v>121</v>
      </c>
      <c r="E88" s="89" t="s">
        <v>90</v>
      </c>
    </row>
    <row r="89" spans="1:159" s="7" customFormat="1" x14ac:dyDescent="0.2">
      <c r="A89" s="132" t="s">
        <v>107</v>
      </c>
      <c r="B89" s="92">
        <v>1636</v>
      </c>
      <c r="C89" s="87">
        <v>40</v>
      </c>
      <c r="D89" s="94" t="s">
        <v>122</v>
      </c>
      <c r="E89" s="89" t="s">
        <v>91</v>
      </c>
    </row>
    <row r="90" spans="1:159" s="7" customFormat="1" x14ac:dyDescent="0.2">
      <c r="A90" s="132" t="s">
        <v>66</v>
      </c>
      <c r="B90" s="92">
        <v>633</v>
      </c>
      <c r="C90" s="87">
        <v>27</v>
      </c>
      <c r="D90" s="94" t="s">
        <v>123</v>
      </c>
      <c r="E90" s="89" t="s">
        <v>91</v>
      </c>
    </row>
    <row r="91" spans="1:159" s="7" customFormat="1" x14ac:dyDescent="0.2">
      <c r="A91" s="132" t="s">
        <v>164</v>
      </c>
      <c r="B91" s="92">
        <v>2820</v>
      </c>
      <c r="C91" s="87">
        <v>50</v>
      </c>
      <c r="D91" s="94" t="s">
        <v>122</v>
      </c>
      <c r="E91" s="90" t="s">
        <v>92</v>
      </c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</row>
    <row r="92" spans="1:159" s="6" customFormat="1" x14ac:dyDescent="0.2">
      <c r="A92" s="132" t="s">
        <v>108</v>
      </c>
      <c r="B92" s="92">
        <v>2631</v>
      </c>
      <c r="C92" s="87">
        <v>45</v>
      </c>
      <c r="D92" s="94" t="s">
        <v>122</v>
      </c>
      <c r="E92" s="89" t="s">
        <v>96</v>
      </c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</row>
    <row r="93" spans="1:159" s="6" customFormat="1" x14ac:dyDescent="0.2">
      <c r="A93" s="132" t="s">
        <v>67</v>
      </c>
      <c r="B93" s="92">
        <v>1377</v>
      </c>
      <c r="C93" s="87">
        <v>18</v>
      </c>
      <c r="D93" s="94" t="s">
        <v>124</v>
      </c>
      <c r="E93" s="89" t="s">
        <v>96</v>
      </c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</row>
    <row r="94" spans="1:159" s="7" customFormat="1" x14ac:dyDescent="0.2">
      <c r="A94" s="132" t="s">
        <v>68</v>
      </c>
      <c r="B94" s="92">
        <v>656</v>
      </c>
      <c r="C94" s="87">
        <v>22</v>
      </c>
      <c r="D94" s="94" t="s">
        <v>124</v>
      </c>
      <c r="E94" s="89" t="s">
        <v>95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</row>
    <row r="95" spans="1:159" s="6" customFormat="1" x14ac:dyDescent="0.2">
      <c r="A95" s="132" t="s">
        <v>143</v>
      </c>
      <c r="B95" s="92">
        <v>2806</v>
      </c>
      <c r="C95" s="87" t="s">
        <v>182</v>
      </c>
      <c r="D95" s="94" t="s">
        <v>183</v>
      </c>
      <c r="E95" s="89" t="s">
        <v>92</v>
      </c>
    </row>
    <row r="96" spans="1:159" s="7" customFormat="1" x14ac:dyDescent="0.2">
      <c r="A96" s="100" t="s">
        <v>317</v>
      </c>
      <c r="B96" s="96">
        <v>698</v>
      </c>
      <c r="C96" s="101">
        <v>10</v>
      </c>
      <c r="D96" s="102" t="s">
        <v>125</v>
      </c>
      <c r="E96" s="103" t="s">
        <v>318</v>
      </c>
    </row>
    <row r="97" spans="1:159" s="6" customFormat="1" x14ac:dyDescent="0.2">
      <c r="A97" s="132" t="s">
        <v>146</v>
      </c>
      <c r="B97" s="92">
        <v>2454</v>
      </c>
      <c r="C97" s="87">
        <v>60</v>
      </c>
      <c r="D97" s="94" t="s">
        <v>122</v>
      </c>
      <c r="E97" s="89" t="s">
        <v>97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</row>
    <row r="98" spans="1:159" s="7" customFormat="1" x14ac:dyDescent="0.2">
      <c r="A98" s="132" t="s">
        <v>69</v>
      </c>
      <c r="B98" s="92">
        <v>1378</v>
      </c>
      <c r="C98" s="87">
        <v>31</v>
      </c>
      <c r="D98" s="94" t="s">
        <v>121</v>
      </c>
      <c r="E98" s="89" t="s">
        <v>95</v>
      </c>
    </row>
    <row r="99" spans="1:159" s="9" customFormat="1" x14ac:dyDescent="0.2">
      <c r="A99" s="132" t="s">
        <v>70</v>
      </c>
      <c r="B99" s="97">
        <v>541</v>
      </c>
      <c r="C99" s="87">
        <v>20</v>
      </c>
      <c r="D99" s="94" t="s">
        <v>123</v>
      </c>
      <c r="E99" s="89" t="s">
        <v>96</v>
      </c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</row>
    <row r="100" spans="1:159" s="7" customFormat="1" x14ac:dyDescent="0.2">
      <c r="A100" s="132" t="s">
        <v>71</v>
      </c>
      <c r="B100" s="92">
        <v>721</v>
      </c>
      <c r="C100" s="87">
        <v>30</v>
      </c>
      <c r="D100" s="94" t="s">
        <v>121</v>
      </c>
      <c r="E100" s="89" t="s">
        <v>94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</row>
    <row r="101" spans="1:159" s="7" customFormat="1" x14ac:dyDescent="0.2">
      <c r="A101" s="132" t="s">
        <v>72</v>
      </c>
      <c r="B101" s="92">
        <v>2455</v>
      </c>
      <c r="C101" s="87">
        <v>29</v>
      </c>
      <c r="D101" s="94" t="s">
        <v>121</v>
      </c>
      <c r="E101" s="89" t="s">
        <v>98</v>
      </c>
    </row>
    <row r="102" spans="1:159" s="7" customFormat="1" x14ac:dyDescent="0.2">
      <c r="A102" s="132" t="s">
        <v>73</v>
      </c>
      <c r="B102" s="92">
        <v>2456</v>
      </c>
      <c r="C102" s="87">
        <v>18</v>
      </c>
      <c r="D102" s="94" t="s">
        <v>124</v>
      </c>
      <c r="E102" s="89" t="s">
        <v>97</v>
      </c>
    </row>
    <row r="103" spans="1:159" s="6" customFormat="1" x14ac:dyDescent="0.2">
      <c r="A103" s="132" t="s">
        <v>74</v>
      </c>
      <c r="B103" s="92">
        <v>1464</v>
      </c>
      <c r="C103" s="87">
        <v>58</v>
      </c>
      <c r="D103" s="94" t="s">
        <v>122</v>
      </c>
      <c r="E103" s="89" t="s">
        <v>98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</row>
    <row r="104" spans="1:159" s="6" customFormat="1" x14ac:dyDescent="0.2">
      <c r="A104" s="132" t="s">
        <v>75</v>
      </c>
      <c r="B104" s="92">
        <v>742</v>
      </c>
      <c r="C104" s="87">
        <v>48</v>
      </c>
      <c r="D104" s="94" t="s">
        <v>121</v>
      </c>
      <c r="E104" s="89" t="s">
        <v>90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</row>
    <row r="105" spans="1:159" s="7" customFormat="1" x14ac:dyDescent="0.2">
      <c r="A105" s="132" t="s">
        <v>109</v>
      </c>
      <c r="B105" s="92">
        <v>1966</v>
      </c>
      <c r="C105" s="87" t="s">
        <v>182</v>
      </c>
      <c r="D105" s="94" t="s">
        <v>183</v>
      </c>
      <c r="E105" s="89" t="s">
        <v>92</v>
      </c>
    </row>
    <row r="106" spans="1:159" s="7" customFormat="1" x14ac:dyDescent="0.2">
      <c r="A106" s="132" t="s">
        <v>132</v>
      </c>
      <c r="B106" s="92">
        <v>2744</v>
      </c>
      <c r="C106" s="87" t="s">
        <v>182</v>
      </c>
      <c r="D106" s="94" t="s">
        <v>184</v>
      </c>
      <c r="E106" s="89" t="s">
        <v>92</v>
      </c>
    </row>
    <row r="107" spans="1:159" s="7" customFormat="1" x14ac:dyDescent="0.2">
      <c r="A107" s="132" t="s">
        <v>76</v>
      </c>
      <c r="B107" s="92">
        <v>2295</v>
      </c>
      <c r="C107" s="87">
        <v>41</v>
      </c>
      <c r="D107" s="94" t="s">
        <v>121</v>
      </c>
      <c r="E107" s="89" t="s">
        <v>98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</row>
    <row r="108" spans="1:159" s="7" customFormat="1" x14ac:dyDescent="0.2">
      <c r="A108" s="132" t="s">
        <v>77</v>
      </c>
      <c r="B108" s="92">
        <v>790</v>
      </c>
      <c r="C108" s="87">
        <v>19</v>
      </c>
      <c r="D108" s="94" t="s">
        <v>124</v>
      </c>
      <c r="E108" s="89" t="s">
        <v>89</v>
      </c>
    </row>
    <row r="109" spans="1:159" s="7" customFormat="1" x14ac:dyDescent="0.2">
      <c r="A109" s="132" t="s">
        <v>78</v>
      </c>
      <c r="B109" s="92">
        <v>1381</v>
      </c>
      <c r="C109" s="87">
        <v>20</v>
      </c>
      <c r="D109" s="94" t="s">
        <v>121</v>
      </c>
      <c r="E109" s="89" t="s">
        <v>89</v>
      </c>
    </row>
    <row r="110" spans="1:159" s="7" customFormat="1" x14ac:dyDescent="0.2">
      <c r="A110" s="132" t="s">
        <v>79</v>
      </c>
      <c r="B110" s="92">
        <v>1467</v>
      </c>
      <c r="C110" s="87">
        <v>37</v>
      </c>
      <c r="D110" s="94" t="s">
        <v>122</v>
      </c>
      <c r="E110" s="89" t="s">
        <v>90</v>
      </c>
    </row>
    <row r="111" spans="1:159" s="7" customFormat="1" x14ac:dyDescent="0.2">
      <c r="A111" s="132" t="s">
        <v>80</v>
      </c>
      <c r="B111" s="92">
        <v>2596</v>
      </c>
      <c r="C111" s="87">
        <v>41</v>
      </c>
      <c r="D111" s="94" t="s">
        <v>121</v>
      </c>
      <c r="E111" s="89" t="s">
        <v>90</v>
      </c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</row>
    <row r="112" spans="1:159" x14ac:dyDescent="0.2">
      <c r="A112" s="132" t="s">
        <v>133</v>
      </c>
      <c r="B112" s="92">
        <v>2775</v>
      </c>
      <c r="C112" s="87">
        <v>45</v>
      </c>
      <c r="D112" s="94" t="s">
        <v>121</v>
      </c>
      <c r="E112" s="89" t="s">
        <v>97</v>
      </c>
    </row>
    <row r="113" spans="1:5" x14ac:dyDescent="0.2">
      <c r="A113" s="132" t="s">
        <v>110</v>
      </c>
      <c r="B113" s="97">
        <v>856</v>
      </c>
      <c r="C113" s="87" t="s">
        <v>182</v>
      </c>
      <c r="D113" s="94" t="s">
        <v>184</v>
      </c>
      <c r="E113" s="89" t="s">
        <v>93</v>
      </c>
    </row>
    <row r="114" spans="1:5" x14ac:dyDescent="0.2">
      <c r="A114" s="132" t="s">
        <v>81</v>
      </c>
      <c r="B114" s="97">
        <v>859</v>
      </c>
      <c r="C114" s="87">
        <v>20</v>
      </c>
      <c r="D114" s="94" t="s">
        <v>121</v>
      </c>
      <c r="E114" s="89" t="s">
        <v>96</v>
      </c>
    </row>
    <row r="115" spans="1:5" x14ac:dyDescent="0.2">
      <c r="A115" s="132" t="s">
        <v>82</v>
      </c>
      <c r="B115" s="92">
        <v>860</v>
      </c>
      <c r="C115" s="87">
        <v>21</v>
      </c>
      <c r="D115" s="94" t="s">
        <v>124</v>
      </c>
      <c r="E115" s="89" t="s">
        <v>136</v>
      </c>
    </row>
    <row r="116" spans="1:5" x14ac:dyDescent="0.2">
      <c r="A116" s="132" t="s">
        <v>83</v>
      </c>
      <c r="B116" s="92">
        <v>1868</v>
      </c>
      <c r="C116" s="87">
        <v>24</v>
      </c>
      <c r="D116" s="94" t="s">
        <v>121</v>
      </c>
      <c r="E116" s="89" t="s">
        <v>92</v>
      </c>
    </row>
    <row r="117" spans="1:5" x14ac:dyDescent="0.2">
      <c r="A117" s="132" t="s">
        <v>84</v>
      </c>
      <c r="B117" s="92">
        <v>1869</v>
      </c>
      <c r="C117" s="87">
        <v>32</v>
      </c>
      <c r="D117" s="94" t="s">
        <v>122</v>
      </c>
      <c r="E117" s="89" t="s">
        <v>92</v>
      </c>
    </row>
    <row r="118" spans="1:5" x14ac:dyDescent="0.2">
      <c r="A118" s="132" t="s">
        <v>85</v>
      </c>
      <c r="B118" s="92">
        <v>893</v>
      </c>
      <c r="C118" s="87">
        <v>18</v>
      </c>
      <c r="D118" s="94" t="s">
        <v>124</v>
      </c>
      <c r="E118" s="89" t="s">
        <v>136</v>
      </c>
    </row>
    <row r="119" spans="1:5" x14ac:dyDescent="0.2">
      <c r="A119" s="132" t="s">
        <v>86</v>
      </c>
      <c r="B119" s="92">
        <v>913</v>
      </c>
      <c r="C119" s="87">
        <v>36</v>
      </c>
      <c r="D119" s="94" t="s">
        <v>121</v>
      </c>
      <c r="E119" s="89" t="s">
        <v>90</v>
      </c>
    </row>
    <row r="120" spans="1:5" x14ac:dyDescent="0.2">
      <c r="A120" s="132" t="s">
        <v>147</v>
      </c>
      <c r="B120" s="92">
        <v>1757</v>
      </c>
      <c r="C120" s="87">
        <v>41</v>
      </c>
      <c r="D120" s="94" t="s">
        <v>122</v>
      </c>
      <c r="E120" s="89" t="s">
        <v>97</v>
      </c>
    </row>
  </sheetData>
  <autoFilter ref="A1:B1" xr:uid="{00000000-0009-0000-0000-000001000000}"/>
  <conditionalFormatting sqref="D108:D120 C2:D32 C34:C42 D34:D106">
    <cfRule type="cellIs" dxfId="673" priority="5" stopIfTrue="1" operator="equal">
      <formula>IF(#REF!&gt;=200,0,"")</formula>
    </cfRule>
  </conditionalFormatting>
  <conditionalFormatting sqref="D107">
    <cfRule type="cellIs" dxfId="672" priority="1" stopIfTrue="1" operator="equal">
      <formula>IF(#REF!&gt;=200,0,"")</formula>
    </cfRule>
  </conditionalFormatting>
  <hyperlinks>
    <hyperlink ref="E91" r:id="rId1" display="msubito@hotmail.com" xr:uid="{B6F0BDE0-51E1-466B-B3F5-30EC82756123}"/>
  </hyperlinks>
  <pageMargins left="0.74791666666666667" right="0.74791666666666667" top="0.98402777777777783" bottom="0.98402777777777783" header="0.51180555555555562" footer="0.51180555555555562"/>
  <pageSetup paperSize="9" firstPageNumber="0" fitToHeight="18" pageOrder="overThenDown" orientation="landscape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1"/>
  <sheetViews>
    <sheetView workbookViewId="0">
      <selection activeCell="E125" sqref="E125"/>
    </sheetView>
  </sheetViews>
  <sheetFormatPr baseColWidth="10" defaultRowHeight="12.75" x14ac:dyDescent="0.2"/>
  <cols>
    <col min="1" max="1" width="22.28515625" bestFit="1" customWidth="1"/>
    <col min="2" max="2" width="16.42578125" style="2" bestFit="1" customWidth="1"/>
    <col min="3" max="3" width="16.5703125" style="2" bestFit="1" customWidth="1"/>
    <col min="4" max="4" width="19.28515625" style="27" bestFit="1" customWidth="1"/>
    <col min="5" max="5" width="11.28515625" bestFit="1" customWidth="1"/>
  </cols>
  <sheetData>
    <row r="1" spans="1:11" x14ac:dyDescent="0.2">
      <c r="A1" s="66" t="s">
        <v>4</v>
      </c>
      <c r="B1" s="113" t="s">
        <v>111</v>
      </c>
    </row>
    <row r="3" spans="1:11" x14ac:dyDescent="0.2">
      <c r="A3" s="42"/>
      <c r="B3" s="44" t="s">
        <v>5</v>
      </c>
      <c r="C3" s="43"/>
      <c r="D3" s="107"/>
    </row>
    <row r="4" spans="1:11" x14ac:dyDescent="0.2">
      <c r="A4" s="44" t="s">
        <v>0</v>
      </c>
      <c r="B4" s="42" t="s">
        <v>8</v>
      </c>
      <c r="C4" s="108" t="s">
        <v>9</v>
      </c>
      <c r="D4" s="114" t="s">
        <v>127</v>
      </c>
    </row>
    <row r="5" spans="1:11" x14ac:dyDescent="0.2">
      <c r="A5" s="42" t="s">
        <v>18</v>
      </c>
      <c r="B5" s="109">
        <v>9103</v>
      </c>
      <c r="C5" s="110">
        <v>58</v>
      </c>
      <c r="D5" s="115">
        <v>156.94827586206895</v>
      </c>
      <c r="K5">
        <f>SUM(H5-J5)</f>
        <v>0</v>
      </c>
    </row>
    <row r="6" spans="1:11" x14ac:dyDescent="0.2">
      <c r="A6" s="45" t="s">
        <v>20</v>
      </c>
      <c r="B6" s="111">
        <v>1369</v>
      </c>
      <c r="C6" s="112">
        <v>8</v>
      </c>
      <c r="D6" s="116">
        <v>171.125</v>
      </c>
      <c r="K6">
        <f t="shared" ref="K6:K69" si="0">SUM(H6-J6)</f>
        <v>0</v>
      </c>
    </row>
    <row r="7" spans="1:11" x14ac:dyDescent="0.2">
      <c r="A7" s="45" t="s">
        <v>21</v>
      </c>
      <c r="B7" s="111">
        <v>6432</v>
      </c>
      <c r="C7" s="112">
        <v>38</v>
      </c>
      <c r="D7" s="116">
        <v>169.26315789473685</v>
      </c>
      <c r="K7">
        <f t="shared" si="0"/>
        <v>0</v>
      </c>
    </row>
    <row r="8" spans="1:11" x14ac:dyDescent="0.2">
      <c r="A8" s="45" t="s">
        <v>22</v>
      </c>
      <c r="B8" s="111">
        <v>5426</v>
      </c>
      <c r="C8" s="112">
        <v>28</v>
      </c>
      <c r="D8" s="116">
        <v>193.78571428571428</v>
      </c>
      <c r="K8">
        <f t="shared" si="0"/>
        <v>0</v>
      </c>
    </row>
    <row r="9" spans="1:11" x14ac:dyDescent="0.2">
      <c r="A9" s="45" t="s">
        <v>100</v>
      </c>
      <c r="B9" s="111">
        <v>1502</v>
      </c>
      <c r="C9" s="112">
        <v>9</v>
      </c>
      <c r="D9" s="116">
        <v>166.88888888888889</v>
      </c>
      <c r="K9">
        <f t="shared" si="0"/>
        <v>0</v>
      </c>
    </row>
    <row r="10" spans="1:11" x14ac:dyDescent="0.2">
      <c r="A10" s="45" t="s">
        <v>23</v>
      </c>
      <c r="B10" s="111">
        <v>2113</v>
      </c>
      <c r="C10" s="112">
        <v>12</v>
      </c>
      <c r="D10" s="116">
        <v>176.08333333333334</v>
      </c>
      <c r="K10">
        <f t="shared" si="0"/>
        <v>0</v>
      </c>
    </row>
    <row r="11" spans="1:11" x14ac:dyDescent="0.2">
      <c r="A11" s="45" t="s">
        <v>25</v>
      </c>
      <c r="B11" s="111">
        <v>8185</v>
      </c>
      <c r="C11" s="112">
        <v>50</v>
      </c>
      <c r="D11" s="116">
        <v>163.69999999999999</v>
      </c>
      <c r="K11">
        <f t="shared" si="0"/>
        <v>0</v>
      </c>
    </row>
    <row r="12" spans="1:11" x14ac:dyDescent="0.2">
      <c r="A12" s="45" t="s">
        <v>26</v>
      </c>
      <c r="B12" s="111">
        <v>2519</v>
      </c>
      <c r="C12" s="112">
        <v>15</v>
      </c>
      <c r="D12" s="116">
        <v>167.93333333333334</v>
      </c>
      <c r="K12">
        <f t="shared" si="0"/>
        <v>0</v>
      </c>
    </row>
    <row r="13" spans="1:11" x14ac:dyDescent="0.2">
      <c r="A13" s="45" t="s">
        <v>27</v>
      </c>
      <c r="B13" s="111">
        <v>2802</v>
      </c>
      <c r="C13" s="112">
        <v>18</v>
      </c>
      <c r="D13" s="116">
        <v>155.66666666666666</v>
      </c>
      <c r="K13">
        <f t="shared" si="0"/>
        <v>0</v>
      </c>
    </row>
    <row r="14" spans="1:11" x14ac:dyDescent="0.2">
      <c r="A14" s="45" t="s">
        <v>28</v>
      </c>
      <c r="B14" s="111">
        <v>8274</v>
      </c>
      <c r="C14" s="112">
        <v>46</v>
      </c>
      <c r="D14" s="116">
        <v>179.86956521739131</v>
      </c>
      <c r="K14">
        <f t="shared" si="0"/>
        <v>0</v>
      </c>
    </row>
    <row r="15" spans="1:11" x14ac:dyDescent="0.2">
      <c r="A15" s="45" t="s">
        <v>29</v>
      </c>
      <c r="B15" s="111">
        <v>4562</v>
      </c>
      <c r="C15" s="112">
        <v>26</v>
      </c>
      <c r="D15" s="116">
        <v>175.46153846153845</v>
      </c>
      <c r="K15">
        <f t="shared" si="0"/>
        <v>0</v>
      </c>
    </row>
    <row r="16" spans="1:11" x14ac:dyDescent="0.2">
      <c r="A16" s="45" t="s">
        <v>30</v>
      </c>
      <c r="B16" s="111">
        <v>8970</v>
      </c>
      <c r="C16" s="112">
        <v>50</v>
      </c>
      <c r="D16" s="116">
        <v>179.4</v>
      </c>
      <c r="K16">
        <f t="shared" si="0"/>
        <v>0</v>
      </c>
    </row>
    <row r="17" spans="1:11" x14ac:dyDescent="0.2">
      <c r="A17" s="45" t="s">
        <v>32</v>
      </c>
      <c r="B17" s="111">
        <v>2727</v>
      </c>
      <c r="C17" s="112">
        <v>16</v>
      </c>
      <c r="D17" s="116">
        <v>170.4375</v>
      </c>
      <c r="K17">
        <f t="shared" si="0"/>
        <v>0</v>
      </c>
    </row>
    <row r="18" spans="1:11" x14ac:dyDescent="0.2">
      <c r="A18" s="45" t="s">
        <v>33</v>
      </c>
      <c r="B18" s="111">
        <v>1794</v>
      </c>
      <c r="C18" s="112">
        <v>12</v>
      </c>
      <c r="D18" s="116">
        <v>149.5</v>
      </c>
      <c r="K18">
        <f t="shared" si="0"/>
        <v>0</v>
      </c>
    </row>
    <row r="19" spans="1:11" x14ac:dyDescent="0.2">
      <c r="A19" s="45" t="s">
        <v>37</v>
      </c>
      <c r="B19" s="111">
        <v>1498</v>
      </c>
      <c r="C19" s="112">
        <v>9</v>
      </c>
      <c r="D19" s="116">
        <v>166.44444444444446</v>
      </c>
      <c r="K19">
        <f t="shared" si="0"/>
        <v>0</v>
      </c>
    </row>
    <row r="20" spans="1:11" x14ac:dyDescent="0.2">
      <c r="A20" s="45" t="s">
        <v>41</v>
      </c>
      <c r="B20" s="111">
        <v>2795</v>
      </c>
      <c r="C20" s="112">
        <v>17</v>
      </c>
      <c r="D20" s="116">
        <v>164.41176470588235</v>
      </c>
      <c r="K20">
        <f t="shared" si="0"/>
        <v>0</v>
      </c>
    </row>
    <row r="21" spans="1:11" x14ac:dyDescent="0.2">
      <c r="A21" s="45" t="s">
        <v>1</v>
      </c>
      <c r="B21" s="111">
        <v>8966</v>
      </c>
      <c r="C21" s="112">
        <v>50</v>
      </c>
      <c r="D21" s="116">
        <v>179.32</v>
      </c>
      <c r="K21">
        <f t="shared" si="0"/>
        <v>0</v>
      </c>
    </row>
    <row r="22" spans="1:11" x14ac:dyDescent="0.2">
      <c r="A22" s="45" t="s">
        <v>167</v>
      </c>
      <c r="B22" s="111">
        <v>2507</v>
      </c>
      <c r="C22" s="112">
        <v>15</v>
      </c>
      <c r="D22" s="116">
        <v>167.13333333333333</v>
      </c>
      <c r="K22">
        <f t="shared" si="0"/>
        <v>0</v>
      </c>
    </row>
    <row r="23" spans="1:11" x14ac:dyDescent="0.2">
      <c r="A23" s="45" t="s">
        <v>46</v>
      </c>
      <c r="B23" s="111">
        <v>2108</v>
      </c>
      <c r="C23" s="112">
        <v>12</v>
      </c>
      <c r="D23" s="116">
        <v>175.66666666666666</v>
      </c>
      <c r="K23">
        <f t="shared" si="0"/>
        <v>0</v>
      </c>
    </row>
    <row r="24" spans="1:11" x14ac:dyDescent="0.2">
      <c r="A24" s="45" t="s">
        <v>47</v>
      </c>
      <c r="B24" s="111">
        <v>2394</v>
      </c>
      <c r="C24" s="112">
        <v>15</v>
      </c>
      <c r="D24" s="116">
        <v>159.6</v>
      </c>
      <c r="K24">
        <f t="shared" si="0"/>
        <v>0</v>
      </c>
    </row>
    <row r="25" spans="1:11" x14ac:dyDescent="0.2">
      <c r="A25" s="45" t="s">
        <v>49</v>
      </c>
      <c r="B25" s="111">
        <v>6197</v>
      </c>
      <c r="C25" s="112">
        <v>35</v>
      </c>
      <c r="D25" s="116">
        <v>177.05714285714285</v>
      </c>
      <c r="K25">
        <f t="shared" si="0"/>
        <v>0</v>
      </c>
    </row>
    <row r="26" spans="1:11" x14ac:dyDescent="0.2">
      <c r="A26" s="45" t="s">
        <v>50</v>
      </c>
      <c r="B26" s="111">
        <v>1362</v>
      </c>
      <c r="C26" s="112">
        <v>9</v>
      </c>
      <c r="D26" s="116">
        <v>151.33333333333334</v>
      </c>
      <c r="K26">
        <f t="shared" si="0"/>
        <v>0</v>
      </c>
    </row>
    <row r="27" spans="1:11" x14ac:dyDescent="0.2">
      <c r="A27" s="45" t="s">
        <v>170</v>
      </c>
      <c r="B27" s="111">
        <v>2800</v>
      </c>
      <c r="C27" s="112">
        <v>17</v>
      </c>
      <c r="D27" s="116">
        <v>164.70588235294119</v>
      </c>
      <c r="K27">
        <f t="shared" si="0"/>
        <v>0</v>
      </c>
    </row>
    <row r="28" spans="1:11" x14ac:dyDescent="0.2">
      <c r="A28" s="45" t="s">
        <v>55</v>
      </c>
      <c r="B28" s="111">
        <v>4280</v>
      </c>
      <c r="C28" s="112">
        <v>25</v>
      </c>
      <c r="D28" s="116">
        <v>171.2</v>
      </c>
      <c r="K28">
        <f t="shared" si="0"/>
        <v>0</v>
      </c>
    </row>
    <row r="29" spans="1:11" x14ac:dyDescent="0.2">
      <c r="A29" s="45" t="s">
        <v>60</v>
      </c>
      <c r="B29" s="111">
        <v>4225</v>
      </c>
      <c r="C29" s="112">
        <v>24</v>
      </c>
      <c r="D29" s="116">
        <v>176.04166666666666</v>
      </c>
      <c r="K29">
        <f t="shared" si="0"/>
        <v>0</v>
      </c>
    </row>
    <row r="30" spans="1:11" x14ac:dyDescent="0.2">
      <c r="A30" s="45" t="s">
        <v>62</v>
      </c>
      <c r="B30" s="111">
        <v>2487</v>
      </c>
      <c r="C30" s="112">
        <v>16</v>
      </c>
      <c r="D30" s="116">
        <v>155.4375</v>
      </c>
      <c r="K30">
        <f t="shared" si="0"/>
        <v>0</v>
      </c>
    </row>
    <row r="31" spans="1:11" x14ac:dyDescent="0.2">
      <c r="A31" s="45" t="s">
        <v>65</v>
      </c>
      <c r="B31" s="111">
        <v>2050</v>
      </c>
      <c r="C31" s="112">
        <v>14</v>
      </c>
      <c r="D31" s="116">
        <v>146.42857142857142</v>
      </c>
      <c r="K31">
        <f t="shared" si="0"/>
        <v>0</v>
      </c>
    </row>
    <row r="32" spans="1:11" x14ac:dyDescent="0.2">
      <c r="A32" s="45" t="s">
        <v>107</v>
      </c>
      <c r="B32" s="111">
        <v>1228</v>
      </c>
      <c r="C32" s="112">
        <v>8</v>
      </c>
      <c r="D32" s="116">
        <v>153.5</v>
      </c>
      <c r="K32">
        <f t="shared" si="0"/>
        <v>0</v>
      </c>
    </row>
    <row r="33" spans="1:11" x14ac:dyDescent="0.2">
      <c r="A33" s="45" t="s">
        <v>67</v>
      </c>
      <c r="B33" s="111">
        <v>8173</v>
      </c>
      <c r="C33" s="112">
        <v>42</v>
      </c>
      <c r="D33" s="116">
        <v>194.5952380952381</v>
      </c>
      <c r="K33">
        <f t="shared" si="0"/>
        <v>0</v>
      </c>
    </row>
    <row r="34" spans="1:11" x14ac:dyDescent="0.2">
      <c r="A34" s="45" t="s">
        <v>68</v>
      </c>
      <c r="B34" s="111">
        <v>8989</v>
      </c>
      <c r="C34" s="112">
        <v>49</v>
      </c>
      <c r="D34" s="116">
        <v>183.44897959183675</v>
      </c>
      <c r="K34">
        <f t="shared" si="0"/>
        <v>0</v>
      </c>
    </row>
    <row r="35" spans="1:11" x14ac:dyDescent="0.2">
      <c r="A35" s="45" t="s">
        <v>69</v>
      </c>
      <c r="B35" s="111">
        <v>3127</v>
      </c>
      <c r="C35" s="112">
        <v>19</v>
      </c>
      <c r="D35" s="116">
        <v>164.57894736842104</v>
      </c>
      <c r="K35">
        <f t="shared" si="0"/>
        <v>0</v>
      </c>
    </row>
    <row r="36" spans="1:11" x14ac:dyDescent="0.2">
      <c r="A36" s="45" t="s">
        <v>71</v>
      </c>
      <c r="B36" s="111">
        <v>2533</v>
      </c>
      <c r="C36" s="112">
        <v>15</v>
      </c>
      <c r="D36" s="116">
        <v>168.86666666666667</v>
      </c>
      <c r="K36">
        <f t="shared" si="0"/>
        <v>0</v>
      </c>
    </row>
    <row r="37" spans="1:11" x14ac:dyDescent="0.2">
      <c r="A37" s="45" t="s">
        <v>77</v>
      </c>
      <c r="B37" s="111">
        <v>3371</v>
      </c>
      <c r="C37" s="112">
        <v>18</v>
      </c>
      <c r="D37" s="116">
        <v>187.27777777777777</v>
      </c>
      <c r="K37">
        <f t="shared" si="0"/>
        <v>0</v>
      </c>
    </row>
    <row r="38" spans="1:11" x14ac:dyDescent="0.2">
      <c r="A38" s="45" t="s">
        <v>79</v>
      </c>
      <c r="B38" s="111">
        <v>2780</v>
      </c>
      <c r="C38" s="112">
        <v>17</v>
      </c>
      <c r="D38" s="116">
        <v>163.52941176470588</v>
      </c>
      <c r="K38">
        <f t="shared" si="0"/>
        <v>0</v>
      </c>
    </row>
    <row r="39" spans="1:11" x14ac:dyDescent="0.2">
      <c r="A39" s="45" t="s">
        <v>81</v>
      </c>
      <c r="B39" s="111">
        <v>2638</v>
      </c>
      <c r="C39" s="112">
        <v>15</v>
      </c>
      <c r="D39" s="116">
        <v>175.86666666666667</v>
      </c>
      <c r="K39">
        <f t="shared" si="0"/>
        <v>0</v>
      </c>
    </row>
    <row r="40" spans="1:11" x14ac:dyDescent="0.2">
      <c r="A40" s="45" t="s">
        <v>82</v>
      </c>
      <c r="B40" s="111">
        <v>1397</v>
      </c>
      <c r="C40" s="112">
        <v>8</v>
      </c>
      <c r="D40" s="116">
        <v>174.625</v>
      </c>
      <c r="K40">
        <f t="shared" si="0"/>
        <v>0</v>
      </c>
    </row>
    <row r="41" spans="1:11" x14ac:dyDescent="0.2">
      <c r="A41" s="45" t="s">
        <v>83</v>
      </c>
      <c r="B41" s="111">
        <v>3026</v>
      </c>
      <c r="C41" s="112">
        <v>19</v>
      </c>
      <c r="D41" s="116">
        <v>159.26315789473685</v>
      </c>
      <c r="K41">
        <f t="shared" si="0"/>
        <v>0</v>
      </c>
    </row>
    <row r="42" spans="1:11" x14ac:dyDescent="0.2">
      <c r="A42" s="45" t="s">
        <v>84</v>
      </c>
      <c r="B42" s="111">
        <v>5059</v>
      </c>
      <c r="C42" s="112">
        <v>33</v>
      </c>
      <c r="D42" s="116">
        <v>153.30303030303031</v>
      </c>
      <c r="K42">
        <f t="shared" si="0"/>
        <v>0</v>
      </c>
    </row>
    <row r="43" spans="1:11" x14ac:dyDescent="0.2">
      <c r="A43" s="45" t="s">
        <v>85</v>
      </c>
      <c r="B43" s="111">
        <v>3174</v>
      </c>
      <c r="C43" s="112">
        <v>18</v>
      </c>
      <c r="D43" s="116">
        <v>176.33333333333334</v>
      </c>
      <c r="K43">
        <f t="shared" si="0"/>
        <v>0</v>
      </c>
    </row>
    <row r="44" spans="1:11" x14ac:dyDescent="0.2">
      <c r="A44" s="45" t="s">
        <v>39</v>
      </c>
      <c r="B44" s="111">
        <v>2184</v>
      </c>
      <c r="C44" s="112">
        <v>16</v>
      </c>
      <c r="D44" s="116">
        <v>136.5</v>
      </c>
      <c r="K44">
        <f t="shared" si="0"/>
        <v>0</v>
      </c>
    </row>
    <row r="45" spans="1:11" x14ac:dyDescent="0.2">
      <c r="A45" s="45" t="s">
        <v>172</v>
      </c>
      <c r="B45" s="111">
        <v>3410</v>
      </c>
      <c r="C45" s="112">
        <v>20</v>
      </c>
      <c r="D45" s="116">
        <v>170.5</v>
      </c>
      <c r="K45">
        <f t="shared" si="0"/>
        <v>0</v>
      </c>
    </row>
    <row r="46" spans="1:11" x14ac:dyDescent="0.2">
      <c r="A46" s="45" t="s">
        <v>372</v>
      </c>
      <c r="B46" s="111">
        <v>1610</v>
      </c>
      <c r="C46" s="112">
        <v>8</v>
      </c>
      <c r="D46" s="116">
        <v>201.25</v>
      </c>
      <c r="K46">
        <f t="shared" si="0"/>
        <v>0</v>
      </c>
    </row>
    <row r="47" spans="1:11" x14ac:dyDescent="0.2">
      <c r="A47" s="45" t="s">
        <v>57</v>
      </c>
      <c r="B47" s="111">
        <v>2603</v>
      </c>
      <c r="C47" s="112">
        <v>15</v>
      </c>
      <c r="D47" s="116">
        <v>173.53333333333333</v>
      </c>
      <c r="K47">
        <f t="shared" si="0"/>
        <v>0</v>
      </c>
    </row>
    <row r="48" spans="1:11" x14ac:dyDescent="0.2">
      <c r="A48" s="45" t="s">
        <v>52</v>
      </c>
      <c r="B48" s="111">
        <v>3576</v>
      </c>
      <c r="C48" s="112">
        <v>20</v>
      </c>
      <c r="D48" s="116">
        <v>178.8</v>
      </c>
      <c r="K48">
        <f t="shared" si="0"/>
        <v>0</v>
      </c>
    </row>
    <row r="49" spans="1:11" x14ac:dyDescent="0.2">
      <c r="A49" s="45" t="s">
        <v>129</v>
      </c>
      <c r="B49" s="111">
        <v>1551</v>
      </c>
      <c r="C49" s="112">
        <v>8</v>
      </c>
      <c r="D49" s="116">
        <v>193.875</v>
      </c>
      <c r="K49">
        <f t="shared" si="0"/>
        <v>0</v>
      </c>
    </row>
    <row r="50" spans="1:11" x14ac:dyDescent="0.2">
      <c r="A50" s="45" t="s">
        <v>73</v>
      </c>
      <c r="B50" s="111">
        <v>10229</v>
      </c>
      <c r="C50" s="112">
        <v>56</v>
      </c>
      <c r="D50" s="116">
        <v>182.66071428571428</v>
      </c>
      <c r="K50">
        <f t="shared" si="0"/>
        <v>0</v>
      </c>
    </row>
    <row r="51" spans="1:11" x14ac:dyDescent="0.2">
      <c r="A51" s="45" t="s">
        <v>168</v>
      </c>
      <c r="B51" s="111">
        <v>5667</v>
      </c>
      <c r="C51" s="112">
        <v>37</v>
      </c>
      <c r="D51" s="116">
        <v>153.16216216216216</v>
      </c>
      <c r="K51">
        <f t="shared" si="0"/>
        <v>0</v>
      </c>
    </row>
    <row r="52" spans="1:11" x14ac:dyDescent="0.2">
      <c r="A52" s="45" t="s">
        <v>44</v>
      </c>
      <c r="B52" s="111">
        <v>3383</v>
      </c>
      <c r="C52" s="112">
        <v>18</v>
      </c>
      <c r="D52" s="116">
        <v>187.94444444444446</v>
      </c>
      <c r="K52">
        <f t="shared" si="0"/>
        <v>0</v>
      </c>
    </row>
    <row r="53" spans="1:11" x14ac:dyDescent="0.2">
      <c r="A53" s="45" t="s">
        <v>169</v>
      </c>
      <c r="B53" s="111">
        <v>1262</v>
      </c>
      <c r="C53" s="112">
        <v>7</v>
      </c>
      <c r="D53" s="116">
        <v>180.28571428571428</v>
      </c>
      <c r="K53">
        <f t="shared" si="0"/>
        <v>0</v>
      </c>
    </row>
    <row r="54" spans="1:11" x14ac:dyDescent="0.2">
      <c r="A54" s="45" t="s">
        <v>72</v>
      </c>
      <c r="B54" s="111">
        <v>2776</v>
      </c>
      <c r="C54" s="112">
        <v>17</v>
      </c>
      <c r="D54" s="116">
        <v>163.29411764705881</v>
      </c>
      <c r="K54">
        <f t="shared" si="0"/>
        <v>0</v>
      </c>
    </row>
    <row r="55" spans="1:11" x14ac:dyDescent="0.2">
      <c r="A55" s="45" t="s">
        <v>131</v>
      </c>
      <c r="B55" s="111">
        <v>5028</v>
      </c>
      <c r="C55" s="112">
        <v>27</v>
      </c>
      <c r="D55" s="116">
        <v>186.22222222222223</v>
      </c>
      <c r="K55">
        <f t="shared" si="0"/>
        <v>0</v>
      </c>
    </row>
    <row r="56" spans="1:11" x14ac:dyDescent="0.2">
      <c r="A56" s="45" t="s">
        <v>54</v>
      </c>
      <c r="B56" s="111">
        <v>4042</v>
      </c>
      <c r="C56" s="112">
        <v>24</v>
      </c>
      <c r="D56" s="116">
        <v>168.41666666666666</v>
      </c>
      <c r="K56">
        <f t="shared" si="0"/>
        <v>0</v>
      </c>
    </row>
    <row r="57" spans="1:11" x14ac:dyDescent="0.2">
      <c r="A57" s="45" t="s">
        <v>70</v>
      </c>
      <c r="B57" s="111">
        <v>4471</v>
      </c>
      <c r="C57" s="112">
        <v>25</v>
      </c>
      <c r="D57" s="116">
        <v>178.84</v>
      </c>
      <c r="K57">
        <f t="shared" si="0"/>
        <v>0</v>
      </c>
    </row>
    <row r="58" spans="1:11" x14ac:dyDescent="0.2">
      <c r="A58" s="45" t="s">
        <v>104</v>
      </c>
      <c r="B58" s="111">
        <v>4163</v>
      </c>
      <c r="C58" s="112">
        <v>25</v>
      </c>
      <c r="D58" s="116">
        <v>166.52</v>
      </c>
      <c r="K58">
        <f t="shared" si="0"/>
        <v>0</v>
      </c>
    </row>
    <row r="59" spans="1:11" x14ac:dyDescent="0.2">
      <c r="A59" s="45" t="s">
        <v>45</v>
      </c>
      <c r="B59" s="111">
        <v>438</v>
      </c>
      <c r="C59" s="112">
        <v>3</v>
      </c>
      <c r="D59" s="116">
        <v>146</v>
      </c>
      <c r="K59">
        <f t="shared" si="0"/>
        <v>0</v>
      </c>
    </row>
    <row r="60" spans="1:11" x14ac:dyDescent="0.2">
      <c r="A60" s="45" t="s">
        <v>35</v>
      </c>
      <c r="B60" s="111">
        <v>1283</v>
      </c>
      <c r="C60" s="112">
        <v>8</v>
      </c>
      <c r="D60" s="116">
        <v>160.375</v>
      </c>
      <c r="K60">
        <f t="shared" si="0"/>
        <v>0</v>
      </c>
    </row>
    <row r="61" spans="1:11" x14ac:dyDescent="0.2">
      <c r="A61" s="45" t="s">
        <v>164</v>
      </c>
      <c r="B61" s="111">
        <v>1103</v>
      </c>
      <c r="C61" s="112">
        <v>8</v>
      </c>
      <c r="D61" s="116">
        <v>137.875</v>
      </c>
      <c r="K61">
        <f t="shared" si="0"/>
        <v>0</v>
      </c>
    </row>
    <row r="62" spans="1:11" x14ac:dyDescent="0.2">
      <c r="A62" s="45" t="s">
        <v>78</v>
      </c>
      <c r="B62" s="111">
        <v>2741</v>
      </c>
      <c r="C62" s="112">
        <v>15</v>
      </c>
      <c r="D62" s="116">
        <v>182.73333333333332</v>
      </c>
      <c r="K62">
        <f t="shared" si="0"/>
        <v>0</v>
      </c>
    </row>
    <row r="63" spans="1:11" x14ac:dyDescent="0.2">
      <c r="A63" s="45" t="s">
        <v>53</v>
      </c>
      <c r="B63" s="111">
        <v>3686</v>
      </c>
      <c r="C63" s="112">
        <v>20</v>
      </c>
      <c r="D63" s="116">
        <v>184.3</v>
      </c>
      <c r="K63">
        <f t="shared" si="0"/>
        <v>0</v>
      </c>
    </row>
    <row r="64" spans="1:11" x14ac:dyDescent="0.2">
      <c r="A64" s="45" t="s">
        <v>63</v>
      </c>
      <c r="B64" s="111">
        <v>1747</v>
      </c>
      <c r="C64" s="112">
        <v>12</v>
      </c>
      <c r="D64" s="116">
        <v>145.58333333333334</v>
      </c>
      <c r="K64">
        <f t="shared" si="0"/>
        <v>0</v>
      </c>
    </row>
    <row r="65" spans="1:11" x14ac:dyDescent="0.2">
      <c r="A65" s="45" t="s">
        <v>108</v>
      </c>
      <c r="B65" s="111">
        <v>1236</v>
      </c>
      <c r="C65" s="112">
        <v>9</v>
      </c>
      <c r="D65" s="116">
        <v>137.33333333333334</v>
      </c>
      <c r="K65">
        <f t="shared" si="0"/>
        <v>0</v>
      </c>
    </row>
    <row r="66" spans="1:11" x14ac:dyDescent="0.2">
      <c r="A66" s="45" t="s">
        <v>144</v>
      </c>
      <c r="B66" s="111">
        <v>1137</v>
      </c>
      <c r="C66" s="112">
        <v>8</v>
      </c>
      <c r="D66" s="116">
        <v>142.125</v>
      </c>
      <c r="K66">
        <f t="shared" si="0"/>
        <v>0</v>
      </c>
    </row>
    <row r="67" spans="1:11" x14ac:dyDescent="0.2">
      <c r="A67" s="45" t="s">
        <v>34</v>
      </c>
      <c r="B67" s="111">
        <v>855</v>
      </c>
      <c r="C67" s="112">
        <v>8</v>
      </c>
      <c r="D67" s="116">
        <v>106.875</v>
      </c>
      <c r="K67">
        <f t="shared" si="0"/>
        <v>0</v>
      </c>
    </row>
    <row r="68" spans="1:11" x14ac:dyDescent="0.2">
      <c r="A68" s="45" t="s">
        <v>130</v>
      </c>
      <c r="B68" s="111">
        <v>1601</v>
      </c>
      <c r="C68" s="112">
        <v>9</v>
      </c>
      <c r="D68" s="116">
        <v>177.88888888888889</v>
      </c>
      <c r="K68">
        <f t="shared" si="0"/>
        <v>0</v>
      </c>
    </row>
    <row r="69" spans="1:11" x14ac:dyDescent="0.2">
      <c r="A69" s="45" t="s">
        <v>31</v>
      </c>
      <c r="B69" s="111">
        <v>1162</v>
      </c>
      <c r="C69" s="112">
        <v>8</v>
      </c>
      <c r="D69" s="116">
        <v>145.25</v>
      </c>
      <c r="K69">
        <f t="shared" si="0"/>
        <v>0</v>
      </c>
    </row>
    <row r="70" spans="1:11" x14ac:dyDescent="0.2">
      <c r="A70" s="45" t="s">
        <v>173</v>
      </c>
      <c r="B70" s="111">
        <v>1590</v>
      </c>
      <c r="C70" s="112">
        <v>10</v>
      </c>
      <c r="D70" s="116">
        <v>159</v>
      </c>
      <c r="K70">
        <f t="shared" ref="K70:K121" si="1">SUM(H70-J70)</f>
        <v>0</v>
      </c>
    </row>
    <row r="71" spans="1:11" x14ac:dyDescent="0.2">
      <c r="A71" s="45" t="s">
        <v>86</v>
      </c>
      <c r="B71" s="111">
        <v>1743</v>
      </c>
      <c r="C71" s="112">
        <v>12</v>
      </c>
      <c r="D71" s="116">
        <v>145.25</v>
      </c>
      <c r="K71">
        <f t="shared" si="1"/>
        <v>0</v>
      </c>
    </row>
    <row r="72" spans="1:11" x14ac:dyDescent="0.2">
      <c r="A72" s="45" t="s">
        <v>357</v>
      </c>
      <c r="B72" s="111">
        <v>1127</v>
      </c>
      <c r="C72" s="112">
        <v>8</v>
      </c>
      <c r="D72" s="116">
        <v>140.875</v>
      </c>
      <c r="K72">
        <f t="shared" si="1"/>
        <v>0</v>
      </c>
    </row>
    <row r="73" spans="1:11" x14ac:dyDescent="0.2">
      <c r="A73" s="45" t="s">
        <v>40</v>
      </c>
      <c r="B73" s="111">
        <v>1649</v>
      </c>
      <c r="C73" s="112">
        <v>8</v>
      </c>
      <c r="D73" s="116">
        <v>206.125</v>
      </c>
      <c r="K73">
        <f t="shared" si="1"/>
        <v>0</v>
      </c>
    </row>
    <row r="74" spans="1:11" x14ac:dyDescent="0.2">
      <c r="A74" s="45" t="s">
        <v>38</v>
      </c>
      <c r="B74" s="111">
        <v>1015</v>
      </c>
      <c r="C74" s="112">
        <v>6</v>
      </c>
      <c r="D74" s="116">
        <v>169.16666666666666</v>
      </c>
      <c r="K74">
        <f t="shared" si="1"/>
        <v>0</v>
      </c>
    </row>
    <row r="75" spans="1:11" x14ac:dyDescent="0.2">
      <c r="A75" s="45" t="s">
        <v>176</v>
      </c>
      <c r="B75" s="111">
        <v>1240</v>
      </c>
      <c r="C75" s="112">
        <v>8</v>
      </c>
      <c r="D75" s="116">
        <v>155</v>
      </c>
      <c r="K75">
        <f t="shared" si="1"/>
        <v>0</v>
      </c>
    </row>
    <row r="76" spans="1:11" x14ac:dyDescent="0.2">
      <c r="A76" s="45" t="s">
        <v>177</v>
      </c>
      <c r="B76" s="111">
        <v>701</v>
      </c>
      <c r="C76" s="112">
        <v>5</v>
      </c>
      <c r="D76" s="116">
        <v>140.19999999999999</v>
      </c>
      <c r="K76">
        <f t="shared" si="1"/>
        <v>0</v>
      </c>
    </row>
    <row r="77" spans="1:11" x14ac:dyDescent="0.2">
      <c r="A77" s="45" t="s">
        <v>371</v>
      </c>
      <c r="B77" s="111">
        <v>1202</v>
      </c>
      <c r="C77" s="112">
        <v>8</v>
      </c>
      <c r="D77" s="116">
        <v>150.25</v>
      </c>
      <c r="K77">
        <f t="shared" si="1"/>
        <v>0</v>
      </c>
    </row>
    <row r="78" spans="1:11" x14ac:dyDescent="0.2">
      <c r="A78" s="45" t="s">
        <v>368</v>
      </c>
      <c r="B78" s="111">
        <v>1107</v>
      </c>
      <c r="C78" s="112">
        <v>8</v>
      </c>
      <c r="D78" s="116">
        <v>138.375</v>
      </c>
      <c r="K78">
        <f t="shared" si="1"/>
        <v>0</v>
      </c>
    </row>
    <row r="79" spans="1:11" x14ac:dyDescent="0.2">
      <c r="A79" s="45" t="s">
        <v>359</v>
      </c>
      <c r="B79" s="111">
        <v>1895</v>
      </c>
      <c r="C79" s="112">
        <v>12</v>
      </c>
      <c r="D79" s="116">
        <v>157.91666666666666</v>
      </c>
      <c r="K79">
        <f t="shared" si="1"/>
        <v>0</v>
      </c>
    </row>
    <row r="80" spans="1:11" x14ac:dyDescent="0.2">
      <c r="A80" s="45" t="s">
        <v>196</v>
      </c>
      <c r="B80" s="111">
        <v>1080</v>
      </c>
      <c r="C80" s="112">
        <v>6</v>
      </c>
      <c r="D80" s="116">
        <v>180</v>
      </c>
      <c r="K80">
        <f t="shared" si="1"/>
        <v>0</v>
      </c>
    </row>
    <row r="81" spans="1:11" x14ac:dyDescent="0.2">
      <c r="A81" s="45" t="s">
        <v>195</v>
      </c>
      <c r="B81" s="111">
        <v>2005</v>
      </c>
      <c r="C81" s="112">
        <v>12</v>
      </c>
      <c r="D81" s="116">
        <v>167.08333333333334</v>
      </c>
      <c r="K81">
        <f t="shared" si="1"/>
        <v>0</v>
      </c>
    </row>
    <row r="82" spans="1:11" x14ac:dyDescent="0.2">
      <c r="A82" s="46" t="s">
        <v>7</v>
      </c>
      <c r="B82" s="117">
        <v>244240</v>
      </c>
      <c r="C82" s="118">
        <v>1439</v>
      </c>
      <c r="D82" s="119">
        <v>169.72897845726197</v>
      </c>
      <c r="K82">
        <f t="shared" si="1"/>
        <v>0</v>
      </c>
    </row>
    <row r="83" spans="1:11" x14ac:dyDescent="0.2">
      <c r="B83"/>
      <c r="C83"/>
      <c r="D83"/>
      <c r="K83">
        <f t="shared" si="1"/>
        <v>0</v>
      </c>
    </row>
    <row r="84" spans="1:11" x14ac:dyDescent="0.2">
      <c r="B84"/>
      <c r="C84"/>
      <c r="D84"/>
      <c r="K84">
        <f t="shared" si="1"/>
        <v>0</v>
      </c>
    </row>
    <row r="85" spans="1:11" x14ac:dyDescent="0.2">
      <c r="B85"/>
      <c r="C85"/>
      <c r="D85"/>
      <c r="K85">
        <f t="shared" si="1"/>
        <v>0</v>
      </c>
    </row>
    <row r="86" spans="1:11" x14ac:dyDescent="0.2">
      <c r="B86"/>
      <c r="C86"/>
      <c r="D86"/>
      <c r="K86">
        <f t="shared" si="1"/>
        <v>0</v>
      </c>
    </row>
    <row r="87" spans="1:11" x14ac:dyDescent="0.2">
      <c r="B87"/>
      <c r="C87"/>
      <c r="D87"/>
      <c r="K87">
        <f t="shared" si="1"/>
        <v>0</v>
      </c>
    </row>
    <row r="88" spans="1:11" x14ac:dyDescent="0.2">
      <c r="B88"/>
      <c r="C88"/>
      <c r="D88"/>
      <c r="K88">
        <f t="shared" si="1"/>
        <v>0</v>
      </c>
    </row>
    <row r="89" spans="1:11" x14ac:dyDescent="0.2">
      <c r="B89"/>
      <c r="C89"/>
      <c r="D89"/>
      <c r="K89">
        <f t="shared" si="1"/>
        <v>0</v>
      </c>
    </row>
    <row r="90" spans="1:11" x14ac:dyDescent="0.2">
      <c r="B90"/>
      <c r="C90"/>
      <c r="D90"/>
      <c r="K90">
        <f t="shared" si="1"/>
        <v>0</v>
      </c>
    </row>
    <row r="91" spans="1:11" x14ac:dyDescent="0.2">
      <c r="B91"/>
      <c r="C91"/>
      <c r="D91"/>
      <c r="K91">
        <f t="shared" si="1"/>
        <v>0</v>
      </c>
    </row>
    <row r="92" spans="1:11" x14ac:dyDescent="0.2">
      <c r="B92"/>
      <c r="C92"/>
      <c r="D92"/>
      <c r="K92">
        <f t="shared" si="1"/>
        <v>0</v>
      </c>
    </row>
    <row r="93" spans="1:11" x14ac:dyDescent="0.2">
      <c r="B93"/>
      <c r="C93"/>
      <c r="D93"/>
      <c r="K93">
        <f t="shared" si="1"/>
        <v>0</v>
      </c>
    </row>
    <row r="94" spans="1:11" x14ac:dyDescent="0.2">
      <c r="B94"/>
      <c r="C94"/>
      <c r="D94"/>
      <c r="K94">
        <f t="shared" si="1"/>
        <v>0</v>
      </c>
    </row>
    <row r="95" spans="1:11" x14ac:dyDescent="0.2">
      <c r="B95"/>
      <c r="C95"/>
      <c r="D95"/>
      <c r="K95">
        <f t="shared" si="1"/>
        <v>0</v>
      </c>
    </row>
    <row r="96" spans="1:11" x14ac:dyDescent="0.2">
      <c r="B96"/>
      <c r="C96"/>
      <c r="D96"/>
      <c r="K96">
        <f t="shared" si="1"/>
        <v>0</v>
      </c>
    </row>
    <row r="97" spans="2:11" x14ac:dyDescent="0.2">
      <c r="B97"/>
      <c r="C97"/>
      <c r="D97"/>
      <c r="K97">
        <f t="shared" si="1"/>
        <v>0</v>
      </c>
    </row>
    <row r="98" spans="2:11" x14ac:dyDescent="0.2">
      <c r="B98"/>
      <c r="C98"/>
      <c r="D98"/>
      <c r="K98">
        <f t="shared" si="1"/>
        <v>0</v>
      </c>
    </row>
    <row r="99" spans="2:11" x14ac:dyDescent="0.2">
      <c r="B99"/>
      <c r="C99"/>
      <c r="D99"/>
      <c r="K99">
        <f t="shared" si="1"/>
        <v>0</v>
      </c>
    </row>
    <row r="100" spans="2:11" x14ac:dyDescent="0.2">
      <c r="B100"/>
      <c r="C100"/>
      <c r="D100"/>
      <c r="K100">
        <f t="shared" si="1"/>
        <v>0</v>
      </c>
    </row>
    <row r="101" spans="2:11" x14ac:dyDescent="0.2">
      <c r="B101"/>
      <c r="C101"/>
      <c r="D101"/>
      <c r="K101">
        <f t="shared" si="1"/>
        <v>0</v>
      </c>
    </row>
    <row r="102" spans="2:11" x14ac:dyDescent="0.2">
      <c r="B102"/>
      <c r="C102"/>
      <c r="D102"/>
      <c r="K102">
        <f t="shared" si="1"/>
        <v>0</v>
      </c>
    </row>
    <row r="103" spans="2:11" x14ac:dyDescent="0.2">
      <c r="B103"/>
      <c r="C103"/>
      <c r="D103"/>
      <c r="K103">
        <f t="shared" si="1"/>
        <v>0</v>
      </c>
    </row>
    <row r="104" spans="2:11" x14ac:dyDescent="0.2">
      <c r="B104"/>
      <c r="C104"/>
      <c r="D104"/>
      <c r="K104">
        <f t="shared" si="1"/>
        <v>0</v>
      </c>
    </row>
    <row r="105" spans="2:11" x14ac:dyDescent="0.2">
      <c r="B105"/>
      <c r="C105"/>
      <c r="D105"/>
      <c r="K105">
        <f t="shared" si="1"/>
        <v>0</v>
      </c>
    </row>
    <row r="106" spans="2:11" x14ac:dyDescent="0.2">
      <c r="B106"/>
      <c r="C106"/>
      <c r="D106"/>
      <c r="K106">
        <f t="shared" si="1"/>
        <v>0</v>
      </c>
    </row>
    <row r="107" spans="2:11" x14ac:dyDescent="0.2">
      <c r="B107"/>
      <c r="C107"/>
      <c r="D107"/>
      <c r="K107">
        <f t="shared" si="1"/>
        <v>0</v>
      </c>
    </row>
    <row r="108" spans="2:11" x14ac:dyDescent="0.2">
      <c r="B108"/>
      <c r="C108"/>
      <c r="D108"/>
      <c r="K108">
        <f t="shared" si="1"/>
        <v>0</v>
      </c>
    </row>
    <row r="109" spans="2:11" x14ac:dyDescent="0.2">
      <c r="B109"/>
      <c r="C109"/>
      <c r="D109"/>
      <c r="K109">
        <f t="shared" si="1"/>
        <v>0</v>
      </c>
    </row>
    <row r="110" spans="2:11" x14ac:dyDescent="0.2">
      <c r="B110"/>
      <c r="C110"/>
      <c r="D110"/>
      <c r="K110">
        <f t="shared" si="1"/>
        <v>0</v>
      </c>
    </row>
    <row r="111" spans="2:11" x14ac:dyDescent="0.2">
      <c r="B111"/>
      <c r="C111"/>
      <c r="D111"/>
      <c r="K111">
        <f t="shared" si="1"/>
        <v>0</v>
      </c>
    </row>
    <row r="112" spans="2:11" x14ac:dyDescent="0.2">
      <c r="B112"/>
      <c r="C112"/>
      <c r="D112"/>
      <c r="K112">
        <f t="shared" si="1"/>
        <v>0</v>
      </c>
    </row>
    <row r="113" spans="2:11" x14ac:dyDescent="0.2">
      <c r="B113"/>
      <c r="C113"/>
      <c r="D113"/>
      <c r="K113">
        <f t="shared" si="1"/>
        <v>0</v>
      </c>
    </row>
    <row r="114" spans="2:11" x14ac:dyDescent="0.2">
      <c r="B114"/>
      <c r="C114"/>
      <c r="D114"/>
      <c r="K114">
        <f t="shared" si="1"/>
        <v>0</v>
      </c>
    </row>
    <row r="115" spans="2:11" x14ac:dyDescent="0.2">
      <c r="B115"/>
      <c r="C115"/>
      <c r="D115"/>
      <c r="K115">
        <f t="shared" si="1"/>
        <v>0</v>
      </c>
    </row>
    <row r="116" spans="2:11" x14ac:dyDescent="0.2">
      <c r="B116"/>
      <c r="C116"/>
      <c r="D116"/>
      <c r="K116">
        <f t="shared" si="1"/>
        <v>0</v>
      </c>
    </row>
    <row r="117" spans="2:11" x14ac:dyDescent="0.2">
      <c r="B117"/>
      <c r="C117"/>
      <c r="D117"/>
      <c r="K117">
        <f t="shared" si="1"/>
        <v>0</v>
      </c>
    </row>
    <row r="118" spans="2:11" x14ac:dyDescent="0.2">
      <c r="B118"/>
      <c r="C118"/>
      <c r="D118"/>
      <c r="K118">
        <f t="shared" si="1"/>
        <v>0</v>
      </c>
    </row>
    <row r="119" spans="2:11" x14ac:dyDescent="0.2">
      <c r="K119">
        <f t="shared" si="1"/>
        <v>0</v>
      </c>
    </row>
    <row r="120" spans="2:11" x14ac:dyDescent="0.2">
      <c r="K120">
        <f t="shared" si="1"/>
        <v>0</v>
      </c>
    </row>
    <row r="121" spans="2:11" x14ac:dyDescent="0.2">
      <c r="K121">
        <f t="shared" si="1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803F-8951-4916-8176-21602451EB0D}">
  <dimension ref="A1:O899"/>
  <sheetViews>
    <sheetView tabSelected="1" zoomScale="150" zoomScaleNormal="150" zoomScaleSheetLayoutView="85" workbookViewId="0">
      <selection activeCell="L12" sqref="L12"/>
    </sheetView>
  </sheetViews>
  <sheetFormatPr baseColWidth="10" defaultRowHeight="15" customHeight="1" x14ac:dyDescent="0.2"/>
  <cols>
    <col min="1" max="1" width="10.7109375" style="47" customWidth="1"/>
    <col min="2" max="2" width="27.42578125" style="48" customWidth="1"/>
    <col min="3" max="3" width="11.5703125" style="47" bestFit="1" customWidth="1"/>
    <col min="4" max="4" width="7.5703125" style="47" bestFit="1" customWidth="1"/>
    <col min="5" max="5" width="13" style="49" bestFit="1" customWidth="1"/>
    <col min="6" max="6" width="20.140625" style="50" bestFit="1" customWidth="1"/>
    <col min="7" max="7" width="11.140625" style="50" customWidth="1"/>
    <col min="8" max="8" width="15.5703125" style="50" bestFit="1" customWidth="1"/>
    <col min="9" max="9" width="29.28515625" style="50" bestFit="1" customWidth="1"/>
    <col min="10" max="10" width="6.7109375" style="50" bestFit="1" customWidth="1"/>
    <col min="11" max="11" width="3.28515625" style="50" bestFit="1" customWidth="1"/>
    <col min="12" max="256" width="11.42578125" style="50"/>
    <col min="257" max="257" width="10.7109375" style="50" customWidth="1"/>
    <col min="258" max="258" width="27.42578125" style="50" customWidth="1"/>
    <col min="259" max="259" width="11.5703125" style="50" bestFit="1" customWidth="1"/>
    <col min="260" max="260" width="7.5703125" style="50" bestFit="1" customWidth="1"/>
    <col min="261" max="261" width="13" style="50" bestFit="1" customWidth="1"/>
    <col min="262" max="262" width="20.140625" style="50" bestFit="1" customWidth="1"/>
    <col min="263" max="263" width="11.140625" style="50" customWidth="1"/>
    <col min="264" max="264" width="15.5703125" style="50" bestFit="1" customWidth="1"/>
    <col min="265" max="265" width="29.28515625" style="50" bestFit="1" customWidth="1"/>
    <col min="266" max="266" width="6.7109375" style="50" bestFit="1" customWidth="1"/>
    <col min="267" max="267" width="3.28515625" style="50" bestFit="1" customWidth="1"/>
    <col min="268" max="512" width="11.42578125" style="50"/>
    <col min="513" max="513" width="10.7109375" style="50" customWidth="1"/>
    <col min="514" max="514" width="27.42578125" style="50" customWidth="1"/>
    <col min="515" max="515" width="11.5703125" style="50" bestFit="1" customWidth="1"/>
    <col min="516" max="516" width="7.5703125" style="50" bestFit="1" customWidth="1"/>
    <col min="517" max="517" width="13" style="50" bestFit="1" customWidth="1"/>
    <col min="518" max="518" width="20.140625" style="50" bestFit="1" customWidth="1"/>
    <col min="519" max="519" width="11.140625" style="50" customWidth="1"/>
    <col min="520" max="520" width="15.5703125" style="50" bestFit="1" customWidth="1"/>
    <col min="521" max="521" width="29.28515625" style="50" bestFit="1" customWidth="1"/>
    <col min="522" max="522" width="6.7109375" style="50" bestFit="1" customWidth="1"/>
    <col min="523" max="523" width="3.28515625" style="50" bestFit="1" customWidth="1"/>
    <col min="524" max="768" width="11.42578125" style="50"/>
    <col min="769" max="769" width="10.7109375" style="50" customWidth="1"/>
    <col min="770" max="770" width="27.42578125" style="50" customWidth="1"/>
    <col min="771" max="771" width="11.5703125" style="50" bestFit="1" customWidth="1"/>
    <col min="772" max="772" width="7.5703125" style="50" bestFit="1" customWidth="1"/>
    <col min="773" max="773" width="13" style="50" bestFit="1" customWidth="1"/>
    <col min="774" max="774" width="20.140625" style="50" bestFit="1" customWidth="1"/>
    <col min="775" max="775" width="11.140625" style="50" customWidth="1"/>
    <col min="776" max="776" width="15.5703125" style="50" bestFit="1" customWidth="1"/>
    <col min="777" max="777" width="29.28515625" style="50" bestFit="1" customWidth="1"/>
    <col min="778" max="778" width="6.7109375" style="50" bestFit="1" customWidth="1"/>
    <col min="779" max="779" width="3.28515625" style="50" bestFit="1" customWidth="1"/>
    <col min="780" max="1024" width="11.42578125" style="50"/>
    <col min="1025" max="1025" width="10.7109375" style="50" customWidth="1"/>
    <col min="1026" max="1026" width="27.42578125" style="50" customWidth="1"/>
    <col min="1027" max="1027" width="11.5703125" style="50" bestFit="1" customWidth="1"/>
    <col min="1028" max="1028" width="7.5703125" style="50" bestFit="1" customWidth="1"/>
    <col min="1029" max="1029" width="13" style="50" bestFit="1" customWidth="1"/>
    <col min="1030" max="1030" width="20.140625" style="50" bestFit="1" customWidth="1"/>
    <col min="1031" max="1031" width="11.140625" style="50" customWidth="1"/>
    <col min="1032" max="1032" width="15.5703125" style="50" bestFit="1" customWidth="1"/>
    <col min="1033" max="1033" width="29.28515625" style="50" bestFit="1" customWidth="1"/>
    <col min="1034" max="1034" width="6.7109375" style="50" bestFit="1" customWidth="1"/>
    <col min="1035" max="1035" width="3.28515625" style="50" bestFit="1" customWidth="1"/>
    <col min="1036" max="1280" width="11.42578125" style="50"/>
    <col min="1281" max="1281" width="10.7109375" style="50" customWidth="1"/>
    <col min="1282" max="1282" width="27.42578125" style="50" customWidth="1"/>
    <col min="1283" max="1283" width="11.5703125" style="50" bestFit="1" customWidth="1"/>
    <col min="1284" max="1284" width="7.5703125" style="50" bestFit="1" customWidth="1"/>
    <col min="1285" max="1285" width="13" style="50" bestFit="1" customWidth="1"/>
    <col min="1286" max="1286" width="20.140625" style="50" bestFit="1" customWidth="1"/>
    <col min="1287" max="1287" width="11.140625" style="50" customWidth="1"/>
    <col min="1288" max="1288" width="15.5703125" style="50" bestFit="1" customWidth="1"/>
    <col min="1289" max="1289" width="29.28515625" style="50" bestFit="1" customWidth="1"/>
    <col min="1290" max="1290" width="6.7109375" style="50" bestFit="1" customWidth="1"/>
    <col min="1291" max="1291" width="3.28515625" style="50" bestFit="1" customWidth="1"/>
    <col min="1292" max="1536" width="11.42578125" style="50"/>
    <col min="1537" max="1537" width="10.7109375" style="50" customWidth="1"/>
    <col min="1538" max="1538" width="27.42578125" style="50" customWidth="1"/>
    <col min="1539" max="1539" width="11.5703125" style="50" bestFit="1" customWidth="1"/>
    <col min="1540" max="1540" width="7.5703125" style="50" bestFit="1" customWidth="1"/>
    <col min="1541" max="1541" width="13" style="50" bestFit="1" customWidth="1"/>
    <col min="1542" max="1542" width="20.140625" style="50" bestFit="1" customWidth="1"/>
    <col min="1543" max="1543" width="11.140625" style="50" customWidth="1"/>
    <col min="1544" max="1544" width="15.5703125" style="50" bestFit="1" customWidth="1"/>
    <col min="1545" max="1545" width="29.28515625" style="50" bestFit="1" customWidth="1"/>
    <col min="1546" max="1546" width="6.7109375" style="50" bestFit="1" customWidth="1"/>
    <col min="1547" max="1547" width="3.28515625" style="50" bestFit="1" customWidth="1"/>
    <col min="1548" max="1792" width="11.42578125" style="50"/>
    <col min="1793" max="1793" width="10.7109375" style="50" customWidth="1"/>
    <col min="1794" max="1794" width="27.42578125" style="50" customWidth="1"/>
    <col min="1795" max="1795" width="11.5703125" style="50" bestFit="1" customWidth="1"/>
    <col min="1796" max="1796" width="7.5703125" style="50" bestFit="1" customWidth="1"/>
    <col min="1797" max="1797" width="13" style="50" bestFit="1" customWidth="1"/>
    <col min="1798" max="1798" width="20.140625" style="50" bestFit="1" customWidth="1"/>
    <col min="1799" max="1799" width="11.140625" style="50" customWidth="1"/>
    <col min="1800" max="1800" width="15.5703125" style="50" bestFit="1" customWidth="1"/>
    <col min="1801" max="1801" width="29.28515625" style="50" bestFit="1" customWidth="1"/>
    <col min="1802" max="1802" width="6.7109375" style="50" bestFit="1" customWidth="1"/>
    <col min="1803" max="1803" width="3.28515625" style="50" bestFit="1" customWidth="1"/>
    <col min="1804" max="2048" width="11.42578125" style="50"/>
    <col min="2049" max="2049" width="10.7109375" style="50" customWidth="1"/>
    <col min="2050" max="2050" width="27.42578125" style="50" customWidth="1"/>
    <col min="2051" max="2051" width="11.5703125" style="50" bestFit="1" customWidth="1"/>
    <col min="2052" max="2052" width="7.5703125" style="50" bestFit="1" customWidth="1"/>
    <col min="2053" max="2053" width="13" style="50" bestFit="1" customWidth="1"/>
    <col min="2054" max="2054" width="20.140625" style="50" bestFit="1" customWidth="1"/>
    <col min="2055" max="2055" width="11.140625" style="50" customWidth="1"/>
    <col min="2056" max="2056" width="15.5703125" style="50" bestFit="1" customWidth="1"/>
    <col min="2057" max="2057" width="29.28515625" style="50" bestFit="1" customWidth="1"/>
    <col min="2058" max="2058" width="6.7109375" style="50" bestFit="1" customWidth="1"/>
    <col min="2059" max="2059" width="3.28515625" style="50" bestFit="1" customWidth="1"/>
    <col min="2060" max="2304" width="11.42578125" style="50"/>
    <col min="2305" max="2305" width="10.7109375" style="50" customWidth="1"/>
    <col min="2306" max="2306" width="27.42578125" style="50" customWidth="1"/>
    <col min="2307" max="2307" width="11.5703125" style="50" bestFit="1" customWidth="1"/>
    <col min="2308" max="2308" width="7.5703125" style="50" bestFit="1" customWidth="1"/>
    <col min="2309" max="2309" width="13" style="50" bestFit="1" customWidth="1"/>
    <col min="2310" max="2310" width="20.140625" style="50" bestFit="1" customWidth="1"/>
    <col min="2311" max="2311" width="11.140625" style="50" customWidth="1"/>
    <col min="2312" max="2312" width="15.5703125" style="50" bestFit="1" customWidth="1"/>
    <col min="2313" max="2313" width="29.28515625" style="50" bestFit="1" customWidth="1"/>
    <col min="2314" max="2314" width="6.7109375" style="50" bestFit="1" customWidth="1"/>
    <col min="2315" max="2315" width="3.28515625" style="50" bestFit="1" customWidth="1"/>
    <col min="2316" max="2560" width="11.42578125" style="50"/>
    <col min="2561" max="2561" width="10.7109375" style="50" customWidth="1"/>
    <col min="2562" max="2562" width="27.42578125" style="50" customWidth="1"/>
    <col min="2563" max="2563" width="11.5703125" style="50" bestFit="1" customWidth="1"/>
    <col min="2564" max="2564" width="7.5703125" style="50" bestFit="1" customWidth="1"/>
    <col min="2565" max="2565" width="13" style="50" bestFit="1" customWidth="1"/>
    <col min="2566" max="2566" width="20.140625" style="50" bestFit="1" customWidth="1"/>
    <col min="2567" max="2567" width="11.140625" style="50" customWidth="1"/>
    <col min="2568" max="2568" width="15.5703125" style="50" bestFit="1" customWidth="1"/>
    <col min="2569" max="2569" width="29.28515625" style="50" bestFit="1" customWidth="1"/>
    <col min="2570" max="2570" width="6.7109375" style="50" bestFit="1" customWidth="1"/>
    <col min="2571" max="2571" width="3.28515625" style="50" bestFit="1" customWidth="1"/>
    <col min="2572" max="2816" width="11.42578125" style="50"/>
    <col min="2817" max="2817" width="10.7109375" style="50" customWidth="1"/>
    <col min="2818" max="2818" width="27.42578125" style="50" customWidth="1"/>
    <col min="2819" max="2819" width="11.5703125" style="50" bestFit="1" customWidth="1"/>
    <col min="2820" max="2820" width="7.5703125" style="50" bestFit="1" customWidth="1"/>
    <col min="2821" max="2821" width="13" style="50" bestFit="1" customWidth="1"/>
    <col min="2822" max="2822" width="20.140625" style="50" bestFit="1" customWidth="1"/>
    <col min="2823" max="2823" width="11.140625" style="50" customWidth="1"/>
    <col min="2824" max="2824" width="15.5703125" style="50" bestFit="1" customWidth="1"/>
    <col min="2825" max="2825" width="29.28515625" style="50" bestFit="1" customWidth="1"/>
    <col min="2826" max="2826" width="6.7109375" style="50" bestFit="1" customWidth="1"/>
    <col min="2827" max="2827" width="3.28515625" style="50" bestFit="1" customWidth="1"/>
    <col min="2828" max="3072" width="11.42578125" style="50"/>
    <col min="3073" max="3073" width="10.7109375" style="50" customWidth="1"/>
    <col min="3074" max="3074" width="27.42578125" style="50" customWidth="1"/>
    <col min="3075" max="3075" width="11.5703125" style="50" bestFit="1" customWidth="1"/>
    <col min="3076" max="3076" width="7.5703125" style="50" bestFit="1" customWidth="1"/>
    <col min="3077" max="3077" width="13" style="50" bestFit="1" customWidth="1"/>
    <col min="3078" max="3078" width="20.140625" style="50" bestFit="1" customWidth="1"/>
    <col min="3079" max="3079" width="11.140625" style="50" customWidth="1"/>
    <col min="3080" max="3080" width="15.5703125" style="50" bestFit="1" customWidth="1"/>
    <col min="3081" max="3081" width="29.28515625" style="50" bestFit="1" customWidth="1"/>
    <col min="3082" max="3082" width="6.7109375" style="50" bestFit="1" customWidth="1"/>
    <col min="3083" max="3083" width="3.28515625" style="50" bestFit="1" customWidth="1"/>
    <col min="3084" max="3328" width="11.42578125" style="50"/>
    <col min="3329" max="3329" width="10.7109375" style="50" customWidth="1"/>
    <col min="3330" max="3330" width="27.42578125" style="50" customWidth="1"/>
    <col min="3331" max="3331" width="11.5703125" style="50" bestFit="1" customWidth="1"/>
    <col min="3332" max="3332" width="7.5703125" style="50" bestFit="1" customWidth="1"/>
    <col min="3333" max="3333" width="13" style="50" bestFit="1" customWidth="1"/>
    <col min="3334" max="3334" width="20.140625" style="50" bestFit="1" customWidth="1"/>
    <col min="3335" max="3335" width="11.140625" style="50" customWidth="1"/>
    <col min="3336" max="3336" width="15.5703125" style="50" bestFit="1" customWidth="1"/>
    <col min="3337" max="3337" width="29.28515625" style="50" bestFit="1" customWidth="1"/>
    <col min="3338" max="3338" width="6.7109375" style="50" bestFit="1" customWidth="1"/>
    <col min="3339" max="3339" width="3.28515625" style="50" bestFit="1" customWidth="1"/>
    <col min="3340" max="3584" width="11.42578125" style="50"/>
    <col min="3585" max="3585" width="10.7109375" style="50" customWidth="1"/>
    <col min="3586" max="3586" width="27.42578125" style="50" customWidth="1"/>
    <col min="3587" max="3587" width="11.5703125" style="50" bestFit="1" customWidth="1"/>
    <col min="3588" max="3588" width="7.5703125" style="50" bestFit="1" customWidth="1"/>
    <col min="3589" max="3589" width="13" style="50" bestFit="1" customWidth="1"/>
    <col min="3590" max="3590" width="20.140625" style="50" bestFit="1" customWidth="1"/>
    <col min="3591" max="3591" width="11.140625" style="50" customWidth="1"/>
    <col min="3592" max="3592" width="15.5703125" style="50" bestFit="1" customWidth="1"/>
    <col min="3593" max="3593" width="29.28515625" style="50" bestFit="1" customWidth="1"/>
    <col min="3594" max="3594" width="6.7109375" style="50" bestFit="1" customWidth="1"/>
    <col min="3595" max="3595" width="3.28515625" style="50" bestFit="1" customWidth="1"/>
    <col min="3596" max="3840" width="11.42578125" style="50"/>
    <col min="3841" max="3841" width="10.7109375" style="50" customWidth="1"/>
    <col min="3842" max="3842" width="27.42578125" style="50" customWidth="1"/>
    <col min="3843" max="3843" width="11.5703125" style="50" bestFit="1" customWidth="1"/>
    <col min="3844" max="3844" width="7.5703125" style="50" bestFit="1" customWidth="1"/>
    <col min="3845" max="3845" width="13" style="50" bestFit="1" customWidth="1"/>
    <col min="3846" max="3846" width="20.140625" style="50" bestFit="1" customWidth="1"/>
    <col min="3847" max="3847" width="11.140625" style="50" customWidth="1"/>
    <col min="3848" max="3848" width="15.5703125" style="50" bestFit="1" customWidth="1"/>
    <col min="3849" max="3849" width="29.28515625" style="50" bestFit="1" customWidth="1"/>
    <col min="3850" max="3850" width="6.7109375" style="50" bestFit="1" customWidth="1"/>
    <col min="3851" max="3851" width="3.28515625" style="50" bestFit="1" customWidth="1"/>
    <col min="3852" max="4096" width="11.42578125" style="50"/>
    <col min="4097" max="4097" width="10.7109375" style="50" customWidth="1"/>
    <col min="4098" max="4098" width="27.42578125" style="50" customWidth="1"/>
    <col min="4099" max="4099" width="11.5703125" style="50" bestFit="1" customWidth="1"/>
    <col min="4100" max="4100" width="7.5703125" style="50" bestFit="1" customWidth="1"/>
    <col min="4101" max="4101" width="13" style="50" bestFit="1" customWidth="1"/>
    <col min="4102" max="4102" width="20.140625" style="50" bestFit="1" customWidth="1"/>
    <col min="4103" max="4103" width="11.140625" style="50" customWidth="1"/>
    <col min="4104" max="4104" width="15.5703125" style="50" bestFit="1" customWidth="1"/>
    <col min="4105" max="4105" width="29.28515625" style="50" bestFit="1" customWidth="1"/>
    <col min="4106" max="4106" width="6.7109375" style="50" bestFit="1" customWidth="1"/>
    <col min="4107" max="4107" width="3.28515625" style="50" bestFit="1" customWidth="1"/>
    <col min="4108" max="4352" width="11.42578125" style="50"/>
    <col min="4353" max="4353" width="10.7109375" style="50" customWidth="1"/>
    <col min="4354" max="4354" width="27.42578125" style="50" customWidth="1"/>
    <col min="4355" max="4355" width="11.5703125" style="50" bestFit="1" customWidth="1"/>
    <col min="4356" max="4356" width="7.5703125" style="50" bestFit="1" customWidth="1"/>
    <col min="4357" max="4357" width="13" style="50" bestFit="1" customWidth="1"/>
    <col min="4358" max="4358" width="20.140625" style="50" bestFit="1" customWidth="1"/>
    <col min="4359" max="4359" width="11.140625" style="50" customWidth="1"/>
    <col min="4360" max="4360" width="15.5703125" style="50" bestFit="1" customWidth="1"/>
    <col min="4361" max="4361" width="29.28515625" style="50" bestFit="1" customWidth="1"/>
    <col min="4362" max="4362" width="6.7109375" style="50" bestFit="1" customWidth="1"/>
    <col min="4363" max="4363" width="3.28515625" style="50" bestFit="1" customWidth="1"/>
    <col min="4364" max="4608" width="11.42578125" style="50"/>
    <col min="4609" max="4609" width="10.7109375" style="50" customWidth="1"/>
    <col min="4610" max="4610" width="27.42578125" style="50" customWidth="1"/>
    <col min="4611" max="4611" width="11.5703125" style="50" bestFit="1" customWidth="1"/>
    <col min="4612" max="4612" width="7.5703125" style="50" bestFit="1" customWidth="1"/>
    <col min="4613" max="4613" width="13" style="50" bestFit="1" customWidth="1"/>
    <col min="4614" max="4614" width="20.140625" style="50" bestFit="1" customWidth="1"/>
    <col min="4615" max="4615" width="11.140625" style="50" customWidth="1"/>
    <col min="4616" max="4616" width="15.5703125" style="50" bestFit="1" customWidth="1"/>
    <col min="4617" max="4617" width="29.28515625" style="50" bestFit="1" customWidth="1"/>
    <col min="4618" max="4618" width="6.7109375" style="50" bestFit="1" customWidth="1"/>
    <col min="4619" max="4619" width="3.28515625" style="50" bestFit="1" customWidth="1"/>
    <col min="4620" max="4864" width="11.42578125" style="50"/>
    <col min="4865" max="4865" width="10.7109375" style="50" customWidth="1"/>
    <col min="4866" max="4866" width="27.42578125" style="50" customWidth="1"/>
    <col min="4867" max="4867" width="11.5703125" style="50" bestFit="1" customWidth="1"/>
    <col min="4868" max="4868" width="7.5703125" style="50" bestFit="1" customWidth="1"/>
    <col min="4869" max="4869" width="13" style="50" bestFit="1" customWidth="1"/>
    <col min="4870" max="4870" width="20.140625" style="50" bestFit="1" customWidth="1"/>
    <col min="4871" max="4871" width="11.140625" style="50" customWidth="1"/>
    <col min="4872" max="4872" width="15.5703125" style="50" bestFit="1" customWidth="1"/>
    <col min="4873" max="4873" width="29.28515625" style="50" bestFit="1" customWidth="1"/>
    <col min="4874" max="4874" width="6.7109375" style="50" bestFit="1" customWidth="1"/>
    <col min="4875" max="4875" width="3.28515625" style="50" bestFit="1" customWidth="1"/>
    <col min="4876" max="5120" width="11.42578125" style="50"/>
    <col min="5121" max="5121" width="10.7109375" style="50" customWidth="1"/>
    <col min="5122" max="5122" width="27.42578125" style="50" customWidth="1"/>
    <col min="5123" max="5123" width="11.5703125" style="50" bestFit="1" customWidth="1"/>
    <col min="5124" max="5124" width="7.5703125" style="50" bestFit="1" customWidth="1"/>
    <col min="5125" max="5125" width="13" style="50" bestFit="1" customWidth="1"/>
    <col min="5126" max="5126" width="20.140625" style="50" bestFit="1" customWidth="1"/>
    <col min="5127" max="5127" width="11.140625" style="50" customWidth="1"/>
    <col min="5128" max="5128" width="15.5703125" style="50" bestFit="1" customWidth="1"/>
    <col min="5129" max="5129" width="29.28515625" style="50" bestFit="1" customWidth="1"/>
    <col min="5130" max="5130" width="6.7109375" style="50" bestFit="1" customWidth="1"/>
    <col min="5131" max="5131" width="3.28515625" style="50" bestFit="1" customWidth="1"/>
    <col min="5132" max="5376" width="11.42578125" style="50"/>
    <col min="5377" max="5377" width="10.7109375" style="50" customWidth="1"/>
    <col min="5378" max="5378" width="27.42578125" style="50" customWidth="1"/>
    <col min="5379" max="5379" width="11.5703125" style="50" bestFit="1" customWidth="1"/>
    <col min="5380" max="5380" width="7.5703125" style="50" bestFit="1" customWidth="1"/>
    <col min="5381" max="5381" width="13" style="50" bestFit="1" customWidth="1"/>
    <col min="5382" max="5382" width="20.140625" style="50" bestFit="1" customWidth="1"/>
    <col min="5383" max="5383" width="11.140625" style="50" customWidth="1"/>
    <col min="5384" max="5384" width="15.5703125" style="50" bestFit="1" customWidth="1"/>
    <col min="5385" max="5385" width="29.28515625" style="50" bestFit="1" customWidth="1"/>
    <col min="5386" max="5386" width="6.7109375" style="50" bestFit="1" customWidth="1"/>
    <col min="5387" max="5387" width="3.28515625" style="50" bestFit="1" customWidth="1"/>
    <col min="5388" max="5632" width="11.42578125" style="50"/>
    <col min="5633" max="5633" width="10.7109375" style="50" customWidth="1"/>
    <col min="5634" max="5634" width="27.42578125" style="50" customWidth="1"/>
    <col min="5635" max="5635" width="11.5703125" style="50" bestFit="1" customWidth="1"/>
    <col min="5636" max="5636" width="7.5703125" style="50" bestFit="1" customWidth="1"/>
    <col min="5637" max="5637" width="13" style="50" bestFit="1" customWidth="1"/>
    <col min="5638" max="5638" width="20.140625" style="50" bestFit="1" customWidth="1"/>
    <col min="5639" max="5639" width="11.140625" style="50" customWidth="1"/>
    <col min="5640" max="5640" width="15.5703125" style="50" bestFit="1" customWidth="1"/>
    <col min="5641" max="5641" width="29.28515625" style="50" bestFit="1" customWidth="1"/>
    <col min="5642" max="5642" width="6.7109375" style="50" bestFit="1" customWidth="1"/>
    <col min="5643" max="5643" width="3.28515625" style="50" bestFit="1" customWidth="1"/>
    <col min="5644" max="5888" width="11.42578125" style="50"/>
    <col min="5889" max="5889" width="10.7109375" style="50" customWidth="1"/>
    <col min="5890" max="5890" width="27.42578125" style="50" customWidth="1"/>
    <col min="5891" max="5891" width="11.5703125" style="50" bestFit="1" customWidth="1"/>
    <col min="5892" max="5892" width="7.5703125" style="50" bestFit="1" customWidth="1"/>
    <col min="5893" max="5893" width="13" style="50" bestFit="1" customWidth="1"/>
    <col min="5894" max="5894" width="20.140625" style="50" bestFit="1" customWidth="1"/>
    <col min="5895" max="5895" width="11.140625" style="50" customWidth="1"/>
    <col min="5896" max="5896" width="15.5703125" style="50" bestFit="1" customWidth="1"/>
    <col min="5897" max="5897" width="29.28515625" style="50" bestFit="1" customWidth="1"/>
    <col min="5898" max="5898" width="6.7109375" style="50" bestFit="1" customWidth="1"/>
    <col min="5899" max="5899" width="3.28515625" style="50" bestFit="1" customWidth="1"/>
    <col min="5900" max="6144" width="11.42578125" style="50"/>
    <col min="6145" max="6145" width="10.7109375" style="50" customWidth="1"/>
    <col min="6146" max="6146" width="27.42578125" style="50" customWidth="1"/>
    <col min="6147" max="6147" width="11.5703125" style="50" bestFit="1" customWidth="1"/>
    <col min="6148" max="6148" width="7.5703125" style="50" bestFit="1" customWidth="1"/>
    <col min="6149" max="6149" width="13" style="50" bestFit="1" customWidth="1"/>
    <col min="6150" max="6150" width="20.140625" style="50" bestFit="1" customWidth="1"/>
    <col min="6151" max="6151" width="11.140625" style="50" customWidth="1"/>
    <col min="6152" max="6152" width="15.5703125" style="50" bestFit="1" customWidth="1"/>
    <col min="6153" max="6153" width="29.28515625" style="50" bestFit="1" customWidth="1"/>
    <col min="6154" max="6154" width="6.7109375" style="50" bestFit="1" customWidth="1"/>
    <col min="6155" max="6155" width="3.28515625" style="50" bestFit="1" customWidth="1"/>
    <col min="6156" max="6400" width="11.42578125" style="50"/>
    <col min="6401" max="6401" width="10.7109375" style="50" customWidth="1"/>
    <col min="6402" max="6402" width="27.42578125" style="50" customWidth="1"/>
    <col min="6403" max="6403" width="11.5703125" style="50" bestFit="1" customWidth="1"/>
    <col min="6404" max="6404" width="7.5703125" style="50" bestFit="1" customWidth="1"/>
    <col min="6405" max="6405" width="13" style="50" bestFit="1" customWidth="1"/>
    <col min="6406" max="6406" width="20.140625" style="50" bestFit="1" customWidth="1"/>
    <col min="6407" max="6407" width="11.140625" style="50" customWidth="1"/>
    <col min="6408" max="6408" width="15.5703125" style="50" bestFit="1" customWidth="1"/>
    <col min="6409" max="6409" width="29.28515625" style="50" bestFit="1" customWidth="1"/>
    <col min="6410" max="6410" width="6.7109375" style="50" bestFit="1" customWidth="1"/>
    <col min="6411" max="6411" width="3.28515625" style="50" bestFit="1" customWidth="1"/>
    <col min="6412" max="6656" width="11.42578125" style="50"/>
    <col min="6657" max="6657" width="10.7109375" style="50" customWidth="1"/>
    <col min="6658" max="6658" width="27.42578125" style="50" customWidth="1"/>
    <col min="6659" max="6659" width="11.5703125" style="50" bestFit="1" customWidth="1"/>
    <col min="6660" max="6660" width="7.5703125" style="50" bestFit="1" customWidth="1"/>
    <col min="6661" max="6661" width="13" style="50" bestFit="1" customWidth="1"/>
    <col min="6662" max="6662" width="20.140625" style="50" bestFit="1" customWidth="1"/>
    <col min="6663" max="6663" width="11.140625" style="50" customWidth="1"/>
    <col min="6664" max="6664" width="15.5703125" style="50" bestFit="1" customWidth="1"/>
    <col min="6665" max="6665" width="29.28515625" style="50" bestFit="1" customWidth="1"/>
    <col min="6666" max="6666" width="6.7109375" style="50" bestFit="1" customWidth="1"/>
    <col min="6667" max="6667" width="3.28515625" style="50" bestFit="1" customWidth="1"/>
    <col min="6668" max="6912" width="11.42578125" style="50"/>
    <col min="6913" max="6913" width="10.7109375" style="50" customWidth="1"/>
    <col min="6914" max="6914" width="27.42578125" style="50" customWidth="1"/>
    <col min="6915" max="6915" width="11.5703125" style="50" bestFit="1" customWidth="1"/>
    <col min="6916" max="6916" width="7.5703125" style="50" bestFit="1" customWidth="1"/>
    <col min="6917" max="6917" width="13" style="50" bestFit="1" customWidth="1"/>
    <col min="6918" max="6918" width="20.140625" style="50" bestFit="1" customWidth="1"/>
    <col min="6919" max="6919" width="11.140625" style="50" customWidth="1"/>
    <col min="6920" max="6920" width="15.5703125" style="50" bestFit="1" customWidth="1"/>
    <col min="6921" max="6921" width="29.28515625" style="50" bestFit="1" customWidth="1"/>
    <col min="6922" max="6922" width="6.7109375" style="50" bestFit="1" customWidth="1"/>
    <col min="6923" max="6923" width="3.28515625" style="50" bestFit="1" customWidth="1"/>
    <col min="6924" max="7168" width="11.42578125" style="50"/>
    <col min="7169" max="7169" width="10.7109375" style="50" customWidth="1"/>
    <col min="7170" max="7170" width="27.42578125" style="50" customWidth="1"/>
    <col min="7171" max="7171" width="11.5703125" style="50" bestFit="1" customWidth="1"/>
    <col min="7172" max="7172" width="7.5703125" style="50" bestFit="1" customWidth="1"/>
    <col min="7173" max="7173" width="13" style="50" bestFit="1" customWidth="1"/>
    <col min="7174" max="7174" width="20.140625" style="50" bestFit="1" customWidth="1"/>
    <col min="7175" max="7175" width="11.140625" style="50" customWidth="1"/>
    <col min="7176" max="7176" width="15.5703125" style="50" bestFit="1" customWidth="1"/>
    <col min="7177" max="7177" width="29.28515625" style="50" bestFit="1" customWidth="1"/>
    <col min="7178" max="7178" width="6.7109375" style="50" bestFit="1" customWidth="1"/>
    <col min="7179" max="7179" width="3.28515625" style="50" bestFit="1" customWidth="1"/>
    <col min="7180" max="7424" width="11.42578125" style="50"/>
    <col min="7425" max="7425" width="10.7109375" style="50" customWidth="1"/>
    <col min="7426" max="7426" width="27.42578125" style="50" customWidth="1"/>
    <col min="7427" max="7427" width="11.5703125" style="50" bestFit="1" customWidth="1"/>
    <col min="7428" max="7428" width="7.5703125" style="50" bestFit="1" customWidth="1"/>
    <col min="7429" max="7429" width="13" style="50" bestFit="1" customWidth="1"/>
    <col min="7430" max="7430" width="20.140625" style="50" bestFit="1" customWidth="1"/>
    <col min="7431" max="7431" width="11.140625" style="50" customWidth="1"/>
    <col min="7432" max="7432" width="15.5703125" style="50" bestFit="1" customWidth="1"/>
    <col min="7433" max="7433" width="29.28515625" style="50" bestFit="1" customWidth="1"/>
    <col min="7434" max="7434" width="6.7109375" style="50" bestFit="1" customWidth="1"/>
    <col min="7435" max="7435" width="3.28515625" style="50" bestFit="1" customWidth="1"/>
    <col min="7436" max="7680" width="11.42578125" style="50"/>
    <col min="7681" max="7681" width="10.7109375" style="50" customWidth="1"/>
    <col min="7682" max="7682" width="27.42578125" style="50" customWidth="1"/>
    <col min="7683" max="7683" width="11.5703125" style="50" bestFit="1" customWidth="1"/>
    <col min="7684" max="7684" width="7.5703125" style="50" bestFit="1" customWidth="1"/>
    <col min="7685" max="7685" width="13" style="50" bestFit="1" customWidth="1"/>
    <col min="7686" max="7686" width="20.140625" style="50" bestFit="1" customWidth="1"/>
    <col min="7687" max="7687" width="11.140625" style="50" customWidth="1"/>
    <col min="7688" max="7688" width="15.5703125" style="50" bestFit="1" customWidth="1"/>
    <col min="7689" max="7689" width="29.28515625" style="50" bestFit="1" customWidth="1"/>
    <col min="7690" max="7690" width="6.7109375" style="50" bestFit="1" customWidth="1"/>
    <col min="7691" max="7691" width="3.28515625" style="50" bestFit="1" customWidth="1"/>
    <col min="7692" max="7936" width="11.42578125" style="50"/>
    <col min="7937" max="7937" width="10.7109375" style="50" customWidth="1"/>
    <col min="7938" max="7938" width="27.42578125" style="50" customWidth="1"/>
    <col min="7939" max="7939" width="11.5703125" style="50" bestFit="1" customWidth="1"/>
    <col min="7940" max="7940" width="7.5703125" style="50" bestFit="1" customWidth="1"/>
    <col min="7941" max="7941" width="13" style="50" bestFit="1" customWidth="1"/>
    <col min="7942" max="7942" width="20.140625" style="50" bestFit="1" customWidth="1"/>
    <col min="7943" max="7943" width="11.140625" style="50" customWidth="1"/>
    <col min="7944" max="7944" width="15.5703125" style="50" bestFit="1" customWidth="1"/>
    <col min="7945" max="7945" width="29.28515625" style="50" bestFit="1" customWidth="1"/>
    <col min="7946" max="7946" width="6.7109375" style="50" bestFit="1" customWidth="1"/>
    <col min="7947" max="7947" width="3.28515625" style="50" bestFit="1" customWidth="1"/>
    <col min="7948" max="8192" width="11.42578125" style="50"/>
    <col min="8193" max="8193" width="10.7109375" style="50" customWidth="1"/>
    <col min="8194" max="8194" width="27.42578125" style="50" customWidth="1"/>
    <col min="8195" max="8195" width="11.5703125" style="50" bestFit="1" customWidth="1"/>
    <col min="8196" max="8196" width="7.5703125" style="50" bestFit="1" customWidth="1"/>
    <col min="8197" max="8197" width="13" style="50" bestFit="1" customWidth="1"/>
    <col min="8198" max="8198" width="20.140625" style="50" bestFit="1" customWidth="1"/>
    <col min="8199" max="8199" width="11.140625" style="50" customWidth="1"/>
    <col min="8200" max="8200" width="15.5703125" style="50" bestFit="1" customWidth="1"/>
    <col min="8201" max="8201" width="29.28515625" style="50" bestFit="1" customWidth="1"/>
    <col min="8202" max="8202" width="6.7109375" style="50" bestFit="1" customWidth="1"/>
    <col min="8203" max="8203" width="3.28515625" style="50" bestFit="1" customWidth="1"/>
    <col min="8204" max="8448" width="11.42578125" style="50"/>
    <col min="8449" max="8449" width="10.7109375" style="50" customWidth="1"/>
    <col min="8450" max="8450" width="27.42578125" style="50" customWidth="1"/>
    <col min="8451" max="8451" width="11.5703125" style="50" bestFit="1" customWidth="1"/>
    <col min="8452" max="8452" width="7.5703125" style="50" bestFit="1" customWidth="1"/>
    <col min="8453" max="8453" width="13" style="50" bestFit="1" customWidth="1"/>
    <col min="8454" max="8454" width="20.140625" style="50" bestFit="1" customWidth="1"/>
    <col min="8455" max="8455" width="11.140625" style="50" customWidth="1"/>
    <col min="8456" max="8456" width="15.5703125" style="50" bestFit="1" customWidth="1"/>
    <col min="8457" max="8457" width="29.28515625" style="50" bestFit="1" customWidth="1"/>
    <col min="8458" max="8458" width="6.7109375" style="50" bestFit="1" customWidth="1"/>
    <col min="8459" max="8459" width="3.28515625" style="50" bestFit="1" customWidth="1"/>
    <col min="8460" max="8704" width="11.42578125" style="50"/>
    <col min="8705" max="8705" width="10.7109375" style="50" customWidth="1"/>
    <col min="8706" max="8706" width="27.42578125" style="50" customWidth="1"/>
    <col min="8707" max="8707" width="11.5703125" style="50" bestFit="1" customWidth="1"/>
    <col min="8708" max="8708" width="7.5703125" style="50" bestFit="1" customWidth="1"/>
    <col min="8709" max="8709" width="13" style="50" bestFit="1" customWidth="1"/>
    <col min="8710" max="8710" width="20.140625" style="50" bestFit="1" customWidth="1"/>
    <col min="8711" max="8711" width="11.140625" style="50" customWidth="1"/>
    <col min="8712" max="8712" width="15.5703125" style="50" bestFit="1" customWidth="1"/>
    <col min="8713" max="8713" width="29.28515625" style="50" bestFit="1" customWidth="1"/>
    <col min="8714" max="8714" width="6.7109375" style="50" bestFit="1" customWidth="1"/>
    <col min="8715" max="8715" width="3.28515625" style="50" bestFit="1" customWidth="1"/>
    <col min="8716" max="8960" width="11.42578125" style="50"/>
    <col min="8961" max="8961" width="10.7109375" style="50" customWidth="1"/>
    <col min="8962" max="8962" width="27.42578125" style="50" customWidth="1"/>
    <col min="8963" max="8963" width="11.5703125" style="50" bestFit="1" customWidth="1"/>
    <col min="8964" max="8964" width="7.5703125" style="50" bestFit="1" customWidth="1"/>
    <col min="8965" max="8965" width="13" style="50" bestFit="1" customWidth="1"/>
    <col min="8966" max="8966" width="20.140625" style="50" bestFit="1" customWidth="1"/>
    <col min="8967" max="8967" width="11.140625" style="50" customWidth="1"/>
    <col min="8968" max="8968" width="15.5703125" style="50" bestFit="1" customWidth="1"/>
    <col min="8969" max="8969" width="29.28515625" style="50" bestFit="1" customWidth="1"/>
    <col min="8970" max="8970" width="6.7109375" style="50" bestFit="1" customWidth="1"/>
    <col min="8971" max="8971" width="3.28515625" style="50" bestFit="1" customWidth="1"/>
    <col min="8972" max="9216" width="11.42578125" style="50"/>
    <col min="9217" max="9217" width="10.7109375" style="50" customWidth="1"/>
    <col min="9218" max="9218" width="27.42578125" style="50" customWidth="1"/>
    <col min="9219" max="9219" width="11.5703125" style="50" bestFit="1" customWidth="1"/>
    <col min="9220" max="9220" width="7.5703125" style="50" bestFit="1" customWidth="1"/>
    <col min="9221" max="9221" width="13" style="50" bestFit="1" customWidth="1"/>
    <col min="9222" max="9222" width="20.140625" style="50" bestFit="1" customWidth="1"/>
    <col min="9223" max="9223" width="11.140625" style="50" customWidth="1"/>
    <col min="9224" max="9224" width="15.5703125" style="50" bestFit="1" customWidth="1"/>
    <col min="9225" max="9225" width="29.28515625" style="50" bestFit="1" customWidth="1"/>
    <col min="9226" max="9226" width="6.7109375" style="50" bestFit="1" customWidth="1"/>
    <col min="9227" max="9227" width="3.28515625" style="50" bestFit="1" customWidth="1"/>
    <col min="9228" max="9472" width="11.42578125" style="50"/>
    <col min="9473" max="9473" width="10.7109375" style="50" customWidth="1"/>
    <col min="9474" max="9474" width="27.42578125" style="50" customWidth="1"/>
    <col min="9475" max="9475" width="11.5703125" style="50" bestFit="1" customWidth="1"/>
    <col min="9476" max="9476" width="7.5703125" style="50" bestFit="1" customWidth="1"/>
    <col min="9477" max="9477" width="13" style="50" bestFit="1" customWidth="1"/>
    <col min="9478" max="9478" width="20.140625" style="50" bestFit="1" customWidth="1"/>
    <col min="9479" max="9479" width="11.140625" style="50" customWidth="1"/>
    <col min="9480" max="9480" width="15.5703125" style="50" bestFit="1" customWidth="1"/>
    <col min="9481" max="9481" width="29.28515625" style="50" bestFit="1" customWidth="1"/>
    <col min="9482" max="9482" width="6.7109375" style="50" bestFit="1" customWidth="1"/>
    <col min="9483" max="9483" width="3.28515625" style="50" bestFit="1" customWidth="1"/>
    <col min="9484" max="9728" width="11.42578125" style="50"/>
    <col min="9729" max="9729" width="10.7109375" style="50" customWidth="1"/>
    <col min="9730" max="9730" width="27.42578125" style="50" customWidth="1"/>
    <col min="9731" max="9731" width="11.5703125" style="50" bestFit="1" customWidth="1"/>
    <col min="9732" max="9732" width="7.5703125" style="50" bestFit="1" customWidth="1"/>
    <col min="9733" max="9733" width="13" style="50" bestFit="1" customWidth="1"/>
    <col min="9734" max="9734" width="20.140625" style="50" bestFit="1" customWidth="1"/>
    <col min="9735" max="9735" width="11.140625" style="50" customWidth="1"/>
    <col min="9736" max="9736" width="15.5703125" style="50" bestFit="1" customWidth="1"/>
    <col min="9737" max="9737" width="29.28515625" style="50" bestFit="1" customWidth="1"/>
    <col min="9738" max="9738" width="6.7109375" style="50" bestFit="1" customWidth="1"/>
    <col min="9739" max="9739" width="3.28515625" style="50" bestFit="1" customWidth="1"/>
    <col min="9740" max="9984" width="11.42578125" style="50"/>
    <col min="9985" max="9985" width="10.7109375" style="50" customWidth="1"/>
    <col min="9986" max="9986" width="27.42578125" style="50" customWidth="1"/>
    <col min="9987" max="9987" width="11.5703125" style="50" bestFit="1" customWidth="1"/>
    <col min="9988" max="9988" width="7.5703125" style="50" bestFit="1" customWidth="1"/>
    <col min="9989" max="9989" width="13" style="50" bestFit="1" customWidth="1"/>
    <col min="9990" max="9990" width="20.140625" style="50" bestFit="1" customWidth="1"/>
    <col min="9991" max="9991" width="11.140625" style="50" customWidth="1"/>
    <col min="9992" max="9992" width="15.5703125" style="50" bestFit="1" customWidth="1"/>
    <col min="9993" max="9993" width="29.28515625" style="50" bestFit="1" customWidth="1"/>
    <col min="9994" max="9994" width="6.7109375" style="50" bestFit="1" customWidth="1"/>
    <col min="9995" max="9995" width="3.28515625" style="50" bestFit="1" customWidth="1"/>
    <col min="9996" max="10240" width="11.42578125" style="50"/>
    <col min="10241" max="10241" width="10.7109375" style="50" customWidth="1"/>
    <col min="10242" max="10242" width="27.42578125" style="50" customWidth="1"/>
    <col min="10243" max="10243" width="11.5703125" style="50" bestFit="1" customWidth="1"/>
    <col min="10244" max="10244" width="7.5703125" style="50" bestFit="1" customWidth="1"/>
    <col min="10245" max="10245" width="13" style="50" bestFit="1" customWidth="1"/>
    <col min="10246" max="10246" width="20.140625" style="50" bestFit="1" customWidth="1"/>
    <col min="10247" max="10247" width="11.140625" style="50" customWidth="1"/>
    <col min="10248" max="10248" width="15.5703125" style="50" bestFit="1" customWidth="1"/>
    <col min="10249" max="10249" width="29.28515625" style="50" bestFit="1" customWidth="1"/>
    <col min="10250" max="10250" width="6.7109375" style="50" bestFit="1" customWidth="1"/>
    <col min="10251" max="10251" width="3.28515625" style="50" bestFit="1" customWidth="1"/>
    <col min="10252" max="10496" width="11.42578125" style="50"/>
    <col min="10497" max="10497" width="10.7109375" style="50" customWidth="1"/>
    <col min="10498" max="10498" width="27.42578125" style="50" customWidth="1"/>
    <col min="10499" max="10499" width="11.5703125" style="50" bestFit="1" customWidth="1"/>
    <col min="10500" max="10500" width="7.5703125" style="50" bestFit="1" customWidth="1"/>
    <col min="10501" max="10501" width="13" style="50" bestFit="1" customWidth="1"/>
    <col min="10502" max="10502" width="20.140625" style="50" bestFit="1" customWidth="1"/>
    <col min="10503" max="10503" width="11.140625" style="50" customWidth="1"/>
    <col min="10504" max="10504" width="15.5703125" style="50" bestFit="1" customWidth="1"/>
    <col min="10505" max="10505" width="29.28515625" style="50" bestFit="1" customWidth="1"/>
    <col min="10506" max="10506" width="6.7109375" style="50" bestFit="1" customWidth="1"/>
    <col min="10507" max="10507" width="3.28515625" style="50" bestFit="1" customWidth="1"/>
    <col min="10508" max="10752" width="11.42578125" style="50"/>
    <col min="10753" max="10753" width="10.7109375" style="50" customWidth="1"/>
    <col min="10754" max="10754" width="27.42578125" style="50" customWidth="1"/>
    <col min="10755" max="10755" width="11.5703125" style="50" bestFit="1" customWidth="1"/>
    <col min="10756" max="10756" width="7.5703125" style="50" bestFit="1" customWidth="1"/>
    <col min="10757" max="10757" width="13" style="50" bestFit="1" customWidth="1"/>
    <col min="10758" max="10758" width="20.140625" style="50" bestFit="1" customWidth="1"/>
    <col min="10759" max="10759" width="11.140625" style="50" customWidth="1"/>
    <col min="10760" max="10760" width="15.5703125" style="50" bestFit="1" customWidth="1"/>
    <col min="10761" max="10761" width="29.28515625" style="50" bestFit="1" customWidth="1"/>
    <col min="10762" max="10762" width="6.7109375" style="50" bestFit="1" customWidth="1"/>
    <col min="10763" max="10763" width="3.28515625" style="50" bestFit="1" customWidth="1"/>
    <col min="10764" max="11008" width="11.42578125" style="50"/>
    <col min="11009" max="11009" width="10.7109375" style="50" customWidth="1"/>
    <col min="11010" max="11010" width="27.42578125" style="50" customWidth="1"/>
    <col min="11011" max="11011" width="11.5703125" style="50" bestFit="1" customWidth="1"/>
    <col min="11012" max="11012" width="7.5703125" style="50" bestFit="1" customWidth="1"/>
    <col min="11013" max="11013" width="13" style="50" bestFit="1" customWidth="1"/>
    <col min="11014" max="11014" width="20.140625" style="50" bestFit="1" customWidth="1"/>
    <col min="11015" max="11015" width="11.140625" style="50" customWidth="1"/>
    <col min="11016" max="11016" width="15.5703125" style="50" bestFit="1" customWidth="1"/>
    <col min="11017" max="11017" width="29.28515625" style="50" bestFit="1" customWidth="1"/>
    <col min="11018" max="11018" width="6.7109375" style="50" bestFit="1" customWidth="1"/>
    <col min="11019" max="11019" width="3.28515625" style="50" bestFit="1" customWidth="1"/>
    <col min="11020" max="11264" width="11.42578125" style="50"/>
    <col min="11265" max="11265" width="10.7109375" style="50" customWidth="1"/>
    <col min="11266" max="11266" width="27.42578125" style="50" customWidth="1"/>
    <col min="11267" max="11267" width="11.5703125" style="50" bestFit="1" customWidth="1"/>
    <col min="11268" max="11268" width="7.5703125" style="50" bestFit="1" customWidth="1"/>
    <col min="11269" max="11269" width="13" style="50" bestFit="1" customWidth="1"/>
    <col min="11270" max="11270" width="20.140625" style="50" bestFit="1" customWidth="1"/>
    <col min="11271" max="11271" width="11.140625" style="50" customWidth="1"/>
    <col min="11272" max="11272" width="15.5703125" style="50" bestFit="1" customWidth="1"/>
    <col min="11273" max="11273" width="29.28515625" style="50" bestFit="1" customWidth="1"/>
    <col min="11274" max="11274" width="6.7109375" style="50" bestFit="1" customWidth="1"/>
    <col min="11275" max="11275" width="3.28515625" style="50" bestFit="1" customWidth="1"/>
    <col min="11276" max="11520" width="11.42578125" style="50"/>
    <col min="11521" max="11521" width="10.7109375" style="50" customWidth="1"/>
    <col min="11522" max="11522" width="27.42578125" style="50" customWidth="1"/>
    <col min="11523" max="11523" width="11.5703125" style="50" bestFit="1" customWidth="1"/>
    <col min="11524" max="11524" width="7.5703125" style="50" bestFit="1" customWidth="1"/>
    <col min="11525" max="11525" width="13" style="50" bestFit="1" customWidth="1"/>
    <col min="11526" max="11526" width="20.140625" style="50" bestFit="1" customWidth="1"/>
    <col min="11527" max="11527" width="11.140625" style="50" customWidth="1"/>
    <col min="11528" max="11528" width="15.5703125" style="50" bestFit="1" customWidth="1"/>
    <col min="11529" max="11529" width="29.28515625" style="50" bestFit="1" customWidth="1"/>
    <col min="11530" max="11530" width="6.7109375" style="50" bestFit="1" customWidth="1"/>
    <col min="11531" max="11531" width="3.28515625" style="50" bestFit="1" customWidth="1"/>
    <col min="11532" max="11776" width="11.42578125" style="50"/>
    <col min="11777" max="11777" width="10.7109375" style="50" customWidth="1"/>
    <col min="11778" max="11778" width="27.42578125" style="50" customWidth="1"/>
    <col min="11779" max="11779" width="11.5703125" style="50" bestFit="1" customWidth="1"/>
    <col min="11780" max="11780" width="7.5703125" style="50" bestFit="1" customWidth="1"/>
    <col min="11781" max="11781" width="13" style="50" bestFit="1" customWidth="1"/>
    <col min="11782" max="11782" width="20.140625" style="50" bestFit="1" customWidth="1"/>
    <col min="11783" max="11783" width="11.140625" style="50" customWidth="1"/>
    <col min="11784" max="11784" width="15.5703125" style="50" bestFit="1" customWidth="1"/>
    <col min="11785" max="11785" width="29.28515625" style="50" bestFit="1" customWidth="1"/>
    <col min="11786" max="11786" width="6.7109375" style="50" bestFit="1" customWidth="1"/>
    <col min="11787" max="11787" width="3.28515625" style="50" bestFit="1" customWidth="1"/>
    <col min="11788" max="12032" width="11.42578125" style="50"/>
    <col min="12033" max="12033" width="10.7109375" style="50" customWidth="1"/>
    <col min="12034" max="12034" width="27.42578125" style="50" customWidth="1"/>
    <col min="12035" max="12035" width="11.5703125" style="50" bestFit="1" customWidth="1"/>
    <col min="12036" max="12036" width="7.5703125" style="50" bestFit="1" customWidth="1"/>
    <col min="12037" max="12037" width="13" style="50" bestFit="1" customWidth="1"/>
    <col min="12038" max="12038" width="20.140625" style="50" bestFit="1" customWidth="1"/>
    <col min="12039" max="12039" width="11.140625" style="50" customWidth="1"/>
    <col min="12040" max="12040" width="15.5703125" style="50" bestFit="1" customWidth="1"/>
    <col min="12041" max="12041" width="29.28515625" style="50" bestFit="1" customWidth="1"/>
    <col min="12042" max="12042" width="6.7109375" style="50" bestFit="1" customWidth="1"/>
    <col min="12043" max="12043" width="3.28515625" style="50" bestFit="1" customWidth="1"/>
    <col min="12044" max="12288" width="11.42578125" style="50"/>
    <col min="12289" max="12289" width="10.7109375" style="50" customWidth="1"/>
    <col min="12290" max="12290" width="27.42578125" style="50" customWidth="1"/>
    <col min="12291" max="12291" width="11.5703125" style="50" bestFit="1" customWidth="1"/>
    <col min="12292" max="12292" width="7.5703125" style="50" bestFit="1" customWidth="1"/>
    <col min="12293" max="12293" width="13" style="50" bestFit="1" customWidth="1"/>
    <col min="12294" max="12294" width="20.140625" style="50" bestFit="1" customWidth="1"/>
    <col min="12295" max="12295" width="11.140625" style="50" customWidth="1"/>
    <col min="12296" max="12296" width="15.5703125" style="50" bestFit="1" customWidth="1"/>
    <col min="12297" max="12297" width="29.28515625" style="50" bestFit="1" customWidth="1"/>
    <col min="12298" max="12298" width="6.7109375" style="50" bestFit="1" customWidth="1"/>
    <col min="12299" max="12299" width="3.28515625" style="50" bestFit="1" customWidth="1"/>
    <col min="12300" max="12544" width="11.42578125" style="50"/>
    <col min="12545" max="12545" width="10.7109375" style="50" customWidth="1"/>
    <col min="12546" max="12546" width="27.42578125" style="50" customWidth="1"/>
    <col min="12547" max="12547" width="11.5703125" style="50" bestFit="1" customWidth="1"/>
    <col min="12548" max="12548" width="7.5703125" style="50" bestFit="1" customWidth="1"/>
    <col min="12549" max="12549" width="13" style="50" bestFit="1" customWidth="1"/>
    <col min="12550" max="12550" width="20.140625" style="50" bestFit="1" customWidth="1"/>
    <col min="12551" max="12551" width="11.140625" style="50" customWidth="1"/>
    <col min="12552" max="12552" width="15.5703125" style="50" bestFit="1" customWidth="1"/>
    <col min="12553" max="12553" width="29.28515625" style="50" bestFit="1" customWidth="1"/>
    <col min="12554" max="12554" width="6.7109375" style="50" bestFit="1" customWidth="1"/>
    <col min="12555" max="12555" width="3.28515625" style="50" bestFit="1" customWidth="1"/>
    <col min="12556" max="12800" width="11.42578125" style="50"/>
    <col min="12801" max="12801" width="10.7109375" style="50" customWidth="1"/>
    <col min="12802" max="12802" width="27.42578125" style="50" customWidth="1"/>
    <col min="12803" max="12803" width="11.5703125" style="50" bestFit="1" customWidth="1"/>
    <col min="12804" max="12804" width="7.5703125" style="50" bestFit="1" customWidth="1"/>
    <col min="12805" max="12805" width="13" style="50" bestFit="1" customWidth="1"/>
    <col min="12806" max="12806" width="20.140625" style="50" bestFit="1" customWidth="1"/>
    <col min="12807" max="12807" width="11.140625" style="50" customWidth="1"/>
    <col min="12808" max="12808" width="15.5703125" style="50" bestFit="1" customWidth="1"/>
    <col min="12809" max="12809" width="29.28515625" style="50" bestFit="1" customWidth="1"/>
    <col min="12810" max="12810" width="6.7109375" style="50" bestFit="1" customWidth="1"/>
    <col min="12811" max="12811" width="3.28515625" style="50" bestFit="1" customWidth="1"/>
    <col min="12812" max="13056" width="11.42578125" style="50"/>
    <col min="13057" max="13057" width="10.7109375" style="50" customWidth="1"/>
    <col min="13058" max="13058" width="27.42578125" style="50" customWidth="1"/>
    <col min="13059" max="13059" width="11.5703125" style="50" bestFit="1" customWidth="1"/>
    <col min="13060" max="13060" width="7.5703125" style="50" bestFit="1" customWidth="1"/>
    <col min="13061" max="13061" width="13" style="50" bestFit="1" customWidth="1"/>
    <col min="13062" max="13062" width="20.140625" style="50" bestFit="1" customWidth="1"/>
    <col min="13063" max="13063" width="11.140625" style="50" customWidth="1"/>
    <col min="13064" max="13064" width="15.5703125" style="50" bestFit="1" customWidth="1"/>
    <col min="13065" max="13065" width="29.28515625" style="50" bestFit="1" customWidth="1"/>
    <col min="13066" max="13066" width="6.7109375" style="50" bestFit="1" customWidth="1"/>
    <col min="13067" max="13067" width="3.28515625" style="50" bestFit="1" customWidth="1"/>
    <col min="13068" max="13312" width="11.42578125" style="50"/>
    <col min="13313" max="13313" width="10.7109375" style="50" customWidth="1"/>
    <col min="13314" max="13314" width="27.42578125" style="50" customWidth="1"/>
    <col min="13315" max="13315" width="11.5703125" style="50" bestFit="1" customWidth="1"/>
    <col min="13316" max="13316" width="7.5703125" style="50" bestFit="1" customWidth="1"/>
    <col min="13317" max="13317" width="13" style="50" bestFit="1" customWidth="1"/>
    <col min="13318" max="13318" width="20.140625" style="50" bestFit="1" customWidth="1"/>
    <col min="13319" max="13319" width="11.140625" style="50" customWidth="1"/>
    <col min="13320" max="13320" width="15.5703125" style="50" bestFit="1" customWidth="1"/>
    <col min="13321" max="13321" width="29.28515625" style="50" bestFit="1" customWidth="1"/>
    <col min="13322" max="13322" width="6.7109375" style="50" bestFit="1" customWidth="1"/>
    <col min="13323" max="13323" width="3.28515625" style="50" bestFit="1" customWidth="1"/>
    <col min="13324" max="13568" width="11.42578125" style="50"/>
    <col min="13569" max="13569" width="10.7109375" style="50" customWidth="1"/>
    <col min="13570" max="13570" width="27.42578125" style="50" customWidth="1"/>
    <col min="13571" max="13571" width="11.5703125" style="50" bestFit="1" customWidth="1"/>
    <col min="13572" max="13572" width="7.5703125" style="50" bestFit="1" customWidth="1"/>
    <col min="13573" max="13573" width="13" style="50" bestFit="1" customWidth="1"/>
    <col min="13574" max="13574" width="20.140625" style="50" bestFit="1" customWidth="1"/>
    <col min="13575" max="13575" width="11.140625" style="50" customWidth="1"/>
    <col min="13576" max="13576" width="15.5703125" style="50" bestFit="1" customWidth="1"/>
    <col min="13577" max="13577" width="29.28515625" style="50" bestFit="1" customWidth="1"/>
    <col min="13578" max="13578" width="6.7109375" style="50" bestFit="1" customWidth="1"/>
    <col min="13579" max="13579" width="3.28515625" style="50" bestFit="1" customWidth="1"/>
    <col min="13580" max="13824" width="11.42578125" style="50"/>
    <col min="13825" max="13825" width="10.7109375" style="50" customWidth="1"/>
    <col min="13826" max="13826" width="27.42578125" style="50" customWidth="1"/>
    <col min="13827" max="13827" width="11.5703125" style="50" bestFit="1" customWidth="1"/>
    <col min="13828" max="13828" width="7.5703125" style="50" bestFit="1" customWidth="1"/>
    <col min="13829" max="13829" width="13" style="50" bestFit="1" customWidth="1"/>
    <col min="13830" max="13830" width="20.140625" style="50" bestFit="1" customWidth="1"/>
    <col min="13831" max="13831" width="11.140625" style="50" customWidth="1"/>
    <col min="13832" max="13832" width="15.5703125" style="50" bestFit="1" customWidth="1"/>
    <col min="13833" max="13833" width="29.28515625" style="50" bestFit="1" customWidth="1"/>
    <col min="13834" max="13834" width="6.7109375" style="50" bestFit="1" customWidth="1"/>
    <col min="13835" max="13835" width="3.28515625" style="50" bestFit="1" customWidth="1"/>
    <col min="13836" max="14080" width="11.42578125" style="50"/>
    <col min="14081" max="14081" width="10.7109375" style="50" customWidth="1"/>
    <col min="14082" max="14082" width="27.42578125" style="50" customWidth="1"/>
    <col min="14083" max="14083" width="11.5703125" style="50" bestFit="1" customWidth="1"/>
    <col min="14084" max="14084" width="7.5703125" style="50" bestFit="1" customWidth="1"/>
    <col min="14085" max="14085" width="13" style="50" bestFit="1" customWidth="1"/>
    <col min="14086" max="14086" width="20.140625" style="50" bestFit="1" customWidth="1"/>
    <col min="14087" max="14087" width="11.140625" style="50" customWidth="1"/>
    <col min="14088" max="14088" width="15.5703125" style="50" bestFit="1" customWidth="1"/>
    <col min="14089" max="14089" width="29.28515625" style="50" bestFit="1" customWidth="1"/>
    <col min="14090" max="14090" width="6.7109375" style="50" bestFit="1" customWidth="1"/>
    <col min="14091" max="14091" width="3.28515625" style="50" bestFit="1" customWidth="1"/>
    <col min="14092" max="14336" width="11.42578125" style="50"/>
    <col min="14337" max="14337" width="10.7109375" style="50" customWidth="1"/>
    <col min="14338" max="14338" width="27.42578125" style="50" customWidth="1"/>
    <col min="14339" max="14339" width="11.5703125" style="50" bestFit="1" customWidth="1"/>
    <col min="14340" max="14340" width="7.5703125" style="50" bestFit="1" customWidth="1"/>
    <col min="14341" max="14341" width="13" style="50" bestFit="1" customWidth="1"/>
    <col min="14342" max="14342" width="20.140625" style="50" bestFit="1" customWidth="1"/>
    <col min="14343" max="14343" width="11.140625" style="50" customWidth="1"/>
    <col min="14344" max="14344" width="15.5703125" style="50" bestFit="1" customWidth="1"/>
    <col min="14345" max="14345" width="29.28515625" style="50" bestFit="1" customWidth="1"/>
    <col min="14346" max="14346" width="6.7109375" style="50" bestFit="1" customWidth="1"/>
    <col min="14347" max="14347" width="3.28515625" style="50" bestFit="1" customWidth="1"/>
    <col min="14348" max="14592" width="11.42578125" style="50"/>
    <col min="14593" max="14593" width="10.7109375" style="50" customWidth="1"/>
    <col min="14594" max="14594" width="27.42578125" style="50" customWidth="1"/>
    <col min="14595" max="14595" width="11.5703125" style="50" bestFit="1" customWidth="1"/>
    <col min="14596" max="14596" width="7.5703125" style="50" bestFit="1" customWidth="1"/>
    <col min="14597" max="14597" width="13" style="50" bestFit="1" customWidth="1"/>
    <col min="14598" max="14598" width="20.140625" style="50" bestFit="1" customWidth="1"/>
    <col min="14599" max="14599" width="11.140625" style="50" customWidth="1"/>
    <col min="14600" max="14600" width="15.5703125" style="50" bestFit="1" customWidth="1"/>
    <col min="14601" max="14601" width="29.28515625" style="50" bestFit="1" customWidth="1"/>
    <col min="14602" max="14602" width="6.7109375" style="50" bestFit="1" customWidth="1"/>
    <col min="14603" max="14603" width="3.28515625" style="50" bestFit="1" customWidth="1"/>
    <col min="14604" max="14848" width="11.42578125" style="50"/>
    <col min="14849" max="14849" width="10.7109375" style="50" customWidth="1"/>
    <col min="14850" max="14850" width="27.42578125" style="50" customWidth="1"/>
    <col min="14851" max="14851" width="11.5703125" style="50" bestFit="1" customWidth="1"/>
    <col min="14852" max="14852" width="7.5703125" style="50" bestFit="1" customWidth="1"/>
    <col min="14853" max="14853" width="13" style="50" bestFit="1" customWidth="1"/>
    <col min="14854" max="14854" width="20.140625" style="50" bestFit="1" customWidth="1"/>
    <col min="14855" max="14855" width="11.140625" style="50" customWidth="1"/>
    <col min="14856" max="14856" width="15.5703125" style="50" bestFit="1" customWidth="1"/>
    <col min="14857" max="14857" width="29.28515625" style="50" bestFit="1" customWidth="1"/>
    <col min="14858" max="14858" width="6.7109375" style="50" bestFit="1" customWidth="1"/>
    <col min="14859" max="14859" width="3.28515625" style="50" bestFit="1" customWidth="1"/>
    <col min="14860" max="15104" width="11.42578125" style="50"/>
    <col min="15105" max="15105" width="10.7109375" style="50" customWidth="1"/>
    <col min="15106" max="15106" width="27.42578125" style="50" customWidth="1"/>
    <col min="15107" max="15107" width="11.5703125" style="50" bestFit="1" customWidth="1"/>
    <col min="15108" max="15108" width="7.5703125" style="50" bestFit="1" customWidth="1"/>
    <col min="15109" max="15109" width="13" style="50" bestFit="1" customWidth="1"/>
    <col min="15110" max="15110" width="20.140625" style="50" bestFit="1" customWidth="1"/>
    <col min="15111" max="15111" width="11.140625" style="50" customWidth="1"/>
    <col min="15112" max="15112" width="15.5703125" style="50" bestFit="1" customWidth="1"/>
    <col min="15113" max="15113" width="29.28515625" style="50" bestFit="1" customWidth="1"/>
    <col min="15114" max="15114" width="6.7109375" style="50" bestFit="1" customWidth="1"/>
    <col min="15115" max="15115" width="3.28515625" style="50" bestFit="1" customWidth="1"/>
    <col min="15116" max="15360" width="11.42578125" style="50"/>
    <col min="15361" max="15361" width="10.7109375" style="50" customWidth="1"/>
    <col min="15362" max="15362" width="27.42578125" style="50" customWidth="1"/>
    <col min="15363" max="15363" width="11.5703125" style="50" bestFit="1" customWidth="1"/>
    <col min="15364" max="15364" width="7.5703125" style="50" bestFit="1" customWidth="1"/>
    <col min="15365" max="15365" width="13" style="50" bestFit="1" customWidth="1"/>
    <col min="15366" max="15366" width="20.140625" style="50" bestFit="1" customWidth="1"/>
    <col min="15367" max="15367" width="11.140625" style="50" customWidth="1"/>
    <col min="15368" max="15368" width="15.5703125" style="50" bestFit="1" customWidth="1"/>
    <col min="15369" max="15369" width="29.28515625" style="50" bestFit="1" customWidth="1"/>
    <col min="15370" max="15370" width="6.7109375" style="50" bestFit="1" customWidth="1"/>
    <col min="15371" max="15371" width="3.28515625" style="50" bestFit="1" customWidth="1"/>
    <col min="15372" max="15616" width="11.42578125" style="50"/>
    <col min="15617" max="15617" width="10.7109375" style="50" customWidth="1"/>
    <col min="15618" max="15618" width="27.42578125" style="50" customWidth="1"/>
    <col min="15619" max="15619" width="11.5703125" style="50" bestFit="1" customWidth="1"/>
    <col min="15620" max="15620" width="7.5703125" style="50" bestFit="1" customWidth="1"/>
    <col min="15621" max="15621" width="13" style="50" bestFit="1" customWidth="1"/>
    <col min="15622" max="15622" width="20.140625" style="50" bestFit="1" customWidth="1"/>
    <col min="15623" max="15623" width="11.140625" style="50" customWidth="1"/>
    <col min="15624" max="15624" width="15.5703125" style="50" bestFit="1" customWidth="1"/>
    <col min="15625" max="15625" width="29.28515625" style="50" bestFit="1" customWidth="1"/>
    <col min="15626" max="15626" width="6.7109375" style="50" bestFit="1" customWidth="1"/>
    <col min="15627" max="15627" width="3.28515625" style="50" bestFit="1" customWidth="1"/>
    <col min="15628" max="15872" width="11.42578125" style="50"/>
    <col min="15873" max="15873" width="10.7109375" style="50" customWidth="1"/>
    <col min="15874" max="15874" width="27.42578125" style="50" customWidth="1"/>
    <col min="15875" max="15875" width="11.5703125" style="50" bestFit="1" customWidth="1"/>
    <col min="15876" max="15876" width="7.5703125" style="50" bestFit="1" customWidth="1"/>
    <col min="15877" max="15877" width="13" style="50" bestFit="1" customWidth="1"/>
    <col min="15878" max="15878" width="20.140625" style="50" bestFit="1" customWidth="1"/>
    <col min="15879" max="15879" width="11.140625" style="50" customWidth="1"/>
    <col min="15880" max="15880" width="15.5703125" style="50" bestFit="1" customWidth="1"/>
    <col min="15881" max="15881" width="29.28515625" style="50" bestFit="1" customWidth="1"/>
    <col min="15882" max="15882" width="6.7109375" style="50" bestFit="1" customWidth="1"/>
    <col min="15883" max="15883" width="3.28515625" style="50" bestFit="1" customWidth="1"/>
    <col min="15884" max="16128" width="11.42578125" style="50"/>
    <col min="16129" max="16129" width="10.7109375" style="50" customWidth="1"/>
    <col min="16130" max="16130" width="27.42578125" style="50" customWidth="1"/>
    <col min="16131" max="16131" width="11.5703125" style="50" bestFit="1" customWidth="1"/>
    <col min="16132" max="16132" width="7.5703125" style="50" bestFit="1" customWidth="1"/>
    <col min="16133" max="16133" width="13" style="50" bestFit="1" customWidth="1"/>
    <col min="16134" max="16134" width="20.140625" style="50" bestFit="1" customWidth="1"/>
    <col min="16135" max="16135" width="11.140625" style="50" customWidth="1"/>
    <col min="16136" max="16136" width="15.5703125" style="50" bestFit="1" customWidth="1"/>
    <col min="16137" max="16137" width="29.28515625" style="50" bestFit="1" customWidth="1"/>
    <col min="16138" max="16138" width="6.7109375" style="50" bestFit="1" customWidth="1"/>
    <col min="16139" max="16139" width="3.28515625" style="50" bestFit="1" customWidth="1"/>
    <col min="16140" max="16384" width="11.42578125" style="50"/>
  </cols>
  <sheetData>
    <row r="1" spans="1:12" ht="15" customHeight="1" x14ac:dyDescent="0.2">
      <c r="A1" s="47" t="s">
        <v>12</v>
      </c>
      <c r="B1" s="48" t="s">
        <v>0</v>
      </c>
      <c r="C1" s="47" t="s">
        <v>13</v>
      </c>
      <c r="D1" s="47" t="s">
        <v>14</v>
      </c>
      <c r="E1" s="49" t="s">
        <v>15</v>
      </c>
      <c r="F1" s="50" t="s">
        <v>16</v>
      </c>
      <c r="G1" s="50" t="s">
        <v>3</v>
      </c>
      <c r="H1" s="50" t="s">
        <v>17</v>
      </c>
      <c r="I1" s="50" t="s">
        <v>4</v>
      </c>
    </row>
    <row r="2" spans="1:12" ht="15" customHeight="1" x14ac:dyDescent="0.25">
      <c r="A2" s="212">
        <v>1819</v>
      </c>
      <c r="B2" s="213" t="s">
        <v>18</v>
      </c>
      <c r="C2" s="212">
        <v>1282</v>
      </c>
      <c r="D2" s="212">
        <v>8</v>
      </c>
      <c r="E2" s="212" t="s">
        <v>382</v>
      </c>
      <c r="F2" s="50" t="s">
        <v>383</v>
      </c>
      <c r="G2" s="50" t="s">
        <v>112</v>
      </c>
      <c r="H2" s="105">
        <v>43883</v>
      </c>
      <c r="I2" s="214" t="s">
        <v>384</v>
      </c>
      <c r="L2" s="215"/>
    </row>
    <row r="3" spans="1:12" ht="15" customHeight="1" x14ac:dyDescent="0.25">
      <c r="A3" s="212">
        <v>2804</v>
      </c>
      <c r="B3" s="213" t="s">
        <v>137</v>
      </c>
      <c r="C3" s="212">
        <v>1304</v>
      </c>
      <c r="D3" s="212">
        <v>8</v>
      </c>
      <c r="E3" s="212" t="s">
        <v>385</v>
      </c>
      <c r="F3" s="50" t="s">
        <v>383</v>
      </c>
      <c r="G3" s="50" t="s">
        <v>112</v>
      </c>
      <c r="H3" s="105">
        <v>43883</v>
      </c>
      <c r="I3" s="214" t="s">
        <v>384</v>
      </c>
      <c r="L3" s="215"/>
    </row>
    <row r="4" spans="1:12" ht="15" customHeight="1" x14ac:dyDescent="0.25">
      <c r="A4" s="212">
        <v>323</v>
      </c>
      <c r="B4" s="213" t="s">
        <v>1</v>
      </c>
      <c r="C4" s="216">
        <v>2440</v>
      </c>
      <c r="D4" s="216">
        <v>12</v>
      </c>
      <c r="E4" s="217" t="s">
        <v>386</v>
      </c>
      <c r="F4" s="50" t="s">
        <v>354</v>
      </c>
      <c r="G4" s="50" t="s">
        <v>112</v>
      </c>
      <c r="H4" s="105">
        <v>43883</v>
      </c>
      <c r="I4" s="214" t="s">
        <v>384</v>
      </c>
      <c r="L4" s="215"/>
    </row>
    <row r="5" spans="1:12" ht="15" customHeight="1" x14ac:dyDescent="0.25">
      <c r="A5" s="212">
        <v>2265</v>
      </c>
      <c r="B5" s="213" t="s">
        <v>167</v>
      </c>
      <c r="C5" s="212">
        <v>1486</v>
      </c>
      <c r="D5" s="212">
        <v>8</v>
      </c>
      <c r="E5" s="212" t="s">
        <v>387</v>
      </c>
      <c r="F5" s="50" t="s">
        <v>383</v>
      </c>
      <c r="G5" s="50" t="s">
        <v>112</v>
      </c>
      <c r="H5" s="105">
        <v>43883</v>
      </c>
      <c r="I5" s="214" t="s">
        <v>384</v>
      </c>
      <c r="L5" s="215"/>
    </row>
    <row r="6" spans="1:12" ht="15" customHeight="1" x14ac:dyDescent="0.25">
      <c r="A6" s="212">
        <v>1172</v>
      </c>
      <c r="B6" s="213" t="s">
        <v>104</v>
      </c>
      <c r="C6" s="212">
        <v>1281</v>
      </c>
      <c r="D6" s="212">
        <v>8</v>
      </c>
      <c r="E6" s="212" t="s">
        <v>388</v>
      </c>
      <c r="F6" s="50" t="s">
        <v>383</v>
      </c>
      <c r="G6" s="50" t="s">
        <v>112</v>
      </c>
      <c r="H6" s="105">
        <v>43883</v>
      </c>
      <c r="I6" s="214" t="s">
        <v>384</v>
      </c>
      <c r="L6" s="215"/>
    </row>
    <row r="7" spans="1:12" ht="15" customHeight="1" x14ac:dyDescent="0.25">
      <c r="A7" s="212">
        <v>356</v>
      </c>
      <c r="B7" s="213" t="s">
        <v>44</v>
      </c>
      <c r="C7" s="216">
        <v>2441</v>
      </c>
      <c r="D7" s="216">
        <v>12</v>
      </c>
      <c r="E7" s="217" t="s">
        <v>389</v>
      </c>
      <c r="F7" s="50" t="s">
        <v>354</v>
      </c>
      <c r="G7" s="50" t="s">
        <v>112</v>
      </c>
      <c r="H7" s="105">
        <v>43883</v>
      </c>
      <c r="I7" s="214" t="s">
        <v>384</v>
      </c>
      <c r="L7" s="215"/>
    </row>
    <row r="8" spans="1:12" ht="15" customHeight="1" x14ac:dyDescent="0.25">
      <c r="A8" s="212">
        <v>407</v>
      </c>
      <c r="B8" s="213" t="s">
        <v>46</v>
      </c>
      <c r="C8" s="212">
        <v>1414</v>
      </c>
      <c r="D8" s="212">
        <v>8</v>
      </c>
      <c r="E8" s="212" t="s">
        <v>390</v>
      </c>
      <c r="F8" s="50" t="s">
        <v>383</v>
      </c>
      <c r="G8" s="50" t="s">
        <v>112</v>
      </c>
      <c r="H8" s="105">
        <v>43883</v>
      </c>
      <c r="I8" s="214" t="s">
        <v>384</v>
      </c>
      <c r="L8" s="215"/>
    </row>
    <row r="9" spans="1:12" ht="15" customHeight="1" x14ac:dyDescent="0.25">
      <c r="A9" s="212">
        <v>2223</v>
      </c>
      <c r="B9" s="213" t="s">
        <v>168</v>
      </c>
      <c r="C9" s="212">
        <v>1339</v>
      </c>
      <c r="D9" s="212">
        <v>8</v>
      </c>
      <c r="E9" s="212" t="s">
        <v>391</v>
      </c>
      <c r="F9" s="50" t="s">
        <v>383</v>
      </c>
      <c r="G9" s="50" t="s">
        <v>112</v>
      </c>
      <c r="H9" s="105">
        <v>43883</v>
      </c>
      <c r="I9" s="214" t="s">
        <v>384</v>
      </c>
      <c r="L9" s="215"/>
    </row>
    <row r="10" spans="1:12" ht="15" customHeight="1" x14ac:dyDescent="0.25">
      <c r="A10" s="212">
        <v>2222</v>
      </c>
      <c r="B10" s="213" t="s">
        <v>170</v>
      </c>
      <c r="C10" s="212">
        <v>1272</v>
      </c>
      <c r="D10" s="212">
        <v>8</v>
      </c>
      <c r="E10" s="212" t="s">
        <v>392</v>
      </c>
      <c r="F10" s="50" t="s">
        <v>383</v>
      </c>
      <c r="G10" s="50" t="s">
        <v>112</v>
      </c>
      <c r="H10" s="105">
        <v>43883</v>
      </c>
      <c r="I10" s="214" t="s">
        <v>384</v>
      </c>
      <c r="L10" s="215"/>
    </row>
    <row r="11" spans="1:12" ht="15" customHeight="1" x14ac:dyDescent="0.25">
      <c r="A11" s="212">
        <v>522</v>
      </c>
      <c r="B11" s="213" t="s">
        <v>53</v>
      </c>
      <c r="C11" s="216">
        <v>2113</v>
      </c>
      <c r="D11" s="216">
        <v>12</v>
      </c>
      <c r="E11" s="217" t="s">
        <v>393</v>
      </c>
      <c r="F11" s="50" t="s">
        <v>354</v>
      </c>
      <c r="G11" s="50" t="s">
        <v>112</v>
      </c>
      <c r="H11" s="105">
        <v>43883</v>
      </c>
      <c r="I11" s="214" t="s">
        <v>384</v>
      </c>
      <c r="L11" s="215"/>
    </row>
    <row r="12" spans="1:12" ht="15" customHeight="1" x14ac:dyDescent="0.25">
      <c r="A12" s="212">
        <v>540</v>
      </c>
      <c r="B12" s="213" t="s">
        <v>55</v>
      </c>
      <c r="C12" s="216">
        <v>2107</v>
      </c>
      <c r="D12" s="216">
        <v>12</v>
      </c>
      <c r="E12" s="217" t="s">
        <v>394</v>
      </c>
      <c r="F12" s="50" t="s">
        <v>354</v>
      </c>
      <c r="G12" s="50" t="s">
        <v>112</v>
      </c>
      <c r="H12" s="105">
        <v>43883</v>
      </c>
      <c r="I12" s="214" t="s">
        <v>384</v>
      </c>
      <c r="L12" s="215"/>
    </row>
    <row r="13" spans="1:12" ht="15" customHeight="1" x14ac:dyDescent="0.25">
      <c r="A13" s="212">
        <v>566</v>
      </c>
      <c r="B13" s="213" t="s">
        <v>57</v>
      </c>
      <c r="C13" s="212">
        <v>1325</v>
      </c>
      <c r="D13" s="212">
        <v>8</v>
      </c>
      <c r="E13" s="212" t="s">
        <v>395</v>
      </c>
      <c r="F13" s="50" t="s">
        <v>383</v>
      </c>
      <c r="G13" s="50" t="s">
        <v>112</v>
      </c>
      <c r="H13" s="105">
        <v>43883</v>
      </c>
      <c r="I13" s="214" t="s">
        <v>384</v>
      </c>
      <c r="L13" s="215"/>
    </row>
    <row r="14" spans="1:12" ht="15" customHeight="1" x14ac:dyDescent="0.25">
      <c r="A14" s="212">
        <v>1825</v>
      </c>
      <c r="B14" s="213" t="s">
        <v>60</v>
      </c>
      <c r="C14" s="216">
        <v>2250</v>
      </c>
      <c r="D14" s="216">
        <v>12</v>
      </c>
      <c r="E14" s="217" t="s">
        <v>396</v>
      </c>
      <c r="F14" s="50" t="s">
        <v>354</v>
      </c>
      <c r="G14" s="50" t="s">
        <v>112</v>
      </c>
      <c r="H14" s="105">
        <v>43883</v>
      </c>
      <c r="I14" s="214" t="s">
        <v>384</v>
      </c>
      <c r="L14" s="215"/>
    </row>
    <row r="15" spans="1:12" ht="15" customHeight="1" x14ac:dyDescent="0.25">
      <c r="A15" s="212">
        <v>13065</v>
      </c>
      <c r="B15" s="213" t="s">
        <v>164</v>
      </c>
      <c r="C15" s="212">
        <v>1172</v>
      </c>
      <c r="D15" s="212">
        <v>8</v>
      </c>
      <c r="E15" s="212" t="s">
        <v>397</v>
      </c>
      <c r="F15" s="50" t="s">
        <v>383</v>
      </c>
      <c r="G15" s="50" t="s">
        <v>112</v>
      </c>
      <c r="H15" s="105">
        <v>43883</v>
      </c>
      <c r="I15" s="214" t="s">
        <v>384</v>
      </c>
      <c r="L15" s="215"/>
    </row>
    <row r="16" spans="1:12" ht="15" customHeight="1" x14ac:dyDescent="0.25">
      <c r="A16" s="212">
        <v>656</v>
      </c>
      <c r="B16" s="213" t="s">
        <v>68</v>
      </c>
      <c r="C16" s="216">
        <v>2508</v>
      </c>
      <c r="D16" s="216">
        <v>12</v>
      </c>
      <c r="E16" s="217" t="s">
        <v>398</v>
      </c>
      <c r="F16" s="50" t="s">
        <v>354</v>
      </c>
      <c r="G16" s="50" t="s">
        <v>112</v>
      </c>
      <c r="H16" s="105">
        <v>43883</v>
      </c>
      <c r="I16" s="214" t="s">
        <v>384</v>
      </c>
      <c r="L16" s="215"/>
    </row>
    <row r="17" spans="1:12" ht="15" customHeight="1" x14ac:dyDescent="0.25">
      <c r="A17" s="212">
        <v>541</v>
      </c>
      <c r="B17" s="213" t="s">
        <v>70</v>
      </c>
      <c r="C17" s="216">
        <v>2200</v>
      </c>
      <c r="D17" s="216">
        <v>12</v>
      </c>
      <c r="E17" s="217" t="s">
        <v>399</v>
      </c>
      <c r="F17" s="50" t="s">
        <v>354</v>
      </c>
      <c r="G17" s="50" t="s">
        <v>112</v>
      </c>
      <c r="H17" s="105">
        <v>43883</v>
      </c>
      <c r="I17" s="214" t="s">
        <v>384</v>
      </c>
      <c r="L17" s="215"/>
    </row>
    <row r="18" spans="1:12" ht="15" customHeight="1" x14ac:dyDescent="0.25">
      <c r="A18" s="212">
        <v>2455</v>
      </c>
      <c r="B18" s="213" t="s">
        <v>72</v>
      </c>
      <c r="C18" s="212">
        <v>1287</v>
      </c>
      <c r="D18" s="212">
        <v>8</v>
      </c>
      <c r="E18" s="212" t="s">
        <v>400</v>
      </c>
      <c r="F18" s="50" t="s">
        <v>383</v>
      </c>
      <c r="G18" s="50" t="s">
        <v>112</v>
      </c>
      <c r="H18" s="105">
        <v>43883</v>
      </c>
      <c r="I18" s="214" t="s">
        <v>384</v>
      </c>
      <c r="L18" s="215"/>
    </row>
    <row r="19" spans="1:12" ht="15" customHeight="1" x14ac:dyDescent="0.25">
      <c r="A19" s="212">
        <v>2456</v>
      </c>
      <c r="B19" s="213" t="s">
        <v>73</v>
      </c>
      <c r="C19" s="212">
        <v>1441</v>
      </c>
      <c r="D19" s="212">
        <v>8</v>
      </c>
      <c r="E19" s="212" t="s">
        <v>401</v>
      </c>
      <c r="F19" s="50" t="s">
        <v>383</v>
      </c>
      <c r="G19" s="50" t="s">
        <v>112</v>
      </c>
      <c r="H19" s="105">
        <v>43883</v>
      </c>
      <c r="I19" s="214" t="s">
        <v>384</v>
      </c>
      <c r="L19" s="215"/>
    </row>
    <row r="20" spans="1:12" ht="15" customHeight="1" x14ac:dyDescent="0.25">
      <c r="A20" s="212">
        <v>1869</v>
      </c>
      <c r="B20" s="213" t="s">
        <v>84</v>
      </c>
      <c r="C20" s="212">
        <v>1282</v>
      </c>
      <c r="D20" s="212">
        <v>8</v>
      </c>
      <c r="E20" s="212" t="s">
        <v>382</v>
      </c>
      <c r="F20" s="50" t="s">
        <v>383</v>
      </c>
      <c r="G20" s="50" t="s">
        <v>112</v>
      </c>
      <c r="H20" s="105">
        <v>43883</v>
      </c>
      <c r="I20" s="214" t="s">
        <v>384</v>
      </c>
      <c r="L20" s="215"/>
    </row>
    <row r="21" spans="1:12" ht="15" customHeight="1" x14ac:dyDescent="0.25">
      <c r="A21" s="47">
        <v>1301</v>
      </c>
      <c r="B21" s="218" t="s">
        <v>372</v>
      </c>
      <c r="C21" s="47">
        <v>2145</v>
      </c>
      <c r="D21" s="47">
        <v>12</v>
      </c>
      <c r="E21" s="49">
        <f>SUM(C21/D21)</f>
        <v>178.75</v>
      </c>
      <c r="F21" s="50" t="s">
        <v>149</v>
      </c>
      <c r="G21" s="50" t="s">
        <v>112</v>
      </c>
      <c r="H21" s="50" t="s">
        <v>402</v>
      </c>
      <c r="I21" s="214" t="s">
        <v>403</v>
      </c>
      <c r="L21" s="215"/>
    </row>
    <row r="22" spans="1:12" ht="15" customHeight="1" x14ac:dyDescent="0.25">
      <c r="A22" s="47">
        <v>2455</v>
      </c>
      <c r="B22" s="218" t="s">
        <v>73</v>
      </c>
      <c r="C22" s="47">
        <v>2084</v>
      </c>
      <c r="D22" s="47">
        <v>12</v>
      </c>
      <c r="E22" s="49">
        <f>SUM(C22/D22)</f>
        <v>173.66666666666666</v>
      </c>
      <c r="F22" s="50" t="s">
        <v>149</v>
      </c>
      <c r="G22" s="50" t="s">
        <v>112</v>
      </c>
      <c r="H22" s="50" t="s">
        <v>402</v>
      </c>
      <c r="I22" s="214" t="s">
        <v>403</v>
      </c>
      <c r="L22" s="215"/>
    </row>
    <row r="23" spans="1:12" ht="15" customHeight="1" x14ac:dyDescent="0.25">
      <c r="A23" s="47">
        <v>1522</v>
      </c>
      <c r="B23" s="219" t="s">
        <v>131</v>
      </c>
      <c r="C23" s="220">
        <v>2131</v>
      </c>
      <c r="D23" s="212">
        <v>12</v>
      </c>
      <c r="E23" s="212">
        <v>177.58</v>
      </c>
      <c r="F23" s="50" t="s">
        <v>383</v>
      </c>
      <c r="G23" s="50" t="s">
        <v>112</v>
      </c>
      <c r="H23" s="50" t="s">
        <v>404</v>
      </c>
      <c r="I23" s="214" t="s">
        <v>405</v>
      </c>
      <c r="L23" s="215"/>
    </row>
    <row r="24" spans="1:12" ht="15" customHeight="1" x14ac:dyDescent="0.25">
      <c r="A24" s="47">
        <v>2138</v>
      </c>
      <c r="B24" s="219" t="s">
        <v>25</v>
      </c>
      <c r="C24" s="220">
        <v>1902</v>
      </c>
      <c r="D24" s="212">
        <v>12</v>
      </c>
      <c r="E24" s="212">
        <v>158.5</v>
      </c>
      <c r="F24" s="50" t="s">
        <v>383</v>
      </c>
      <c r="G24" s="50" t="s">
        <v>112</v>
      </c>
      <c r="H24" s="50" t="s">
        <v>404</v>
      </c>
      <c r="I24" s="214" t="s">
        <v>405</v>
      </c>
      <c r="L24" s="215"/>
    </row>
    <row r="25" spans="1:12" ht="15" customHeight="1" x14ac:dyDescent="0.25">
      <c r="A25" s="47">
        <v>210</v>
      </c>
      <c r="B25" s="219" t="s">
        <v>32</v>
      </c>
      <c r="C25" s="220">
        <v>2008</v>
      </c>
      <c r="D25" s="212">
        <v>12</v>
      </c>
      <c r="E25" s="212">
        <v>167.33</v>
      </c>
      <c r="F25" s="50" t="s">
        <v>383</v>
      </c>
      <c r="G25" s="50" t="s">
        <v>112</v>
      </c>
      <c r="H25" s="50" t="s">
        <v>404</v>
      </c>
      <c r="I25" s="214" t="s">
        <v>405</v>
      </c>
      <c r="L25" s="215"/>
    </row>
    <row r="26" spans="1:12" ht="15" customHeight="1" x14ac:dyDescent="0.25">
      <c r="A26" s="47">
        <v>290</v>
      </c>
      <c r="B26" s="219" t="s">
        <v>41</v>
      </c>
      <c r="C26" s="220">
        <v>5137</v>
      </c>
      <c r="D26" s="212">
        <v>29</v>
      </c>
      <c r="E26" s="212">
        <v>177.14</v>
      </c>
      <c r="F26" s="50" t="s">
        <v>383</v>
      </c>
      <c r="G26" s="50" t="s">
        <v>112</v>
      </c>
      <c r="H26" s="50" t="s">
        <v>404</v>
      </c>
      <c r="I26" s="214" t="s">
        <v>405</v>
      </c>
      <c r="L26" s="215"/>
    </row>
    <row r="27" spans="1:12" ht="15" customHeight="1" x14ac:dyDescent="0.25">
      <c r="A27" s="47">
        <v>408</v>
      </c>
      <c r="B27" s="219" t="s">
        <v>47</v>
      </c>
      <c r="C27" s="220">
        <v>920</v>
      </c>
      <c r="D27" s="212">
        <v>6</v>
      </c>
      <c r="E27" s="212">
        <v>153.33000000000001</v>
      </c>
      <c r="F27" s="50" t="s">
        <v>383</v>
      </c>
      <c r="G27" s="50" t="s">
        <v>112</v>
      </c>
      <c r="H27" s="50" t="s">
        <v>404</v>
      </c>
      <c r="I27" s="214" t="s">
        <v>405</v>
      </c>
      <c r="L27" s="215"/>
    </row>
    <row r="28" spans="1:12" ht="15" customHeight="1" x14ac:dyDescent="0.25">
      <c r="A28" s="47">
        <v>440</v>
      </c>
      <c r="B28" s="219" t="s">
        <v>49</v>
      </c>
      <c r="C28" s="220">
        <v>1998</v>
      </c>
      <c r="D28" s="212">
        <v>11</v>
      </c>
      <c r="E28" s="212">
        <v>181.64</v>
      </c>
      <c r="F28" s="50" t="s">
        <v>383</v>
      </c>
      <c r="G28" s="50" t="s">
        <v>112</v>
      </c>
      <c r="H28" s="50" t="s">
        <v>404</v>
      </c>
      <c r="I28" s="214" t="s">
        <v>405</v>
      </c>
      <c r="L28" s="215"/>
    </row>
    <row r="29" spans="1:12" ht="15" customHeight="1" x14ac:dyDescent="0.25">
      <c r="A29" s="47">
        <v>1301</v>
      </c>
      <c r="B29" s="219" t="s">
        <v>54</v>
      </c>
      <c r="C29" s="220">
        <v>1791</v>
      </c>
      <c r="D29" s="212">
        <v>12</v>
      </c>
      <c r="E29" s="212">
        <v>149.25</v>
      </c>
      <c r="F29" s="50" t="s">
        <v>383</v>
      </c>
      <c r="G29" s="50" t="s">
        <v>112</v>
      </c>
      <c r="H29" s="50" t="s">
        <v>404</v>
      </c>
      <c r="I29" s="214" t="s">
        <v>405</v>
      </c>
      <c r="L29" s="215"/>
    </row>
    <row r="30" spans="1:12" ht="15" customHeight="1" x14ac:dyDescent="0.25">
      <c r="A30" s="47">
        <v>540</v>
      </c>
      <c r="B30" s="219" t="s">
        <v>55</v>
      </c>
      <c r="C30" s="220">
        <v>1899</v>
      </c>
      <c r="D30" s="212">
        <v>11</v>
      </c>
      <c r="E30" s="212">
        <v>172.64</v>
      </c>
      <c r="F30" s="50" t="s">
        <v>383</v>
      </c>
      <c r="G30" s="50" t="s">
        <v>112</v>
      </c>
      <c r="H30" s="50" t="s">
        <v>404</v>
      </c>
      <c r="I30" s="214" t="s">
        <v>405</v>
      </c>
      <c r="L30" s="215"/>
    </row>
    <row r="31" spans="1:12" ht="15" customHeight="1" x14ac:dyDescent="0.2">
      <c r="A31" s="47">
        <v>1377</v>
      </c>
      <c r="B31" s="219" t="s">
        <v>67</v>
      </c>
      <c r="C31" s="220">
        <v>5213</v>
      </c>
      <c r="D31" s="212">
        <v>28</v>
      </c>
      <c r="E31" s="212">
        <v>186.18</v>
      </c>
      <c r="F31" s="50" t="s">
        <v>383</v>
      </c>
      <c r="G31" s="50" t="s">
        <v>112</v>
      </c>
      <c r="H31" s="50" t="s">
        <v>404</v>
      </c>
      <c r="I31" s="214" t="s">
        <v>405</v>
      </c>
    </row>
    <row r="32" spans="1:12" ht="14.25" x14ac:dyDescent="0.2">
      <c r="A32" s="47">
        <v>656</v>
      </c>
      <c r="B32" s="219" t="s">
        <v>68</v>
      </c>
      <c r="C32" s="220">
        <v>972</v>
      </c>
      <c r="D32" s="212">
        <v>6</v>
      </c>
      <c r="E32" s="212">
        <v>162</v>
      </c>
      <c r="F32" s="50" t="s">
        <v>383</v>
      </c>
      <c r="G32" s="50" t="s">
        <v>112</v>
      </c>
      <c r="H32" s="50" t="s">
        <v>404</v>
      </c>
      <c r="I32" s="214" t="s">
        <v>405</v>
      </c>
    </row>
    <row r="33" spans="1:9" ht="15" customHeight="1" x14ac:dyDescent="0.2">
      <c r="A33" s="47">
        <v>2456</v>
      </c>
      <c r="B33" s="219" t="s">
        <v>73</v>
      </c>
      <c r="C33" s="220">
        <v>5119</v>
      </c>
      <c r="D33" s="212">
        <v>29</v>
      </c>
      <c r="E33" s="212">
        <v>176.52</v>
      </c>
      <c r="F33" s="50" t="s">
        <v>383</v>
      </c>
      <c r="G33" s="50" t="s">
        <v>112</v>
      </c>
      <c r="H33" s="50" t="s">
        <v>404</v>
      </c>
      <c r="I33" s="214" t="s">
        <v>405</v>
      </c>
    </row>
    <row r="34" spans="1:9" ht="15" customHeight="1" x14ac:dyDescent="0.2">
      <c r="A34" s="47">
        <v>1868</v>
      </c>
      <c r="B34" s="219" t="s">
        <v>83</v>
      </c>
      <c r="C34" s="220">
        <v>3076</v>
      </c>
      <c r="D34" s="212">
        <v>18</v>
      </c>
      <c r="E34" s="212">
        <v>170.89</v>
      </c>
      <c r="F34" s="50" t="s">
        <v>383</v>
      </c>
      <c r="G34" s="50" t="s">
        <v>112</v>
      </c>
      <c r="H34" s="50" t="s">
        <v>404</v>
      </c>
      <c r="I34" s="214" t="s">
        <v>405</v>
      </c>
    </row>
    <row r="35" spans="1:9" ht="15" customHeight="1" x14ac:dyDescent="0.2">
      <c r="A35" s="47">
        <v>1869</v>
      </c>
      <c r="B35" s="219" t="s">
        <v>84</v>
      </c>
      <c r="C35" s="220">
        <v>2778</v>
      </c>
      <c r="D35" s="212">
        <v>17</v>
      </c>
      <c r="E35" s="212">
        <v>163.41</v>
      </c>
      <c r="F35" s="50" t="s">
        <v>383</v>
      </c>
      <c r="G35" s="50" t="s">
        <v>112</v>
      </c>
      <c r="H35" s="50" t="s">
        <v>404</v>
      </c>
      <c r="I35" s="214" t="s">
        <v>405</v>
      </c>
    </row>
    <row r="36" spans="1:9" ht="15" customHeight="1" x14ac:dyDescent="0.2">
      <c r="A36" s="47">
        <v>1522</v>
      </c>
      <c r="B36" s="29" t="s">
        <v>131</v>
      </c>
      <c r="C36" s="220">
        <v>1705</v>
      </c>
      <c r="D36" s="212">
        <v>8</v>
      </c>
      <c r="E36" s="212">
        <v>213.13</v>
      </c>
      <c r="F36" s="50" t="s">
        <v>354</v>
      </c>
      <c r="G36" s="50" t="s">
        <v>112</v>
      </c>
      <c r="H36" s="50" t="s">
        <v>406</v>
      </c>
      <c r="I36" s="214" t="s">
        <v>407</v>
      </c>
    </row>
    <row r="37" spans="1:9" ht="15" customHeight="1" x14ac:dyDescent="0.2">
      <c r="A37" s="47">
        <v>1819</v>
      </c>
      <c r="B37" s="29" t="s">
        <v>18</v>
      </c>
      <c r="C37" s="220">
        <v>1386</v>
      </c>
      <c r="D37" s="212">
        <v>8</v>
      </c>
      <c r="E37" s="212">
        <v>173.25</v>
      </c>
      <c r="F37" s="50" t="s">
        <v>354</v>
      </c>
      <c r="G37" s="50" t="s">
        <v>112</v>
      </c>
      <c r="H37" s="50" t="s">
        <v>406</v>
      </c>
      <c r="I37" s="214" t="s">
        <v>407</v>
      </c>
    </row>
    <row r="38" spans="1:9" ht="15" customHeight="1" x14ac:dyDescent="0.2">
      <c r="A38" s="47">
        <v>149</v>
      </c>
      <c r="B38" s="29" t="s">
        <v>129</v>
      </c>
      <c r="C38" s="220">
        <v>1448</v>
      </c>
      <c r="D38" s="212">
        <v>8</v>
      </c>
      <c r="E38" s="212">
        <v>181</v>
      </c>
      <c r="F38" s="50" t="s">
        <v>354</v>
      </c>
      <c r="G38" s="50" t="s">
        <v>112</v>
      </c>
      <c r="H38" s="50" t="s">
        <v>406</v>
      </c>
      <c r="I38" s="214" t="s">
        <v>407</v>
      </c>
    </row>
    <row r="39" spans="1:9" ht="15" customHeight="1" x14ac:dyDescent="0.2">
      <c r="A39" s="47">
        <v>151</v>
      </c>
      <c r="B39" s="29" t="s">
        <v>24</v>
      </c>
      <c r="C39" s="220">
        <v>1513</v>
      </c>
      <c r="D39" s="212">
        <v>8</v>
      </c>
      <c r="E39" s="212">
        <v>189.13</v>
      </c>
      <c r="F39" s="50" t="s">
        <v>354</v>
      </c>
      <c r="G39" s="50" t="s">
        <v>112</v>
      </c>
      <c r="H39" s="50" t="s">
        <v>406</v>
      </c>
      <c r="I39" s="214" t="s">
        <v>407</v>
      </c>
    </row>
    <row r="40" spans="1:9" ht="15" customHeight="1" x14ac:dyDescent="0.2">
      <c r="A40" s="47">
        <v>2138</v>
      </c>
      <c r="B40" s="29" t="s">
        <v>25</v>
      </c>
      <c r="C40" s="220">
        <v>1373</v>
      </c>
      <c r="D40" s="212">
        <v>8</v>
      </c>
      <c r="E40" s="212">
        <v>171.63</v>
      </c>
      <c r="F40" s="50" t="s">
        <v>354</v>
      </c>
      <c r="G40" s="50" t="s">
        <v>112</v>
      </c>
      <c r="H40" s="50" t="s">
        <v>406</v>
      </c>
      <c r="I40" s="214" t="s">
        <v>407</v>
      </c>
    </row>
    <row r="41" spans="1:9" ht="15" customHeight="1" x14ac:dyDescent="0.2">
      <c r="A41" s="47">
        <v>1210</v>
      </c>
      <c r="B41" s="29" t="s">
        <v>27</v>
      </c>
      <c r="C41" s="220">
        <v>1346</v>
      </c>
      <c r="D41" s="212">
        <v>8</v>
      </c>
      <c r="E41" s="212">
        <v>168.25</v>
      </c>
      <c r="F41" s="50" t="s">
        <v>354</v>
      </c>
      <c r="G41" s="50" t="s">
        <v>112</v>
      </c>
      <c r="H41" s="50" t="s">
        <v>406</v>
      </c>
      <c r="I41" s="214" t="s">
        <v>407</v>
      </c>
    </row>
    <row r="42" spans="1:9" ht="15" customHeight="1" x14ac:dyDescent="0.2">
      <c r="A42" s="47">
        <v>290</v>
      </c>
      <c r="B42" s="29" t="s">
        <v>41</v>
      </c>
      <c r="C42" s="220">
        <v>1537</v>
      </c>
      <c r="D42" s="212">
        <v>8</v>
      </c>
      <c r="E42" s="212">
        <v>192.13</v>
      </c>
      <c r="F42" s="50" t="s">
        <v>354</v>
      </c>
      <c r="G42" s="50" t="s">
        <v>112</v>
      </c>
      <c r="H42" s="50" t="s">
        <v>406</v>
      </c>
      <c r="I42" s="214" t="s">
        <v>407</v>
      </c>
    </row>
    <row r="43" spans="1:9" ht="15" customHeight="1" x14ac:dyDescent="0.2">
      <c r="A43" s="47">
        <v>323</v>
      </c>
      <c r="B43" s="29" t="s">
        <v>1</v>
      </c>
      <c r="C43" s="220">
        <v>3678</v>
      </c>
      <c r="D43" s="212">
        <v>19</v>
      </c>
      <c r="E43" s="212">
        <v>193.58</v>
      </c>
      <c r="F43" s="50" t="s">
        <v>354</v>
      </c>
      <c r="G43" s="50" t="s">
        <v>112</v>
      </c>
      <c r="H43" s="50" t="s">
        <v>406</v>
      </c>
      <c r="I43" s="214" t="s">
        <v>407</v>
      </c>
    </row>
    <row r="44" spans="1:9" ht="15" customHeight="1" x14ac:dyDescent="0.2">
      <c r="A44" s="47">
        <v>540</v>
      </c>
      <c r="B44" s="29" t="s">
        <v>55</v>
      </c>
      <c r="C44" s="220">
        <v>2444</v>
      </c>
      <c r="D44" s="212">
        <v>14</v>
      </c>
      <c r="E44" s="212">
        <v>174.57</v>
      </c>
      <c r="F44" s="50" t="s">
        <v>354</v>
      </c>
      <c r="G44" s="50" t="s">
        <v>112</v>
      </c>
      <c r="H44" s="50" t="s">
        <v>406</v>
      </c>
      <c r="I44" s="214" t="s">
        <v>407</v>
      </c>
    </row>
    <row r="45" spans="1:9" ht="15" customHeight="1" x14ac:dyDescent="0.2">
      <c r="A45" s="47">
        <v>2294</v>
      </c>
      <c r="B45" s="29" t="s">
        <v>372</v>
      </c>
      <c r="C45" s="220">
        <v>2600</v>
      </c>
      <c r="D45" s="212">
        <v>14</v>
      </c>
      <c r="E45" s="212">
        <v>185.71</v>
      </c>
      <c r="F45" s="50" t="s">
        <v>354</v>
      </c>
      <c r="G45" s="50" t="s">
        <v>112</v>
      </c>
      <c r="H45" s="50" t="s">
        <v>406</v>
      </c>
      <c r="I45" s="214" t="s">
        <v>407</v>
      </c>
    </row>
    <row r="46" spans="1:9" ht="15" customHeight="1" x14ac:dyDescent="0.2">
      <c r="A46" s="47">
        <v>1825</v>
      </c>
      <c r="B46" s="29" t="s">
        <v>60</v>
      </c>
      <c r="C46" s="220">
        <v>1433</v>
      </c>
      <c r="D46" s="212">
        <v>8</v>
      </c>
      <c r="E46" s="212">
        <v>179.13</v>
      </c>
      <c r="F46" s="50" t="s">
        <v>354</v>
      </c>
      <c r="G46" s="50" t="s">
        <v>112</v>
      </c>
      <c r="H46" s="50" t="s">
        <v>406</v>
      </c>
      <c r="I46" s="214" t="s">
        <v>407</v>
      </c>
    </row>
    <row r="47" spans="1:9" ht="15" customHeight="1" x14ac:dyDescent="0.2">
      <c r="A47" s="47">
        <v>1377</v>
      </c>
      <c r="B47" s="29" t="s">
        <v>67</v>
      </c>
      <c r="C47" s="220">
        <v>1459</v>
      </c>
      <c r="D47" s="212">
        <v>8</v>
      </c>
      <c r="E47" s="212">
        <v>182.38</v>
      </c>
      <c r="F47" s="50" t="s">
        <v>354</v>
      </c>
      <c r="G47" s="50" t="s">
        <v>112</v>
      </c>
      <c r="H47" s="50" t="s">
        <v>406</v>
      </c>
      <c r="I47" s="214" t="s">
        <v>407</v>
      </c>
    </row>
    <row r="48" spans="1:9" ht="15" customHeight="1" x14ac:dyDescent="0.2">
      <c r="A48" s="47">
        <v>541</v>
      </c>
      <c r="B48" s="29" t="s">
        <v>70</v>
      </c>
      <c r="C48" s="220">
        <v>2538</v>
      </c>
      <c r="D48" s="212">
        <v>14</v>
      </c>
      <c r="E48" s="212">
        <v>181.29</v>
      </c>
      <c r="F48" s="50" t="s">
        <v>354</v>
      </c>
      <c r="G48" s="50" t="s">
        <v>112</v>
      </c>
      <c r="H48" s="50" t="s">
        <v>406</v>
      </c>
      <c r="I48" s="214" t="s">
        <v>407</v>
      </c>
    </row>
    <row r="49" spans="1:9" ht="15" customHeight="1" x14ac:dyDescent="0.2">
      <c r="A49" s="47">
        <v>2456</v>
      </c>
      <c r="B49" s="29" t="s">
        <v>73</v>
      </c>
      <c r="C49" s="220">
        <v>2790</v>
      </c>
      <c r="D49" s="212">
        <v>14</v>
      </c>
      <c r="E49" s="212">
        <v>199.29</v>
      </c>
      <c r="F49" s="50" t="s">
        <v>354</v>
      </c>
      <c r="G49" s="50" t="s">
        <v>112</v>
      </c>
      <c r="H49" s="50" t="s">
        <v>406</v>
      </c>
      <c r="I49" s="214" t="s">
        <v>407</v>
      </c>
    </row>
    <row r="50" spans="1:9" ht="15" customHeight="1" x14ac:dyDescent="0.2">
      <c r="A50" s="47">
        <v>860</v>
      </c>
      <c r="B50" s="29" t="s">
        <v>82</v>
      </c>
      <c r="C50" s="220">
        <v>1453</v>
      </c>
      <c r="D50" s="212">
        <v>8</v>
      </c>
      <c r="E50" s="212">
        <v>181.63</v>
      </c>
      <c r="F50" s="50" t="s">
        <v>354</v>
      </c>
      <c r="G50" s="50" t="s">
        <v>112</v>
      </c>
      <c r="H50" s="50" t="s">
        <v>406</v>
      </c>
      <c r="I50" s="214" t="s">
        <v>407</v>
      </c>
    </row>
    <row r="51" spans="1:9" ht="15" customHeight="1" x14ac:dyDescent="0.2">
      <c r="A51" s="47">
        <v>1868</v>
      </c>
      <c r="B51" s="29" t="s">
        <v>83</v>
      </c>
      <c r="C51" s="220">
        <v>1435</v>
      </c>
      <c r="D51" s="212">
        <v>8</v>
      </c>
      <c r="E51" s="212">
        <v>179.38</v>
      </c>
      <c r="F51" s="50" t="s">
        <v>354</v>
      </c>
      <c r="G51" s="50" t="s">
        <v>112</v>
      </c>
      <c r="H51" s="50" t="s">
        <v>406</v>
      </c>
      <c r="I51" s="214" t="s">
        <v>407</v>
      </c>
    </row>
    <row r="52" spans="1:9" ht="15" customHeight="1" x14ac:dyDescent="0.2">
      <c r="A52" s="47">
        <v>1869</v>
      </c>
      <c r="B52" s="29" t="s">
        <v>84</v>
      </c>
      <c r="C52" s="220">
        <v>1338</v>
      </c>
      <c r="D52" s="212">
        <v>8</v>
      </c>
      <c r="E52" s="212">
        <v>167.25</v>
      </c>
      <c r="F52" s="50" t="s">
        <v>354</v>
      </c>
      <c r="G52" s="50" t="s">
        <v>112</v>
      </c>
      <c r="H52" s="50" t="s">
        <v>406</v>
      </c>
      <c r="I52" s="214" t="s">
        <v>407</v>
      </c>
    </row>
    <row r="53" spans="1:9" ht="15" customHeight="1" x14ac:dyDescent="0.2">
      <c r="A53" s="212">
        <v>1819</v>
      </c>
      <c r="B53" s="37" t="s">
        <v>18</v>
      </c>
      <c r="C53" s="220">
        <v>4626</v>
      </c>
      <c r="D53" s="212">
        <v>27</v>
      </c>
      <c r="E53" s="221">
        <v>171.33</v>
      </c>
      <c r="F53" s="50" t="s">
        <v>165</v>
      </c>
      <c r="G53" s="50" t="s">
        <v>6</v>
      </c>
      <c r="H53" s="105">
        <v>43855</v>
      </c>
      <c r="I53" s="50" t="s">
        <v>408</v>
      </c>
    </row>
    <row r="54" spans="1:9" ht="15" customHeight="1" x14ac:dyDescent="0.2">
      <c r="A54" s="212">
        <v>1739</v>
      </c>
      <c r="B54" s="37" t="s">
        <v>141</v>
      </c>
      <c r="C54" s="220">
        <v>2282</v>
      </c>
      <c r="D54" s="212">
        <v>14</v>
      </c>
      <c r="E54" s="221">
        <v>163</v>
      </c>
      <c r="F54" s="50" t="s">
        <v>165</v>
      </c>
      <c r="G54" s="50" t="s">
        <v>6</v>
      </c>
      <c r="H54" s="105">
        <v>43855</v>
      </c>
      <c r="I54" s="50" t="s">
        <v>408</v>
      </c>
    </row>
    <row r="55" spans="1:9" ht="15" customHeight="1" x14ac:dyDescent="0.2">
      <c r="A55" s="212">
        <v>2327</v>
      </c>
      <c r="B55" s="37" t="s">
        <v>20</v>
      </c>
      <c r="C55" s="220">
        <v>3727</v>
      </c>
      <c r="D55" s="212">
        <v>22</v>
      </c>
      <c r="E55" s="221">
        <v>169.41</v>
      </c>
      <c r="F55" s="50" t="s">
        <v>165</v>
      </c>
      <c r="G55" s="50" t="s">
        <v>6</v>
      </c>
      <c r="H55" s="105">
        <v>43855</v>
      </c>
      <c r="I55" s="50" t="s">
        <v>408</v>
      </c>
    </row>
    <row r="56" spans="1:9" ht="15" customHeight="1" x14ac:dyDescent="0.2">
      <c r="A56" s="212">
        <v>2804</v>
      </c>
      <c r="B56" s="37" t="s">
        <v>137</v>
      </c>
      <c r="C56" s="220">
        <v>4798</v>
      </c>
      <c r="D56" s="212">
        <v>27</v>
      </c>
      <c r="E56" s="221">
        <v>177.7</v>
      </c>
      <c r="F56" s="50" t="s">
        <v>165</v>
      </c>
      <c r="G56" s="50" t="s">
        <v>6</v>
      </c>
      <c r="H56" s="105">
        <v>43855</v>
      </c>
      <c r="I56" s="50" t="s">
        <v>408</v>
      </c>
    </row>
    <row r="57" spans="1:9" ht="15" customHeight="1" x14ac:dyDescent="0.2">
      <c r="A57" s="212">
        <v>111</v>
      </c>
      <c r="B57" s="37" t="s">
        <v>21</v>
      </c>
      <c r="C57" s="220">
        <v>1406</v>
      </c>
      <c r="D57" s="212">
        <v>8</v>
      </c>
      <c r="E57" s="221">
        <v>175.75</v>
      </c>
      <c r="F57" s="50" t="s">
        <v>165</v>
      </c>
      <c r="G57" s="50" t="s">
        <v>6</v>
      </c>
      <c r="H57" s="105">
        <v>43855</v>
      </c>
      <c r="I57" s="50" t="s">
        <v>408</v>
      </c>
    </row>
    <row r="58" spans="1:9" ht="15" customHeight="1" x14ac:dyDescent="0.2">
      <c r="A58" s="212">
        <v>132</v>
      </c>
      <c r="B58" s="37" t="s">
        <v>100</v>
      </c>
      <c r="C58" s="220">
        <v>4028</v>
      </c>
      <c r="D58" s="212">
        <v>22</v>
      </c>
      <c r="E58" s="221">
        <v>183.09</v>
      </c>
      <c r="F58" s="50" t="s">
        <v>165</v>
      </c>
      <c r="G58" s="50" t="s">
        <v>6</v>
      </c>
      <c r="H58" s="105">
        <v>43855</v>
      </c>
      <c r="I58" s="50" t="s">
        <v>408</v>
      </c>
    </row>
    <row r="59" spans="1:9" ht="15" customHeight="1" x14ac:dyDescent="0.2">
      <c r="A59" s="212">
        <v>1002</v>
      </c>
      <c r="B59" s="37" t="s">
        <v>134</v>
      </c>
      <c r="C59" s="220">
        <v>3499</v>
      </c>
      <c r="D59" s="212">
        <v>22</v>
      </c>
      <c r="E59" s="221">
        <v>159.05000000000001</v>
      </c>
      <c r="F59" s="50" t="s">
        <v>165</v>
      </c>
      <c r="G59" s="50" t="s">
        <v>6</v>
      </c>
      <c r="H59" s="105">
        <v>43855</v>
      </c>
      <c r="I59" s="50" t="s">
        <v>408</v>
      </c>
    </row>
    <row r="60" spans="1:9" ht="15" customHeight="1" x14ac:dyDescent="0.2">
      <c r="A60" s="212">
        <v>138</v>
      </c>
      <c r="B60" s="37" t="s">
        <v>101</v>
      </c>
      <c r="C60" s="220">
        <v>4423</v>
      </c>
      <c r="D60" s="212">
        <v>27</v>
      </c>
      <c r="E60" s="221">
        <v>163.81</v>
      </c>
      <c r="F60" s="50" t="s">
        <v>165</v>
      </c>
      <c r="G60" s="50" t="s">
        <v>6</v>
      </c>
      <c r="H60" s="105">
        <v>43855</v>
      </c>
      <c r="I60" s="50" t="s">
        <v>408</v>
      </c>
    </row>
    <row r="61" spans="1:9" ht="15" customHeight="1" x14ac:dyDescent="0.2">
      <c r="A61" s="212">
        <v>1474</v>
      </c>
      <c r="B61" s="37" t="s">
        <v>175</v>
      </c>
      <c r="C61" s="220">
        <v>3559</v>
      </c>
      <c r="D61" s="212">
        <v>22</v>
      </c>
      <c r="E61" s="221">
        <v>161.77000000000001</v>
      </c>
      <c r="F61" s="50" t="s">
        <v>165</v>
      </c>
      <c r="G61" s="50" t="s">
        <v>6</v>
      </c>
      <c r="H61" s="105">
        <v>43855</v>
      </c>
      <c r="I61" s="50" t="s">
        <v>408</v>
      </c>
    </row>
    <row r="62" spans="1:9" ht="15" customHeight="1" x14ac:dyDescent="0.2">
      <c r="A62" s="212">
        <v>149</v>
      </c>
      <c r="B62" s="37" t="s">
        <v>129</v>
      </c>
      <c r="C62" s="220">
        <v>5029</v>
      </c>
      <c r="D62" s="212">
        <v>27</v>
      </c>
      <c r="E62" s="221">
        <v>186.26</v>
      </c>
      <c r="F62" s="50" t="s">
        <v>165</v>
      </c>
      <c r="G62" s="50" t="s">
        <v>6</v>
      </c>
      <c r="H62" s="105">
        <v>43855</v>
      </c>
      <c r="I62" s="50" t="s">
        <v>408</v>
      </c>
    </row>
    <row r="63" spans="1:9" ht="15" customHeight="1" x14ac:dyDescent="0.2">
      <c r="A63" s="212">
        <v>151</v>
      </c>
      <c r="B63" s="37" t="s">
        <v>24</v>
      </c>
      <c r="C63" s="220">
        <v>1140</v>
      </c>
      <c r="D63" s="212">
        <v>6</v>
      </c>
      <c r="E63" s="221">
        <v>190</v>
      </c>
      <c r="F63" s="50" t="s">
        <v>165</v>
      </c>
      <c r="G63" s="50" t="s">
        <v>6</v>
      </c>
      <c r="H63" s="105">
        <v>43855</v>
      </c>
      <c r="I63" s="50" t="s">
        <v>408</v>
      </c>
    </row>
    <row r="64" spans="1:9" ht="15" customHeight="1" x14ac:dyDescent="0.2">
      <c r="A64" s="212">
        <v>2138</v>
      </c>
      <c r="B64" s="37" t="s">
        <v>25</v>
      </c>
      <c r="C64" s="220">
        <v>4934</v>
      </c>
      <c r="D64" s="212">
        <v>27</v>
      </c>
      <c r="E64" s="221">
        <v>182.74</v>
      </c>
      <c r="F64" s="50" t="s">
        <v>165</v>
      </c>
      <c r="G64" s="50" t="s">
        <v>6</v>
      </c>
      <c r="H64" s="105">
        <v>43855</v>
      </c>
      <c r="I64" s="50" t="s">
        <v>408</v>
      </c>
    </row>
    <row r="65" spans="1:9" ht="15" customHeight="1" x14ac:dyDescent="0.2">
      <c r="A65" s="212">
        <v>1210</v>
      </c>
      <c r="B65" s="37" t="s">
        <v>27</v>
      </c>
      <c r="C65" s="220">
        <v>3667</v>
      </c>
      <c r="D65" s="212">
        <v>22</v>
      </c>
      <c r="E65" s="221">
        <v>166.68</v>
      </c>
      <c r="F65" s="50" t="s">
        <v>165</v>
      </c>
      <c r="G65" s="50" t="s">
        <v>6</v>
      </c>
      <c r="H65" s="105">
        <v>43855</v>
      </c>
      <c r="I65" s="50" t="s">
        <v>408</v>
      </c>
    </row>
    <row r="66" spans="1:9" ht="15" customHeight="1" x14ac:dyDescent="0.2">
      <c r="A66" s="212">
        <v>2220</v>
      </c>
      <c r="B66" s="37" t="s">
        <v>28</v>
      </c>
      <c r="C66" s="220">
        <v>4846</v>
      </c>
      <c r="D66" s="212">
        <v>27</v>
      </c>
      <c r="E66" s="221">
        <v>179.48</v>
      </c>
      <c r="F66" s="50" t="s">
        <v>165</v>
      </c>
      <c r="G66" s="50" t="s">
        <v>6</v>
      </c>
      <c r="H66" s="105">
        <v>43855</v>
      </c>
      <c r="I66" s="50" t="s">
        <v>408</v>
      </c>
    </row>
    <row r="67" spans="1:9" ht="15" customHeight="1" x14ac:dyDescent="0.2">
      <c r="A67" s="212">
        <v>181</v>
      </c>
      <c r="B67" s="37" t="s">
        <v>29</v>
      </c>
      <c r="C67" s="220">
        <v>4935</v>
      </c>
      <c r="D67" s="212">
        <v>27</v>
      </c>
      <c r="E67" s="221">
        <v>182.78</v>
      </c>
      <c r="F67" s="50" t="s">
        <v>165</v>
      </c>
      <c r="G67" s="50" t="s">
        <v>6</v>
      </c>
      <c r="H67" s="105">
        <v>43855</v>
      </c>
      <c r="I67" s="50" t="s">
        <v>408</v>
      </c>
    </row>
    <row r="68" spans="1:9" ht="15" customHeight="1" x14ac:dyDescent="0.2">
      <c r="A68" s="212">
        <v>2792</v>
      </c>
      <c r="B68" s="37" t="s">
        <v>144</v>
      </c>
      <c r="C68" s="220">
        <v>4582</v>
      </c>
      <c r="D68" s="212">
        <v>27</v>
      </c>
      <c r="E68" s="221">
        <v>169.7</v>
      </c>
      <c r="F68" s="50" t="s">
        <v>165</v>
      </c>
      <c r="G68" s="50" t="s">
        <v>6</v>
      </c>
      <c r="H68" s="105">
        <v>43855</v>
      </c>
      <c r="I68" s="50" t="s">
        <v>408</v>
      </c>
    </row>
    <row r="69" spans="1:9" ht="15" customHeight="1" x14ac:dyDescent="0.2">
      <c r="A69" s="212">
        <v>189</v>
      </c>
      <c r="B69" s="37" t="s">
        <v>30</v>
      </c>
      <c r="C69" s="220">
        <v>3994</v>
      </c>
      <c r="D69" s="212">
        <v>22</v>
      </c>
      <c r="E69" s="221">
        <v>181.55</v>
      </c>
      <c r="F69" s="50" t="s">
        <v>165</v>
      </c>
      <c r="G69" s="50" t="s">
        <v>6</v>
      </c>
      <c r="H69" s="105">
        <v>43855</v>
      </c>
      <c r="I69" s="50" t="s">
        <v>408</v>
      </c>
    </row>
    <row r="70" spans="1:9" ht="15" customHeight="1" x14ac:dyDescent="0.2">
      <c r="A70" s="212">
        <v>13063</v>
      </c>
      <c r="B70" s="37" t="s">
        <v>169</v>
      </c>
      <c r="C70" s="220">
        <v>4551</v>
      </c>
      <c r="D70" s="212">
        <v>27</v>
      </c>
      <c r="E70" s="221">
        <v>168.56</v>
      </c>
      <c r="F70" s="50" t="s">
        <v>165</v>
      </c>
      <c r="G70" s="50" t="s">
        <v>6</v>
      </c>
      <c r="H70" s="105">
        <v>43855</v>
      </c>
      <c r="I70" s="50" t="s">
        <v>408</v>
      </c>
    </row>
    <row r="71" spans="1:9" ht="15" customHeight="1" x14ac:dyDescent="0.2">
      <c r="A71" s="212">
        <v>2693</v>
      </c>
      <c r="B71" s="37" t="s">
        <v>31</v>
      </c>
      <c r="C71" s="220">
        <v>2884</v>
      </c>
      <c r="D71" s="212">
        <v>16</v>
      </c>
      <c r="E71" s="221">
        <v>180.25</v>
      </c>
      <c r="F71" s="50" t="s">
        <v>165</v>
      </c>
      <c r="G71" s="50" t="s">
        <v>6</v>
      </c>
      <c r="H71" s="105">
        <v>43855</v>
      </c>
      <c r="I71" s="50" t="s">
        <v>408</v>
      </c>
    </row>
    <row r="72" spans="1:9" ht="15" customHeight="1" x14ac:dyDescent="0.2">
      <c r="A72" s="212">
        <v>210</v>
      </c>
      <c r="B72" s="37" t="s">
        <v>32</v>
      </c>
      <c r="C72" s="220">
        <v>3727</v>
      </c>
      <c r="D72" s="212">
        <v>22</v>
      </c>
      <c r="E72" s="221">
        <v>169.41</v>
      </c>
      <c r="F72" s="50" t="s">
        <v>165</v>
      </c>
      <c r="G72" s="50" t="s">
        <v>6</v>
      </c>
      <c r="H72" s="105">
        <v>43855</v>
      </c>
      <c r="I72" s="50" t="s">
        <v>408</v>
      </c>
    </row>
    <row r="73" spans="1:9" ht="15" customHeight="1" x14ac:dyDescent="0.2">
      <c r="A73" s="212">
        <v>2474</v>
      </c>
      <c r="B73" s="37" t="s">
        <v>34</v>
      </c>
      <c r="C73" s="220">
        <v>2520</v>
      </c>
      <c r="D73" s="212">
        <v>22</v>
      </c>
      <c r="E73" s="221">
        <v>114.55</v>
      </c>
      <c r="F73" s="50" t="s">
        <v>165</v>
      </c>
      <c r="G73" s="50" t="s">
        <v>6</v>
      </c>
      <c r="H73" s="105">
        <v>43855</v>
      </c>
      <c r="I73" s="50" t="s">
        <v>408</v>
      </c>
    </row>
    <row r="74" spans="1:9" ht="15" customHeight="1" x14ac:dyDescent="0.2">
      <c r="A74" s="212">
        <v>2694</v>
      </c>
      <c r="B74" s="37" t="s">
        <v>35</v>
      </c>
      <c r="C74" s="220">
        <v>4661</v>
      </c>
      <c r="D74" s="212">
        <v>27</v>
      </c>
      <c r="E74" s="221">
        <v>172.63</v>
      </c>
      <c r="F74" s="50" t="s">
        <v>165</v>
      </c>
      <c r="G74" s="50" t="s">
        <v>6</v>
      </c>
      <c r="H74" s="105">
        <v>43855</v>
      </c>
      <c r="I74" s="50" t="s">
        <v>408</v>
      </c>
    </row>
    <row r="75" spans="1:9" ht="15" customHeight="1" x14ac:dyDescent="0.2">
      <c r="A75" s="212">
        <v>228</v>
      </c>
      <c r="B75" s="37" t="s">
        <v>36</v>
      </c>
      <c r="C75" s="220">
        <v>3312</v>
      </c>
      <c r="D75" s="212">
        <v>22</v>
      </c>
      <c r="E75" s="221">
        <v>150.55000000000001</v>
      </c>
      <c r="F75" s="50" t="s">
        <v>165</v>
      </c>
      <c r="G75" s="50" t="s">
        <v>6</v>
      </c>
      <c r="H75" s="105">
        <v>43855</v>
      </c>
      <c r="I75" s="50" t="s">
        <v>408</v>
      </c>
    </row>
    <row r="76" spans="1:9" ht="15" customHeight="1" x14ac:dyDescent="0.2">
      <c r="A76" s="212">
        <v>230</v>
      </c>
      <c r="B76" s="37" t="s">
        <v>37</v>
      </c>
      <c r="C76" s="220">
        <v>5012</v>
      </c>
      <c r="D76" s="212">
        <v>27</v>
      </c>
      <c r="E76" s="221">
        <v>185.63</v>
      </c>
      <c r="F76" s="50" t="s">
        <v>165</v>
      </c>
      <c r="G76" s="50" t="s">
        <v>6</v>
      </c>
      <c r="H76" s="105">
        <v>43855</v>
      </c>
      <c r="I76" s="50" t="s">
        <v>408</v>
      </c>
    </row>
    <row r="77" spans="1:9" ht="15" customHeight="1" x14ac:dyDescent="0.2">
      <c r="A77" s="212">
        <v>2790</v>
      </c>
      <c r="B77" s="37" t="s">
        <v>409</v>
      </c>
      <c r="C77" s="220">
        <v>1250</v>
      </c>
      <c r="D77" s="212">
        <v>8</v>
      </c>
      <c r="E77" s="221">
        <v>156.25</v>
      </c>
      <c r="F77" s="50" t="s">
        <v>165</v>
      </c>
      <c r="G77" s="50" t="s">
        <v>6</v>
      </c>
      <c r="H77" s="105">
        <v>43855</v>
      </c>
      <c r="I77" s="50" t="s">
        <v>408</v>
      </c>
    </row>
    <row r="78" spans="1:9" ht="15" customHeight="1" x14ac:dyDescent="0.2">
      <c r="A78" s="212">
        <v>2635</v>
      </c>
      <c r="B78" s="37" t="s">
        <v>38</v>
      </c>
      <c r="C78" s="220">
        <v>3480</v>
      </c>
      <c r="D78" s="212">
        <v>22</v>
      </c>
      <c r="E78" s="221">
        <v>158.18</v>
      </c>
      <c r="F78" s="50" t="s">
        <v>165</v>
      </c>
      <c r="G78" s="50" t="s">
        <v>6</v>
      </c>
      <c r="H78" s="105">
        <v>43855</v>
      </c>
      <c r="I78" s="50" t="s">
        <v>408</v>
      </c>
    </row>
    <row r="79" spans="1:9" ht="15" customHeight="1" x14ac:dyDescent="0.2">
      <c r="A79" s="212">
        <v>271</v>
      </c>
      <c r="B79" s="37" t="s">
        <v>410</v>
      </c>
      <c r="C79" s="220">
        <v>2348</v>
      </c>
      <c r="D79" s="212">
        <v>14</v>
      </c>
      <c r="E79" s="221">
        <v>167.71</v>
      </c>
      <c r="F79" s="50" t="s">
        <v>165</v>
      </c>
      <c r="G79" s="50" t="s">
        <v>6</v>
      </c>
      <c r="H79" s="105">
        <v>43855</v>
      </c>
      <c r="I79" s="50" t="s">
        <v>408</v>
      </c>
    </row>
    <row r="80" spans="1:9" ht="15" customHeight="1" x14ac:dyDescent="0.2">
      <c r="A80" s="212">
        <v>272</v>
      </c>
      <c r="B80" s="37" t="s">
        <v>39</v>
      </c>
      <c r="C80" s="220">
        <v>3353</v>
      </c>
      <c r="D80" s="212">
        <v>22</v>
      </c>
      <c r="E80" s="221">
        <v>152.41</v>
      </c>
      <c r="F80" s="50" t="s">
        <v>165</v>
      </c>
      <c r="G80" s="50" t="s">
        <v>6</v>
      </c>
      <c r="H80" s="105">
        <v>43855</v>
      </c>
      <c r="I80" s="50" t="s">
        <v>408</v>
      </c>
    </row>
    <row r="81" spans="1:9" ht="15" customHeight="1" x14ac:dyDescent="0.2">
      <c r="A81" s="212">
        <v>2634</v>
      </c>
      <c r="B81" s="37" t="s">
        <v>40</v>
      </c>
      <c r="C81" s="220">
        <v>4545</v>
      </c>
      <c r="D81" s="212">
        <v>22</v>
      </c>
      <c r="E81" s="221">
        <v>206.59</v>
      </c>
      <c r="F81" s="50" t="s">
        <v>165</v>
      </c>
      <c r="G81" s="50" t="s">
        <v>6</v>
      </c>
      <c r="H81" s="105">
        <v>43855</v>
      </c>
      <c r="I81" s="50" t="s">
        <v>408</v>
      </c>
    </row>
    <row r="82" spans="1:9" ht="15" customHeight="1" x14ac:dyDescent="0.2">
      <c r="A82" s="212">
        <v>280</v>
      </c>
      <c r="B82" s="37" t="s">
        <v>102</v>
      </c>
      <c r="C82" s="220">
        <v>942</v>
      </c>
      <c r="D82" s="212">
        <v>6</v>
      </c>
      <c r="E82" s="221">
        <v>157</v>
      </c>
      <c r="F82" s="50" t="s">
        <v>165</v>
      </c>
      <c r="G82" s="50" t="s">
        <v>6</v>
      </c>
      <c r="H82" s="105">
        <v>43855</v>
      </c>
      <c r="I82" s="50" t="s">
        <v>408</v>
      </c>
    </row>
    <row r="83" spans="1:9" ht="15" customHeight="1" x14ac:dyDescent="0.2">
      <c r="A83" s="212">
        <v>2497</v>
      </c>
      <c r="B83" s="37" t="s">
        <v>103</v>
      </c>
      <c r="C83" s="220">
        <v>1404</v>
      </c>
      <c r="D83" s="212">
        <v>8</v>
      </c>
      <c r="E83" s="221">
        <v>175.5</v>
      </c>
      <c r="F83" s="50" t="s">
        <v>165</v>
      </c>
      <c r="G83" s="50" t="s">
        <v>6</v>
      </c>
      <c r="H83" s="105">
        <v>43855</v>
      </c>
      <c r="I83" s="50" t="s">
        <v>408</v>
      </c>
    </row>
    <row r="84" spans="1:9" ht="15" customHeight="1" x14ac:dyDescent="0.2">
      <c r="A84" s="212">
        <v>290</v>
      </c>
      <c r="B84" s="37" t="s">
        <v>41</v>
      </c>
      <c r="C84" s="220">
        <v>4986</v>
      </c>
      <c r="D84" s="212">
        <v>27</v>
      </c>
      <c r="E84" s="221">
        <v>184.67</v>
      </c>
      <c r="F84" s="50" t="s">
        <v>165</v>
      </c>
      <c r="G84" s="50" t="s">
        <v>6</v>
      </c>
      <c r="H84" s="105">
        <v>43855</v>
      </c>
      <c r="I84" s="50" t="s">
        <v>408</v>
      </c>
    </row>
    <row r="85" spans="1:9" ht="15" customHeight="1" x14ac:dyDescent="0.2">
      <c r="A85" s="212">
        <v>236</v>
      </c>
      <c r="B85" s="37" t="s">
        <v>177</v>
      </c>
      <c r="C85" s="220">
        <v>1258</v>
      </c>
      <c r="D85" s="212">
        <v>8</v>
      </c>
      <c r="E85" s="221">
        <v>157.25</v>
      </c>
      <c r="F85" s="50" t="s">
        <v>165</v>
      </c>
      <c r="G85" s="50" t="s">
        <v>6</v>
      </c>
      <c r="H85" s="105">
        <v>43855</v>
      </c>
      <c r="I85" s="50" t="s">
        <v>408</v>
      </c>
    </row>
    <row r="86" spans="1:9" ht="15" customHeight="1" x14ac:dyDescent="0.2">
      <c r="A86" s="212">
        <v>323</v>
      </c>
      <c r="B86" s="37" t="s">
        <v>1</v>
      </c>
      <c r="C86" s="220">
        <v>3988</v>
      </c>
      <c r="D86" s="212">
        <v>22</v>
      </c>
      <c r="E86" s="221">
        <v>181.27</v>
      </c>
      <c r="F86" s="50" t="s">
        <v>165</v>
      </c>
      <c r="G86" s="50" t="s">
        <v>6</v>
      </c>
      <c r="H86" s="105">
        <v>43855</v>
      </c>
      <c r="I86" s="50" t="s">
        <v>408</v>
      </c>
    </row>
    <row r="87" spans="1:9" ht="15" customHeight="1" x14ac:dyDescent="0.2">
      <c r="A87" s="212">
        <v>2265</v>
      </c>
      <c r="B87" s="37" t="s">
        <v>167</v>
      </c>
      <c r="C87" s="220">
        <v>4883</v>
      </c>
      <c r="D87" s="212">
        <v>27</v>
      </c>
      <c r="E87" s="221">
        <v>180.85</v>
      </c>
      <c r="F87" s="50" t="s">
        <v>165</v>
      </c>
      <c r="G87" s="50" t="s">
        <v>6</v>
      </c>
      <c r="H87" s="105">
        <v>43855</v>
      </c>
      <c r="I87" s="50" t="s">
        <v>408</v>
      </c>
    </row>
    <row r="88" spans="1:9" ht="15" customHeight="1" x14ac:dyDescent="0.2">
      <c r="A88" s="212">
        <v>1172</v>
      </c>
      <c r="B88" s="37" t="s">
        <v>104</v>
      </c>
      <c r="C88" s="220">
        <v>4327</v>
      </c>
      <c r="D88" s="212">
        <v>27</v>
      </c>
      <c r="E88" s="221">
        <v>160.26</v>
      </c>
      <c r="F88" s="50" t="s">
        <v>165</v>
      </c>
      <c r="G88" s="50" t="s">
        <v>6</v>
      </c>
      <c r="H88" s="105">
        <v>43855</v>
      </c>
      <c r="I88" s="50" t="s">
        <v>408</v>
      </c>
    </row>
    <row r="89" spans="1:9" ht="15" customHeight="1" x14ac:dyDescent="0.2">
      <c r="A89" s="212">
        <v>2632</v>
      </c>
      <c r="B89" s="37" t="s">
        <v>42</v>
      </c>
      <c r="C89" s="220">
        <v>3261</v>
      </c>
      <c r="D89" s="212">
        <v>22</v>
      </c>
      <c r="E89" s="221">
        <v>148.22999999999999</v>
      </c>
      <c r="F89" s="50" t="s">
        <v>165</v>
      </c>
      <c r="G89" s="50" t="s">
        <v>6</v>
      </c>
      <c r="H89" s="105">
        <v>43855</v>
      </c>
      <c r="I89" s="50" t="s">
        <v>408</v>
      </c>
    </row>
    <row r="90" spans="1:9" ht="15" customHeight="1" x14ac:dyDescent="0.2">
      <c r="A90" s="212">
        <v>2453</v>
      </c>
      <c r="B90" s="37" t="s">
        <v>43</v>
      </c>
      <c r="C90" s="220">
        <v>4503</v>
      </c>
      <c r="D90" s="212">
        <v>27</v>
      </c>
      <c r="E90" s="221">
        <v>166.78</v>
      </c>
      <c r="F90" s="50" t="s">
        <v>165</v>
      </c>
      <c r="G90" s="50" t="s">
        <v>6</v>
      </c>
      <c r="H90" s="105">
        <v>43855</v>
      </c>
      <c r="I90" s="50" t="s">
        <v>408</v>
      </c>
    </row>
    <row r="91" spans="1:9" ht="15" customHeight="1" x14ac:dyDescent="0.2">
      <c r="A91" s="212">
        <v>1686</v>
      </c>
      <c r="B91" s="37" t="s">
        <v>105</v>
      </c>
      <c r="C91" s="220">
        <v>743</v>
      </c>
      <c r="D91" s="212">
        <v>6</v>
      </c>
      <c r="E91" s="221">
        <v>123.83</v>
      </c>
      <c r="F91" s="50" t="s">
        <v>165</v>
      </c>
      <c r="G91" s="50" t="s">
        <v>6</v>
      </c>
      <c r="H91" s="105">
        <v>43855</v>
      </c>
      <c r="I91" s="50" t="s">
        <v>408</v>
      </c>
    </row>
    <row r="92" spans="1:9" ht="15" customHeight="1" x14ac:dyDescent="0.2">
      <c r="A92" s="212">
        <v>350</v>
      </c>
      <c r="B92" s="37" t="s">
        <v>411</v>
      </c>
      <c r="C92" s="220">
        <v>4895</v>
      </c>
      <c r="D92" s="212">
        <v>27</v>
      </c>
      <c r="E92" s="221">
        <v>181.3</v>
      </c>
      <c r="F92" s="50" t="s">
        <v>165</v>
      </c>
      <c r="G92" s="50" t="s">
        <v>6</v>
      </c>
      <c r="H92" s="105">
        <v>43855</v>
      </c>
      <c r="I92" s="50" t="s">
        <v>408</v>
      </c>
    </row>
    <row r="93" spans="1:9" ht="15" customHeight="1" x14ac:dyDescent="0.2">
      <c r="A93" s="212">
        <v>2695</v>
      </c>
      <c r="B93" s="37" t="s">
        <v>126</v>
      </c>
      <c r="C93" s="220">
        <v>3242</v>
      </c>
      <c r="D93" s="212">
        <v>22</v>
      </c>
      <c r="E93" s="221">
        <v>147.36000000000001</v>
      </c>
      <c r="F93" s="50" t="s">
        <v>165</v>
      </c>
      <c r="G93" s="50" t="s">
        <v>6</v>
      </c>
      <c r="H93" s="105">
        <v>43855</v>
      </c>
      <c r="I93" s="50" t="s">
        <v>408</v>
      </c>
    </row>
    <row r="94" spans="1:9" ht="15" customHeight="1" x14ac:dyDescent="0.2">
      <c r="A94" s="212">
        <v>356</v>
      </c>
      <c r="B94" s="37" t="s">
        <v>44</v>
      </c>
      <c r="C94" s="220">
        <v>4154</v>
      </c>
      <c r="D94" s="212">
        <v>22</v>
      </c>
      <c r="E94" s="221">
        <v>188.82</v>
      </c>
      <c r="F94" s="50" t="s">
        <v>165</v>
      </c>
      <c r="G94" s="50" t="s">
        <v>6</v>
      </c>
      <c r="H94" s="105">
        <v>43855</v>
      </c>
      <c r="I94" s="50" t="s">
        <v>408</v>
      </c>
    </row>
    <row r="95" spans="1:9" ht="15" customHeight="1" x14ac:dyDescent="0.2">
      <c r="A95" s="212">
        <v>2526</v>
      </c>
      <c r="B95" s="37" t="s">
        <v>45</v>
      </c>
      <c r="C95" s="220">
        <v>1249</v>
      </c>
      <c r="D95" s="212">
        <v>8</v>
      </c>
      <c r="E95" s="221">
        <v>156.13</v>
      </c>
      <c r="F95" s="50" t="s">
        <v>165</v>
      </c>
      <c r="G95" s="50" t="s">
        <v>6</v>
      </c>
      <c r="H95" s="105">
        <v>43855</v>
      </c>
      <c r="I95" s="50" t="s">
        <v>408</v>
      </c>
    </row>
    <row r="96" spans="1:9" ht="15" customHeight="1" x14ac:dyDescent="0.2">
      <c r="A96" s="212">
        <v>407</v>
      </c>
      <c r="B96" s="37" t="s">
        <v>46</v>
      </c>
      <c r="C96" s="220">
        <v>3954</v>
      </c>
      <c r="D96" s="212">
        <v>22</v>
      </c>
      <c r="E96" s="221">
        <v>179.73</v>
      </c>
      <c r="F96" s="50" t="s">
        <v>165</v>
      </c>
      <c r="G96" s="50" t="s">
        <v>6</v>
      </c>
      <c r="H96" s="105">
        <v>43855</v>
      </c>
      <c r="I96" s="50" t="s">
        <v>408</v>
      </c>
    </row>
    <row r="97" spans="1:9" ht="15" customHeight="1" x14ac:dyDescent="0.2">
      <c r="A97" s="212">
        <v>408</v>
      </c>
      <c r="B97" s="37" t="s">
        <v>47</v>
      </c>
      <c r="C97" s="220">
        <v>3423</v>
      </c>
      <c r="D97" s="212">
        <v>22</v>
      </c>
      <c r="E97" s="221">
        <v>155.59</v>
      </c>
      <c r="F97" s="50" t="s">
        <v>165</v>
      </c>
      <c r="G97" s="50" t="s">
        <v>6</v>
      </c>
      <c r="H97" s="105">
        <v>43855</v>
      </c>
      <c r="I97" s="50" t="s">
        <v>408</v>
      </c>
    </row>
    <row r="98" spans="1:9" ht="15" customHeight="1" x14ac:dyDescent="0.2">
      <c r="A98" s="212">
        <v>440</v>
      </c>
      <c r="B98" s="37" t="s">
        <v>49</v>
      </c>
      <c r="C98" s="220">
        <v>4976</v>
      </c>
      <c r="D98" s="212">
        <v>27</v>
      </c>
      <c r="E98" s="221">
        <v>184.3</v>
      </c>
      <c r="F98" s="50" t="s">
        <v>165</v>
      </c>
      <c r="G98" s="50" t="s">
        <v>6</v>
      </c>
      <c r="H98" s="105">
        <v>43855</v>
      </c>
      <c r="I98" s="50" t="s">
        <v>408</v>
      </c>
    </row>
    <row r="99" spans="1:9" ht="15" customHeight="1" x14ac:dyDescent="0.2">
      <c r="A99" s="212">
        <v>2805</v>
      </c>
      <c r="B99" s="37" t="s">
        <v>139</v>
      </c>
      <c r="C99" s="220">
        <v>2686</v>
      </c>
      <c r="D99" s="212">
        <v>14</v>
      </c>
      <c r="E99" s="221">
        <v>191.86</v>
      </c>
      <c r="F99" s="50" t="s">
        <v>165</v>
      </c>
      <c r="G99" s="50" t="s">
        <v>6</v>
      </c>
      <c r="H99" s="105">
        <v>43855</v>
      </c>
      <c r="I99" s="50" t="s">
        <v>408</v>
      </c>
    </row>
    <row r="100" spans="1:9" ht="15" customHeight="1" x14ac:dyDescent="0.2">
      <c r="A100" s="212">
        <v>2223</v>
      </c>
      <c r="B100" s="37" t="s">
        <v>168</v>
      </c>
      <c r="C100" s="220">
        <v>4416</v>
      </c>
      <c r="D100" s="212">
        <v>27</v>
      </c>
      <c r="E100" s="221">
        <v>163.56</v>
      </c>
      <c r="F100" s="50" t="s">
        <v>165</v>
      </c>
      <c r="G100" s="50" t="s">
        <v>6</v>
      </c>
      <c r="H100" s="105">
        <v>43855</v>
      </c>
      <c r="I100" s="50" t="s">
        <v>408</v>
      </c>
    </row>
    <row r="101" spans="1:9" ht="15" customHeight="1" x14ac:dyDescent="0.2">
      <c r="A101" s="212">
        <v>2222</v>
      </c>
      <c r="B101" s="37" t="s">
        <v>170</v>
      </c>
      <c r="C101" s="220">
        <v>3921</v>
      </c>
      <c r="D101" s="212">
        <v>22</v>
      </c>
      <c r="E101" s="221">
        <v>178.23</v>
      </c>
      <c r="F101" s="50" t="s">
        <v>165</v>
      </c>
      <c r="G101" s="50" t="s">
        <v>6</v>
      </c>
      <c r="H101" s="105">
        <v>43855</v>
      </c>
      <c r="I101" s="50" t="s">
        <v>408</v>
      </c>
    </row>
    <row r="102" spans="1:9" ht="15" customHeight="1" x14ac:dyDescent="0.2">
      <c r="A102" s="212">
        <v>2266</v>
      </c>
      <c r="B102" s="37" t="s">
        <v>140</v>
      </c>
      <c r="C102" s="220">
        <v>2086</v>
      </c>
      <c r="D102" s="212">
        <v>14</v>
      </c>
      <c r="E102" s="221">
        <v>149</v>
      </c>
      <c r="F102" s="50" t="s">
        <v>165</v>
      </c>
      <c r="G102" s="50" t="s">
        <v>6</v>
      </c>
      <c r="H102" s="105">
        <v>43855</v>
      </c>
      <c r="I102" s="50" t="s">
        <v>408</v>
      </c>
    </row>
    <row r="103" spans="1:9" ht="15" customHeight="1" x14ac:dyDescent="0.2">
      <c r="A103" s="212">
        <v>1946</v>
      </c>
      <c r="B103" s="37" t="s">
        <v>52</v>
      </c>
      <c r="C103" s="220">
        <v>3756</v>
      </c>
      <c r="D103" s="212">
        <v>22</v>
      </c>
      <c r="E103" s="221">
        <v>170.73</v>
      </c>
      <c r="F103" s="50" t="s">
        <v>165</v>
      </c>
      <c r="G103" s="50" t="s">
        <v>6</v>
      </c>
      <c r="H103" s="105">
        <v>43855</v>
      </c>
      <c r="I103" s="50" t="s">
        <v>408</v>
      </c>
    </row>
    <row r="104" spans="1:9" ht="15" customHeight="1" x14ac:dyDescent="0.2">
      <c r="A104" s="212">
        <v>522</v>
      </c>
      <c r="B104" s="37" t="s">
        <v>53</v>
      </c>
      <c r="C104" s="220">
        <v>4036</v>
      </c>
      <c r="D104" s="212">
        <v>22</v>
      </c>
      <c r="E104" s="221">
        <v>183.45</v>
      </c>
      <c r="F104" s="50" t="s">
        <v>165</v>
      </c>
      <c r="G104" s="50" t="s">
        <v>6</v>
      </c>
      <c r="H104" s="105">
        <v>43855</v>
      </c>
      <c r="I104" s="50" t="s">
        <v>408</v>
      </c>
    </row>
    <row r="105" spans="1:9" ht="15" customHeight="1" x14ac:dyDescent="0.2">
      <c r="A105" s="212">
        <v>522</v>
      </c>
      <c r="B105" s="37" t="s">
        <v>176</v>
      </c>
      <c r="C105" s="220">
        <v>3267</v>
      </c>
      <c r="D105" s="212">
        <v>22</v>
      </c>
      <c r="E105" s="221">
        <v>148.5</v>
      </c>
      <c r="F105" s="50" t="s">
        <v>165</v>
      </c>
      <c r="G105" s="50" t="s">
        <v>6</v>
      </c>
      <c r="H105" s="105">
        <v>43855</v>
      </c>
      <c r="I105" s="50" t="s">
        <v>408</v>
      </c>
    </row>
    <row r="106" spans="1:9" ht="15" customHeight="1" x14ac:dyDescent="0.2">
      <c r="A106" s="212">
        <v>1301</v>
      </c>
      <c r="B106" s="37" t="s">
        <v>54</v>
      </c>
      <c r="C106" s="220">
        <v>4893</v>
      </c>
      <c r="D106" s="212">
        <v>27</v>
      </c>
      <c r="E106" s="221">
        <v>181.22</v>
      </c>
      <c r="F106" s="50" t="s">
        <v>165</v>
      </c>
      <c r="G106" s="50" t="s">
        <v>6</v>
      </c>
      <c r="H106" s="105">
        <v>43855</v>
      </c>
      <c r="I106" s="50" t="s">
        <v>408</v>
      </c>
    </row>
    <row r="107" spans="1:9" ht="15" customHeight="1" x14ac:dyDescent="0.2">
      <c r="A107" s="212">
        <v>540</v>
      </c>
      <c r="B107" s="37" t="s">
        <v>55</v>
      </c>
      <c r="C107" s="220">
        <v>4598</v>
      </c>
      <c r="D107" s="212">
        <v>27</v>
      </c>
      <c r="E107" s="221">
        <v>170.3</v>
      </c>
      <c r="F107" s="50" t="s">
        <v>165</v>
      </c>
      <c r="G107" s="50" t="s">
        <v>6</v>
      </c>
      <c r="H107" s="105">
        <v>43855</v>
      </c>
      <c r="I107" s="50" t="s">
        <v>408</v>
      </c>
    </row>
    <row r="108" spans="1:9" ht="15" customHeight="1" x14ac:dyDescent="0.2">
      <c r="A108" s="212">
        <v>552</v>
      </c>
      <c r="B108" s="37" t="s">
        <v>56</v>
      </c>
      <c r="C108" s="220">
        <v>4688</v>
      </c>
      <c r="D108" s="212">
        <v>27</v>
      </c>
      <c r="E108" s="221">
        <v>173.63</v>
      </c>
      <c r="F108" s="50" t="s">
        <v>165</v>
      </c>
      <c r="G108" s="50" t="s">
        <v>6</v>
      </c>
      <c r="H108" s="105">
        <v>43855</v>
      </c>
      <c r="I108" s="50" t="s">
        <v>408</v>
      </c>
    </row>
    <row r="109" spans="1:9" ht="15" customHeight="1" x14ac:dyDescent="0.2">
      <c r="A109" s="212">
        <v>559</v>
      </c>
      <c r="B109" s="37" t="s">
        <v>412</v>
      </c>
      <c r="C109" s="220">
        <v>3544</v>
      </c>
      <c r="D109" s="212">
        <v>22</v>
      </c>
      <c r="E109" s="221">
        <v>161.09</v>
      </c>
      <c r="F109" s="50" t="s">
        <v>165</v>
      </c>
      <c r="G109" s="50" t="s">
        <v>6</v>
      </c>
      <c r="H109" s="105">
        <v>43855</v>
      </c>
      <c r="I109" s="50" t="s">
        <v>408</v>
      </c>
    </row>
    <row r="110" spans="1:9" ht="15" customHeight="1" x14ac:dyDescent="0.2">
      <c r="A110" s="212">
        <v>566</v>
      </c>
      <c r="B110" s="37" t="s">
        <v>57</v>
      </c>
      <c r="C110" s="220">
        <v>5088</v>
      </c>
      <c r="D110" s="212">
        <v>27</v>
      </c>
      <c r="E110" s="221">
        <v>188.44</v>
      </c>
      <c r="F110" s="50" t="s">
        <v>165</v>
      </c>
      <c r="G110" s="50" t="s">
        <v>6</v>
      </c>
      <c r="H110" s="105">
        <v>43855</v>
      </c>
      <c r="I110" s="50" t="s">
        <v>408</v>
      </c>
    </row>
    <row r="111" spans="1:9" ht="15" customHeight="1" x14ac:dyDescent="0.2">
      <c r="A111" s="212">
        <v>568</v>
      </c>
      <c r="B111" s="37" t="s">
        <v>58</v>
      </c>
      <c r="C111" s="220">
        <v>1272</v>
      </c>
      <c r="D111" s="212">
        <v>8</v>
      </c>
      <c r="E111" s="221">
        <v>159</v>
      </c>
      <c r="F111" s="50" t="s">
        <v>165</v>
      </c>
      <c r="G111" s="50" t="s">
        <v>6</v>
      </c>
      <c r="H111" s="105">
        <v>43855</v>
      </c>
      <c r="I111" s="50" t="s">
        <v>408</v>
      </c>
    </row>
    <row r="112" spans="1:9" ht="15" customHeight="1" x14ac:dyDescent="0.2">
      <c r="A112" s="212">
        <v>2294</v>
      </c>
      <c r="B112" s="37" t="s">
        <v>372</v>
      </c>
      <c r="C112" s="220">
        <v>3900</v>
      </c>
      <c r="D112" s="212">
        <v>22</v>
      </c>
      <c r="E112" s="221">
        <v>177.27</v>
      </c>
      <c r="F112" s="50" t="s">
        <v>165</v>
      </c>
      <c r="G112" s="50" t="s">
        <v>6</v>
      </c>
      <c r="H112" s="105">
        <v>43855</v>
      </c>
      <c r="I112" s="50" t="s">
        <v>408</v>
      </c>
    </row>
    <row r="113" spans="1:9" ht="15" customHeight="1" x14ac:dyDescent="0.2">
      <c r="A113" s="212">
        <v>582</v>
      </c>
      <c r="B113" s="37" t="s">
        <v>59</v>
      </c>
      <c r="C113" s="220">
        <v>3310</v>
      </c>
      <c r="D113" s="212">
        <v>22</v>
      </c>
      <c r="E113" s="221">
        <v>150.44999999999999</v>
      </c>
      <c r="F113" s="50" t="s">
        <v>165</v>
      </c>
      <c r="G113" s="50" t="s">
        <v>6</v>
      </c>
      <c r="H113" s="105">
        <v>43855</v>
      </c>
      <c r="I113" s="50" t="s">
        <v>408</v>
      </c>
    </row>
    <row r="114" spans="1:9" ht="15" customHeight="1" x14ac:dyDescent="0.2">
      <c r="A114" s="212">
        <v>2349</v>
      </c>
      <c r="B114" s="37" t="s">
        <v>106</v>
      </c>
      <c r="C114" s="220">
        <v>3210</v>
      </c>
      <c r="D114" s="212">
        <v>22</v>
      </c>
      <c r="E114" s="221">
        <v>145.91</v>
      </c>
      <c r="F114" s="50" t="s">
        <v>165</v>
      </c>
      <c r="G114" s="50" t="s">
        <v>6</v>
      </c>
      <c r="H114" s="105">
        <v>43855</v>
      </c>
      <c r="I114" s="50" t="s">
        <v>408</v>
      </c>
    </row>
    <row r="115" spans="1:9" ht="15" customHeight="1" x14ac:dyDescent="0.2">
      <c r="A115" s="212">
        <v>1825</v>
      </c>
      <c r="B115" s="37" t="s">
        <v>60</v>
      </c>
      <c r="C115" s="220">
        <v>3991</v>
      </c>
      <c r="D115" s="212">
        <v>22</v>
      </c>
      <c r="E115" s="221">
        <v>181.41</v>
      </c>
      <c r="F115" s="50" t="s">
        <v>165</v>
      </c>
      <c r="G115" s="50" t="s">
        <v>6</v>
      </c>
      <c r="H115" s="105">
        <v>43855</v>
      </c>
      <c r="I115" s="50" t="s">
        <v>408</v>
      </c>
    </row>
    <row r="116" spans="1:9" ht="15" customHeight="1" x14ac:dyDescent="0.2">
      <c r="A116" s="212">
        <v>327</v>
      </c>
      <c r="B116" s="37" t="s">
        <v>61</v>
      </c>
      <c r="C116" s="220">
        <v>4905</v>
      </c>
      <c r="D116" s="212">
        <v>27</v>
      </c>
      <c r="E116" s="221">
        <v>181.67</v>
      </c>
      <c r="F116" s="50" t="s">
        <v>165</v>
      </c>
      <c r="G116" s="50" t="s">
        <v>6</v>
      </c>
      <c r="H116" s="105">
        <v>43855</v>
      </c>
      <c r="I116" s="50" t="s">
        <v>408</v>
      </c>
    </row>
    <row r="117" spans="1:9" ht="15" customHeight="1" x14ac:dyDescent="0.2">
      <c r="A117" s="212">
        <v>586</v>
      </c>
      <c r="B117" s="37" t="s">
        <v>62</v>
      </c>
      <c r="C117" s="220">
        <v>3518</v>
      </c>
      <c r="D117" s="212">
        <v>22</v>
      </c>
      <c r="E117" s="221">
        <v>159.91</v>
      </c>
      <c r="F117" s="50" t="s">
        <v>165</v>
      </c>
      <c r="G117" s="50" t="s">
        <v>6</v>
      </c>
      <c r="H117" s="105">
        <v>43855</v>
      </c>
      <c r="I117" s="50" t="s">
        <v>408</v>
      </c>
    </row>
    <row r="118" spans="1:9" ht="15" customHeight="1" x14ac:dyDescent="0.2">
      <c r="A118" s="212">
        <v>1375</v>
      </c>
      <c r="B118" s="37" t="s">
        <v>65</v>
      </c>
      <c r="C118" s="220">
        <v>3589</v>
      </c>
      <c r="D118" s="212">
        <v>22</v>
      </c>
      <c r="E118" s="221">
        <v>163.13999999999999</v>
      </c>
      <c r="F118" s="50" t="s">
        <v>165</v>
      </c>
      <c r="G118" s="50" t="s">
        <v>6</v>
      </c>
      <c r="H118" s="105">
        <v>43855</v>
      </c>
      <c r="I118" s="50" t="s">
        <v>408</v>
      </c>
    </row>
    <row r="119" spans="1:9" ht="15" customHeight="1" x14ac:dyDescent="0.2">
      <c r="A119" s="212">
        <v>1685</v>
      </c>
      <c r="B119" s="37" t="s">
        <v>413</v>
      </c>
      <c r="C119" s="220">
        <v>5188</v>
      </c>
      <c r="D119" s="212">
        <v>27</v>
      </c>
      <c r="E119" s="221">
        <v>192.15</v>
      </c>
      <c r="F119" s="50" t="s">
        <v>165</v>
      </c>
      <c r="G119" s="50" t="s">
        <v>6</v>
      </c>
      <c r="H119" s="105">
        <v>43855</v>
      </c>
      <c r="I119" s="50" t="s">
        <v>408</v>
      </c>
    </row>
    <row r="120" spans="1:9" ht="15" customHeight="1" x14ac:dyDescent="0.2">
      <c r="A120" s="212">
        <v>1636</v>
      </c>
      <c r="B120" s="37" t="s">
        <v>107</v>
      </c>
      <c r="C120" s="220">
        <v>1291</v>
      </c>
      <c r="D120" s="212">
        <v>8</v>
      </c>
      <c r="E120" s="221">
        <v>161.38</v>
      </c>
      <c r="F120" s="50" t="s">
        <v>165</v>
      </c>
      <c r="G120" s="50" t="s">
        <v>6</v>
      </c>
      <c r="H120" s="105">
        <v>43855</v>
      </c>
      <c r="I120" s="50" t="s">
        <v>408</v>
      </c>
    </row>
    <row r="121" spans="1:9" ht="15" customHeight="1" x14ac:dyDescent="0.2">
      <c r="A121" s="212">
        <v>633</v>
      </c>
      <c r="B121" s="37" t="s">
        <v>66</v>
      </c>
      <c r="C121" s="220">
        <v>1308</v>
      </c>
      <c r="D121" s="212">
        <v>8</v>
      </c>
      <c r="E121" s="221">
        <v>163.5</v>
      </c>
      <c r="F121" s="50" t="s">
        <v>165</v>
      </c>
      <c r="G121" s="50" t="s">
        <v>6</v>
      </c>
      <c r="H121" s="105">
        <v>43855</v>
      </c>
      <c r="I121" s="50" t="s">
        <v>408</v>
      </c>
    </row>
    <row r="122" spans="1:9" ht="15" customHeight="1" x14ac:dyDescent="0.2">
      <c r="A122" s="212">
        <v>13065</v>
      </c>
      <c r="B122" s="37" t="s">
        <v>164</v>
      </c>
      <c r="C122" s="220">
        <v>1017</v>
      </c>
      <c r="D122" s="212">
        <v>8</v>
      </c>
      <c r="E122" s="221">
        <v>127.13</v>
      </c>
      <c r="F122" s="50" t="s">
        <v>165</v>
      </c>
      <c r="G122" s="50" t="s">
        <v>6</v>
      </c>
      <c r="H122" s="105">
        <v>43855</v>
      </c>
      <c r="I122" s="50" t="s">
        <v>408</v>
      </c>
    </row>
    <row r="123" spans="1:9" ht="15" customHeight="1" x14ac:dyDescent="0.2">
      <c r="A123" s="212">
        <v>2631</v>
      </c>
      <c r="B123" s="37" t="s">
        <v>108</v>
      </c>
      <c r="C123" s="220">
        <v>1145</v>
      </c>
      <c r="D123" s="212">
        <v>8</v>
      </c>
      <c r="E123" s="221">
        <v>143.13</v>
      </c>
      <c r="F123" s="50" t="s">
        <v>165</v>
      </c>
      <c r="G123" s="50" t="s">
        <v>6</v>
      </c>
      <c r="H123" s="105">
        <v>43855</v>
      </c>
      <c r="I123" s="50" t="s">
        <v>408</v>
      </c>
    </row>
    <row r="124" spans="1:9" ht="15" customHeight="1" x14ac:dyDescent="0.2">
      <c r="A124" s="212">
        <v>1377</v>
      </c>
      <c r="B124" s="37" t="s">
        <v>67</v>
      </c>
      <c r="C124" s="220">
        <v>5136</v>
      </c>
      <c r="D124" s="212">
        <v>27</v>
      </c>
      <c r="E124" s="221">
        <v>190.22</v>
      </c>
      <c r="F124" s="50" t="s">
        <v>165</v>
      </c>
      <c r="G124" s="50" t="s">
        <v>6</v>
      </c>
      <c r="H124" s="105">
        <v>43855</v>
      </c>
      <c r="I124" s="50" t="s">
        <v>408</v>
      </c>
    </row>
    <row r="125" spans="1:9" ht="15" customHeight="1" x14ac:dyDescent="0.2">
      <c r="A125" s="212">
        <v>656</v>
      </c>
      <c r="B125" s="37" t="s">
        <v>68</v>
      </c>
      <c r="C125" s="220">
        <v>4047</v>
      </c>
      <c r="D125" s="212">
        <v>22</v>
      </c>
      <c r="E125" s="221">
        <v>183.95</v>
      </c>
      <c r="F125" s="50" t="s">
        <v>165</v>
      </c>
      <c r="G125" s="50" t="s">
        <v>6</v>
      </c>
      <c r="H125" s="105">
        <v>43855</v>
      </c>
      <c r="I125" s="50" t="s">
        <v>408</v>
      </c>
    </row>
    <row r="126" spans="1:9" ht="15" customHeight="1" x14ac:dyDescent="0.2">
      <c r="A126" s="212">
        <v>2454</v>
      </c>
      <c r="B126" s="37" t="s">
        <v>414</v>
      </c>
      <c r="C126" s="220">
        <v>2763</v>
      </c>
      <c r="D126" s="212">
        <v>22</v>
      </c>
      <c r="E126" s="221">
        <v>125.59</v>
      </c>
      <c r="F126" s="50" t="s">
        <v>165</v>
      </c>
      <c r="G126" s="50" t="s">
        <v>6</v>
      </c>
      <c r="H126" s="105">
        <v>43855</v>
      </c>
      <c r="I126" s="50" t="s">
        <v>408</v>
      </c>
    </row>
    <row r="127" spans="1:9" ht="15" customHeight="1" x14ac:dyDescent="0.2">
      <c r="A127" s="212">
        <v>1378</v>
      </c>
      <c r="B127" s="37" t="s">
        <v>69</v>
      </c>
      <c r="C127" s="220">
        <v>3662</v>
      </c>
      <c r="D127" s="212">
        <v>22</v>
      </c>
      <c r="E127" s="221">
        <v>166.45</v>
      </c>
      <c r="F127" s="50" t="s">
        <v>165</v>
      </c>
      <c r="G127" s="50" t="s">
        <v>6</v>
      </c>
      <c r="H127" s="105">
        <v>43855</v>
      </c>
      <c r="I127" s="50" t="s">
        <v>408</v>
      </c>
    </row>
    <row r="128" spans="1:9" ht="15" customHeight="1" x14ac:dyDescent="0.2">
      <c r="A128" s="212">
        <v>541</v>
      </c>
      <c r="B128" s="37" t="s">
        <v>70</v>
      </c>
      <c r="C128" s="220">
        <v>4828</v>
      </c>
      <c r="D128" s="212">
        <v>27</v>
      </c>
      <c r="E128" s="221">
        <v>178.81</v>
      </c>
      <c r="F128" s="50" t="s">
        <v>165</v>
      </c>
      <c r="G128" s="50" t="s">
        <v>6</v>
      </c>
      <c r="H128" s="105">
        <v>43855</v>
      </c>
      <c r="I128" s="50" t="s">
        <v>408</v>
      </c>
    </row>
    <row r="129" spans="1:12" ht="15" customHeight="1" x14ac:dyDescent="0.2">
      <c r="A129" s="212">
        <v>721</v>
      </c>
      <c r="B129" s="37" t="s">
        <v>71</v>
      </c>
      <c r="C129" s="220">
        <v>3715</v>
      </c>
      <c r="D129" s="212">
        <v>22</v>
      </c>
      <c r="E129" s="221">
        <v>168.86</v>
      </c>
      <c r="F129" s="50" t="s">
        <v>165</v>
      </c>
      <c r="G129" s="50" t="s">
        <v>6</v>
      </c>
      <c r="H129" s="105">
        <v>43855</v>
      </c>
      <c r="I129" s="50" t="s">
        <v>408</v>
      </c>
      <c r="L129" s="50" t="e">
        <f>VLOOKUP(B130,#REF!,2)</f>
        <v>#REF!</v>
      </c>
    </row>
    <row r="130" spans="1:12" ht="15" customHeight="1" x14ac:dyDescent="0.2">
      <c r="A130" s="212">
        <v>2455</v>
      </c>
      <c r="B130" s="37" t="s">
        <v>72</v>
      </c>
      <c r="C130" s="220">
        <v>3576</v>
      </c>
      <c r="D130" s="212">
        <v>22</v>
      </c>
      <c r="E130" s="221">
        <v>162.55000000000001</v>
      </c>
      <c r="F130" s="50" t="s">
        <v>165</v>
      </c>
      <c r="G130" s="50" t="s">
        <v>6</v>
      </c>
      <c r="H130" s="105">
        <v>43855</v>
      </c>
      <c r="I130" s="50" t="s">
        <v>408</v>
      </c>
    </row>
    <row r="131" spans="1:12" ht="15" customHeight="1" x14ac:dyDescent="0.2">
      <c r="A131" s="212">
        <v>2456</v>
      </c>
      <c r="B131" s="37" t="s">
        <v>73</v>
      </c>
      <c r="C131" s="220">
        <v>5104</v>
      </c>
      <c r="D131" s="212">
        <v>27</v>
      </c>
      <c r="E131" s="221">
        <v>189.04</v>
      </c>
      <c r="F131" s="50" t="s">
        <v>165</v>
      </c>
      <c r="G131" s="50" t="s">
        <v>6</v>
      </c>
      <c r="H131" s="105">
        <v>43855</v>
      </c>
      <c r="I131" s="50" t="s">
        <v>408</v>
      </c>
    </row>
    <row r="132" spans="1:12" ht="15" customHeight="1" x14ac:dyDescent="0.2">
      <c r="A132" s="212">
        <v>1464</v>
      </c>
      <c r="B132" s="37" t="s">
        <v>74</v>
      </c>
      <c r="C132" s="220">
        <v>2801</v>
      </c>
      <c r="D132" s="212">
        <v>22</v>
      </c>
      <c r="E132" s="221">
        <v>127.32</v>
      </c>
      <c r="F132" s="50" t="s">
        <v>165</v>
      </c>
      <c r="G132" s="50" t="s">
        <v>6</v>
      </c>
      <c r="H132" s="105">
        <v>43855</v>
      </c>
      <c r="I132" s="50" t="s">
        <v>408</v>
      </c>
    </row>
    <row r="133" spans="1:12" ht="15" customHeight="1" x14ac:dyDescent="0.2">
      <c r="A133" s="212">
        <v>2295</v>
      </c>
      <c r="B133" s="37" t="s">
        <v>76</v>
      </c>
      <c r="C133" s="220">
        <v>2485</v>
      </c>
      <c r="D133" s="212">
        <v>16</v>
      </c>
      <c r="E133" s="221">
        <v>155.31</v>
      </c>
      <c r="F133" s="50" t="s">
        <v>165</v>
      </c>
      <c r="G133" s="50" t="s">
        <v>6</v>
      </c>
      <c r="H133" s="105">
        <v>43855</v>
      </c>
      <c r="I133" s="50" t="s">
        <v>408</v>
      </c>
    </row>
    <row r="134" spans="1:12" ht="15" customHeight="1" x14ac:dyDescent="0.2">
      <c r="A134" s="212">
        <v>790</v>
      </c>
      <c r="B134" s="37" t="s">
        <v>77</v>
      </c>
      <c r="C134" s="220">
        <v>5006</v>
      </c>
      <c r="D134" s="212">
        <v>27</v>
      </c>
      <c r="E134" s="221">
        <v>185.41</v>
      </c>
      <c r="F134" s="50" t="s">
        <v>165</v>
      </c>
      <c r="G134" s="50" t="s">
        <v>6</v>
      </c>
      <c r="H134" s="105">
        <v>43855</v>
      </c>
      <c r="I134" s="50" t="s">
        <v>408</v>
      </c>
    </row>
    <row r="135" spans="1:12" ht="15" customHeight="1" x14ac:dyDescent="0.2">
      <c r="A135" s="212">
        <v>1381</v>
      </c>
      <c r="B135" s="37" t="s">
        <v>78</v>
      </c>
      <c r="C135" s="220">
        <v>3864</v>
      </c>
      <c r="D135" s="212">
        <v>22</v>
      </c>
      <c r="E135" s="221">
        <v>175.64</v>
      </c>
      <c r="F135" s="50" t="s">
        <v>165</v>
      </c>
      <c r="G135" s="50" t="s">
        <v>6</v>
      </c>
      <c r="H135" s="105">
        <v>43855</v>
      </c>
      <c r="I135" s="50" t="s">
        <v>408</v>
      </c>
    </row>
    <row r="136" spans="1:12" ht="15" customHeight="1" x14ac:dyDescent="0.2">
      <c r="A136" s="212">
        <v>1467</v>
      </c>
      <c r="B136" s="37" t="s">
        <v>79</v>
      </c>
      <c r="C136" s="220">
        <v>3328</v>
      </c>
      <c r="D136" s="212">
        <v>22</v>
      </c>
      <c r="E136" s="221">
        <v>151.27000000000001</v>
      </c>
      <c r="F136" s="50" t="s">
        <v>165</v>
      </c>
      <c r="G136" s="50" t="s">
        <v>6</v>
      </c>
      <c r="H136" s="105">
        <v>43855</v>
      </c>
      <c r="I136" s="50" t="s">
        <v>408</v>
      </c>
    </row>
    <row r="137" spans="1:12" ht="15" customHeight="1" x14ac:dyDescent="0.2">
      <c r="A137" s="212">
        <v>2596</v>
      </c>
      <c r="B137" s="37" t="s">
        <v>80</v>
      </c>
      <c r="C137" s="220">
        <v>3276</v>
      </c>
      <c r="D137" s="212">
        <v>22</v>
      </c>
      <c r="E137" s="221">
        <v>148.91</v>
      </c>
      <c r="F137" s="50" t="s">
        <v>165</v>
      </c>
      <c r="G137" s="50" t="s">
        <v>6</v>
      </c>
      <c r="H137" s="105">
        <v>43855</v>
      </c>
      <c r="I137" s="50" t="s">
        <v>408</v>
      </c>
    </row>
    <row r="138" spans="1:12" ht="15" customHeight="1" x14ac:dyDescent="0.2">
      <c r="A138" s="212">
        <v>2775</v>
      </c>
      <c r="B138" s="37" t="s">
        <v>133</v>
      </c>
      <c r="C138" s="220">
        <v>2261</v>
      </c>
      <c r="D138" s="212">
        <v>16</v>
      </c>
      <c r="E138" s="221">
        <v>141.31</v>
      </c>
      <c r="F138" s="50" t="s">
        <v>165</v>
      </c>
      <c r="G138" s="50" t="s">
        <v>6</v>
      </c>
      <c r="H138" s="105">
        <v>43855</v>
      </c>
      <c r="I138" s="50" t="s">
        <v>408</v>
      </c>
    </row>
    <row r="139" spans="1:12" ht="15" customHeight="1" x14ac:dyDescent="0.2">
      <c r="A139" s="212">
        <v>856</v>
      </c>
      <c r="B139" s="37" t="s">
        <v>110</v>
      </c>
      <c r="C139" s="220">
        <v>1168</v>
      </c>
      <c r="D139" s="212">
        <v>8</v>
      </c>
      <c r="E139" s="221">
        <v>146</v>
      </c>
      <c r="F139" s="50" t="s">
        <v>165</v>
      </c>
      <c r="G139" s="50" t="s">
        <v>6</v>
      </c>
      <c r="H139" s="105">
        <v>43855</v>
      </c>
      <c r="I139" s="50" t="s">
        <v>408</v>
      </c>
    </row>
    <row r="140" spans="1:12" ht="15" customHeight="1" x14ac:dyDescent="0.2">
      <c r="A140" s="212">
        <v>1868</v>
      </c>
      <c r="B140" s="37" t="s">
        <v>83</v>
      </c>
      <c r="C140" s="220">
        <v>4008</v>
      </c>
      <c r="D140" s="212">
        <v>22</v>
      </c>
      <c r="E140" s="221">
        <v>182.18</v>
      </c>
      <c r="F140" s="50" t="s">
        <v>165</v>
      </c>
      <c r="G140" s="50" t="s">
        <v>6</v>
      </c>
      <c r="H140" s="105">
        <v>43855</v>
      </c>
      <c r="I140" s="50" t="s">
        <v>408</v>
      </c>
    </row>
    <row r="141" spans="1:12" ht="15" customHeight="1" x14ac:dyDescent="0.2">
      <c r="A141" s="212">
        <v>1869</v>
      </c>
      <c r="B141" s="37" t="s">
        <v>84</v>
      </c>
      <c r="C141" s="220">
        <v>4262</v>
      </c>
      <c r="D141" s="212">
        <v>27</v>
      </c>
      <c r="E141" s="221">
        <v>157.85</v>
      </c>
      <c r="F141" s="50" t="s">
        <v>165</v>
      </c>
      <c r="G141" s="50" t="s">
        <v>6</v>
      </c>
      <c r="H141" s="105">
        <v>43855</v>
      </c>
      <c r="I141" s="50" t="s">
        <v>408</v>
      </c>
    </row>
    <row r="142" spans="1:12" ht="15" customHeight="1" x14ac:dyDescent="0.2">
      <c r="A142" s="212">
        <v>893</v>
      </c>
      <c r="B142" s="37" t="s">
        <v>85</v>
      </c>
      <c r="C142" s="220">
        <v>2543</v>
      </c>
      <c r="D142" s="212">
        <v>14</v>
      </c>
      <c r="E142" s="221">
        <v>181.64</v>
      </c>
      <c r="F142" s="50" t="s">
        <v>165</v>
      </c>
      <c r="G142" s="50" t="s">
        <v>6</v>
      </c>
      <c r="H142" s="105">
        <v>43855</v>
      </c>
      <c r="I142" s="50" t="s">
        <v>408</v>
      </c>
    </row>
    <row r="143" spans="1:12" ht="15" customHeight="1" x14ac:dyDescent="0.2">
      <c r="A143" s="212">
        <v>1757</v>
      </c>
      <c r="B143" s="37" t="s">
        <v>357</v>
      </c>
      <c r="C143" s="220">
        <v>3410</v>
      </c>
      <c r="D143" s="212">
        <v>22</v>
      </c>
      <c r="E143" s="221">
        <v>155</v>
      </c>
      <c r="F143" s="50" t="s">
        <v>165</v>
      </c>
      <c r="G143" s="50" t="s">
        <v>6</v>
      </c>
      <c r="H143" s="105">
        <v>43855</v>
      </c>
      <c r="I143" s="50" t="s">
        <v>408</v>
      </c>
    </row>
    <row r="144" spans="1:12" ht="15" customHeight="1" x14ac:dyDescent="0.2">
      <c r="A144" s="212">
        <v>1819</v>
      </c>
      <c r="B144" s="37" t="s">
        <v>18</v>
      </c>
      <c r="C144" s="222">
        <v>983</v>
      </c>
      <c r="D144" s="223">
        <v>6</v>
      </c>
      <c r="E144" s="212" t="s">
        <v>415</v>
      </c>
      <c r="F144" s="50" t="s">
        <v>165</v>
      </c>
      <c r="G144" s="50" t="s">
        <v>6</v>
      </c>
      <c r="H144" s="105">
        <v>43844</v>
      </c>
      <c r="I144" s="50" t="s">
        <v>416</v>
      </c>
    </row>
    <row r="145" spans="1:9" ht="15" customHeight="1" x14ac:dyDescent="0.2">
      <c r="A145" s="212">
        <v>2220</v>
      </c>
      <c r="B145" s="37" t="s">
        <v>28</v>
      </c>
      <c r="C145" s="222">
        <v>1215</v>
      </c>
      <c r="D145" s="223">
        <v>6</v>
      </c>
      <c r="E145" s="212" t="s">
        <v>417</v>
      </c>
      <c r="F145" s="50" t="s">
        <v>165</v>
      </c>
      <c r="G145" s="50" t="s">
        <v>6</v>
      </c>
      <c r="H145" s="105">
        <v>43844</v>
      </c>
      <c r="I145" s="50" t="s">
        <v>416</v>
      </c>
    </row>
    <row r="146" spans="1:9" ht="15" customHeight="1" x14ac:dyDescent="0.2">
      <c r="A146" s="212">
        <v>181</v>
      </c>
      <c r="B146" s="37" t="s">
        <v>29</v>
      </c>
      <c r="C146" s="222">
        <v>1075</v>
      </c>
      <c r="D146" s="223">
        <v>6</v>
      </c>
      <c r="E146" s="212" t="s">
        <v>418</v>
      </c>
      <c r="F146" s="50" t="s">
        <v>165</v>
      </c>
      <c r="G146" s="50" t="s">
        <v>6</v>
      </c>
      <c r="H146" s="105">
        <v>43844</v>
      </c>
      <c r="I146" s="50" t="s">
        <v>416</v>
      </c>
    </row>
    <row r="147" spans="1:9" ht="15" customHeight="1" x14ac:dyDescent="0.2">
      <c r="A147" s="212">
        <v>189</v>
      </c>
      <c r="B147" s="37" t="s">
        <v>30</v>
      </c>
      <c r="C147" s="222">
        <v>1102</v>
      </c>
      <c r="D147" s="223">
        <v>6</v>
      </c>
      <c r="E147" s="212" t="s">
        <v>419</v>
      </c>
      <c r="F147" s="50" t="s">
        <v>165</v>
      </c>
      <c r="G147" s="50" t="s">
        <v>6</v>
      </c>
      <c r="H147" s="105">
        <v>43844</v>
      </c>
      <c r="I147" s="50" t="s">
        <v>416</v>
      </c>
    </row>
    <row r="148" spans="1:9" ht="15" customHeight="1" x14ac:dyDescent="0.2">
      <c r="A148" s="212">
        <v>210</v>
      </c>
      <c r="B148" s="37" t="s">
        <v>32</v>
      </c>
      <c r="C148" s="222">
        <v>1027</v>
      </c>
      <c r="D148" s="223">
        <v>6</v>
      </c>
      <c r="E148" s="212" t="s">
        <v>420</v>
      </c>
      <c r="F148" s="50" t="s">
        <v>165</v>
      </c>
      <c r="G148" s="50" t="s">
        <v>6</v>
      </c>
      <c r="H148" s="105">
        <v>43844</v>
      </c>
      <c r="I148" s="50" t="s">
        <v>416</v>
      </c>
    </row>
    <row r="149" spans="1:9" ht="15" customHeight="1" x14ac:dyDescent="0.2">
      <c r="A149" s="212">
        <v>2474</v>
      </c>
      <c r="B149" s="37" t="s">
        <v>34</v>
      </c>
      <c r="C149" s="222">
        <v>733</v>
      </c>
      <c r="D149" s="223">
        <v>6</v>
      </c>
      <c r="E149" s="212" t="s">
        <v>421</v>
      </c>
      <c r="F149" s="50" t="s">
        <v>165</v>
      </c>
      <c r="G149" s="50" t="s">
        <v>6</v>
      </c>
      <c r="H149" s="105">
        <v>43844</v>
      </c>
      <c r="I149" s="50" t="s">
        <v>416</v>
      </c>
    </row>
    <row r="150" spans="1:9" ht="15" customHeight="1" x14ac:dyDescent="0.2">
      <c r="A150" s="212">
        <v>228</v>
      </c>
      <c r="B150" s="37" t="s">
        <v>36</v>
      </c>
      <c r="C150" s="222">
        <v>991</v>
      </c>
      <c r="D150" s="223">
        <v>6</v>
      </c>
      <c r="E150" s="212" t="s">
        <v>422</v>
      </c>
      <c r="F150" s="50" t="s">
        <v>165</v>
      </c>
      <c r="G150" s="50" t="s">
        <v>6</v>
      </c>
      <c r="H150" s="105">
        <v>43844</v>
      </c>
      <c r="I150" s="50" t="s">
        <v>416</v>
      </c>
    </row>
    <row r="151" spans="1:9" ht="15" customHeight="1" x14ac:dyDescent="0.2">
      <c r="A151" s="212">
        <v>272</v>
      </c>
      <c r="B151" s="37" t="s">
        <v>39</v>
      </c>
      <c r="C151" s="222">
        <v>937</v>
      </c>
      <c r="D151" s="223">
        <v>6</v>
      </c>
      <c r="E151" s="212" t="s">
        <v>423</v>
      </c>
      <c r="F151" s="50" t="s">
        <v>165</v>
      </c>
      <c r="G151" s="50" t="s">
        <v>6</v>
      </c>
      <c r="H151" s="105">
        <v>43844</v>
      </c>
      <c r="I151" s="50" t="s">
        <v>416</v>
      </c>
    </row>
    <row r="152" spans="1:9" ht="15" customHeight="1" x14ac:dyDescent="0.2">
      <c r="A152" s="212">
        <v>290</v>
      </c>
      <c r="B152" s="37" t="s">
        <v>41</v>
      </c>
      <c r="C152" s="222">
        <v>1194</v>
      </c>
      <c r="D152" s="223">
        <v>6</v>
      </c>
      <c r="E152" s="212" t="s">
        <v>424</v>
      </c>
      <c r="F152" s="50" t="s">
        <v>165</v>
      </c>
      <c r="G152" s="50" t="s">
        <v>6</v>
      </c>
      <c r="H152" s="105">
        <v>43844</v>
      </c>
      <c r="I152" s="50" t="s">
        <v>416</v>
      </c>
    </row>
    <row r="153" spans="1:9" ht="15" customHeight="1" x14ac:dyDescent="0.2">
      <c r="A153" s="212">
        <v>236</v>
      </c>
      <c r="B153" s="37" t="s">
        <v>425</v>
      </c>
      <c r="C153" s="222">
        <v>1209</v>
      </c>
      <c r="D153" s="223">
        <v>6</v>
      </c>
      <c r="E153" s="212" t="s">
        <v>426</v>
      </c>
      <c r="F153" s="50" t="s">
        <v>165</v>
      </c>
      <c r="G153" s="50" t="s">
        <v>6</v>
      </c>
      <c r="H153" s="105">
        <v>43844</v>
      </c>
      <c r="I153" s="50" t="s">
        <v>416</v>
      </c>
    </row>
    <row r="154" spans="1:9" ht="15" customHeight="1" x14ac:dyDescent="0.2">
      <c r="A154" s="212">
        <v>323</v>
      </c>
      <c r="B154" s="37" t="s">
        <v>1</v>
      </c>
      <c r="C154" s="222">
        <v>1056</v>
      </c>
      <c r="D154" s="223">
        <v>6</v>
      </c>
      <c r="E154" s="212" t="s">
        <v>427</v>
      </c>
      <c r="F154" s="50" t="s">
        <v>165</v>
      </c>
      <c r="G154" s="50" t="s">
        <v>6</v>
      </c>
      <c r="H154" s="105">
        <v>43844</v>
      </c>
      <c r="I154" s="50" t="s">
        <v>416</v>
      </c>
    </row>
    <row r="155" spans="1:9" ht="15" customHeight="1" x14ac:dyDescent="0.2">
      <c r="A155" s="212">
        <v>1172</v>
      </c>
      <c r="B155" s="37" t="s">
        <v>104</v>
      </c>
      <c r="C155" s="222">
        <v>1070</v>
      </c>
      <c r="D155" s="223">
        <v>6</v>
      </c>
      <c r="E155" s="212" t="s">
        <v>428</v>
      </c>
      <c r="F155" s="50" t="s">
        <v>165</v>
      </c>
      <c r="G155" s="50" t="s">
        <v>6</v>
      </c>
      <c r="H155" s="105">
        <v>43844</v>
      </c>
      <c r="I155" s="50" t="s">
        <v>416</v>
      </c>
    </row>
    <row r="156" spans="1:9" ht="15" customHeight="1" x14ac:dyDescent="0.2">
      <c r="A156" s="212">
        <v>2453</v>
      </c>
      <c r="B156" s="37" t="s">
        <v>43</v>
      </c>
      <c r="C156" s="222">
        <v>1010</v>
      </c>
      <c r="D156" s="223">
        <v>6</v>
      </c>
      <c r="E156" s="212" t="s">
        <v>429</v>
      </c>
      <c r="F156" s="50" t="s">
        <v>165</v>
      </c>
      <c r="G156" s="50" t="s">
        <v>6</v>
      </c>
      <c r="H156" s="105">
        <v>43844</v>
      </c>
      <c r="I156" s="50" t="s">
        <v>416</v>
      </c>
    </row>
    <row r="157" spans="1:9" ht="15" customHeight="1" x14ac:dyDescent="0.2">
      <c r="A157" s="212">
        <v>1686</v>
      </c>
      <c r="B157" s="37" t="s">
        <v>105</v>
      </c>
      <c r="C157" s="222">
        <v>923</v>
      </c>
      <c r="D157" s="223">
        <v>6</v>
      </c>
      <c r="E157" s="212" t="s">
        <v>430</v>
      </c>
      <c r="F157" s="50" t="s">
        <v>165</v>
      </c>
      <c r="G157" s="50" t="s">
        <v>6</v>
      </c>
      <c r="H157" s="105">
        <v>43844</v>
      </c>
      <c r="I157" s="50" t="s">
        <v>416</v>
      </c>
    </row>
    <row r="158" spans="1:9" ht="15" customHeight="1" x14ac:dyDescent="0.2">
      <c r="A158" s="212">
        <v>350</v>
      </c>
      <c r="B158" s="37" t="s">
        <v>411</v>
      </c>
      <c r="C158" s="222">
        <v>1048</v>
      </c>
      <c r="D158" s="223">
        <v>6</v>
      </c>
      <c r="E158" s="212" t="s">
        <v>431</v>
      </c>
      <c r="F158" s="50" t="s">
        <v>165</v>
      </c>
      <c r="G158" s="50" t="s">
        <v>6</v>
      </c>
      <c r="H158" s="105">
        <v>43844</v>
      </c>
      <c r="I158" s="50" t="s">
        <v>416</v>
      </c>
    </row>
    <row r="159" spans="1:9" ht="15" customHeight="1" x14ac:dyDescent="0.2">
      <c r="A159" s="212">
        <v>2695</v>
      </c>
      <c r="B159" s="37" t="s">
        <v>126</v>
      </c>
      <c r="C159" s="222">
        <v>1000</v>
      </c>
      <c r="D159" s="223">
        <v>6</v>
      </c>
      <c r="E159" s="212" t="s">
        <v>432</v>
      </c>
      <c r="F159" s="50" t="s">
        <v>165</v>
      </c>
      <c r="G159" s="50" t="s">
        <v>6</v>
      </c>
      <c r="H159" s="105">
        <v>43844</v>
      </c>
      <c r="I159" s="50" t="s">
        <v>416</v>
      </c>
    </row>
    <row r="160" spans="1:9" ht="15" customHeight="1" x14ac:dyDescent="0.2">
      <c r="A160" s="212">
        <v>440</v>
      </c>
      <c r="B160" s="37" t="s">
        <v>49</v>
      </c>
      <c r="C160" s="222">
        <v>1026</v>
      </c>
      <c r="D160" s="223">
        <v>6</v>
      </c>
      <c r="E160" s="212" t="s">
        <v>433</v>
      </c>
      <c r="F160" s="50" t="s">
        <v>165</v>
      </c>
      <c r="G160" s="50" t="s">
        <v>6</v>
      </c>
      <c r="H160" s="105">
        <v>43844</v>
      </c>
      <c r="I160" s="50" t="s">
        <v>416</v>
      </c>
    </row>
    <row r="161" spans="1:12" ht="15" customHeight="1" x14ac:dyDescent="0.2">
      <c r="A161" s="212">
        <v>2223</v>
      </c>
      <c r="B161" s="37" t="s">
        <v>168</v>
      </c>
      <c r="C161" s="222">
        <v>958</v>
      </c>
      <c r="D161" s="223">
        <v>6</v>
      </c>
      <c r="E161" s="212" t="s">
        <v>434</v>
      </c>
      <c r="F161" s="50" t="s">
        <v>165</v>
      </c>
      <c r="G161" s="50" t="s">
        <v>6</v>
      </c>
      <c r="H161" s="105">
        <v>43844</v>
      </c>
      <c r="I161" s="50" t="s">
        <v>416</v>
      </c>
    </row>
    <row r="162" spans="1:12" ht="15" customHeight="1" x14ac:dyDescent="0.2">
      <c r="A162" s="212">
        <v>2222</v>
      </c>
      <c r="B162" s="37" t="s">
        <v>170</v>
      </c>
      <c r="C162" s="222">
        <v>973</v>
      </c>
      <c r="D162" s="223">
        <v>6</v>
      </c>
      <c r="E162" s="212" t="s">
        <v>435</v>
      </c>
      <c r="F162" s="50" t="s">
        <v>165</v>
      </c>
      <c r="G162" s="50" t="s">
        <v>6</v>
      </c>
      <c r="H162" s="105">
        <v>43844</v>
      </c>
      <c r="I162" s="50" t="s">
        <v>416</v>
      </c>
    </row>
    <row r="163" spans="1:12" ht="15" customHeight="1" x14ac:dyDescent="0.2">
      <c r="A163" s="212">
        <v>1301</v>
      </c>
      <c r="B163" s="37" t="s">
        <v>54</v>
      </c>
      <c r="C163" s="222">
        <v>973</v>
      </c>
      <c r="D163" s="223">
        <v>6</v>
      </c>
      <c r="E163" s="212" t="s">
        <v>435</v>
      </c>
      <c r="F163" s="50" t="s">
        <v>165</v>
      </c>
      <c r="G163" s="50" t="s">
        <v>6</v>
      </c>
      <c r="H163" s="105">
        <v>43844</v>
      </c>
      <c r="I163" s="50" t="s">
        <v>416</v>
      </c>
      <c r="L163" s="50" t="e">
        <f>VLOOKUP(B164,#REF!,2)</f>
        <v>#REF!</v>
      </c>
    </row>
    <row r="164" spans="1:12" ht="15" customHeight="1" x14ac:dyDescent="0.2">
      <c r="A164" s="212">
        <v>540</v>
      </c>
      <c r="B164" s="37" t="s">
        <v>55</v>
      </c>
      <c r="C164" s="222">
        <v>1027</v>
      </c>
      <c r="D164" s="223">
        <v>6</v>
      </c>
      <c r="E164" s="212" t="s">
        <v>420</v>
      </c>
      <c r="F164" s="50" t="s">
        <v>165</v>
      </c>
      <c r="G164" s="50" t="s">
        <v>6</v>
      </c>
      <c r="H164" s="105">
        <v>43844</v>
      </c>
      <c r="I164" s="50" t="s">
        <v>416</v>
      </c>
    </row>
    <row r="165" spans="1:12" ht="15" customHeight="1" x14ac:dyDescent="0.2">
      <c r="A165" s="212">
        <v>568</v>
      </c>
      <c r="B165" s="37" t="s">
        <v>58</v>
      </c>
      <c r="C165" s="222">
        <v>949</v>
      </c>
      <c r="D165" s="223">
        <v>6</v>
      </c>
      <c r="E165" s="212" t="s">
        <v>436</v>
      </c>
      <c r="F165" s="50" t="s">
        <v>165</v>
      </c>
      <c r="G165" s="50" t="s">
        <v>6</v>
      </c>
      <c r="H165" s="105">
        <v>43844</v>
      </c>
      <c r="I165" s="50" t="s">
        <v>416</v>
      </c>
    </row>
    <row r="166" spans="1:12" ht="15" customHeight="1" x14ac:dyDescent="0.2">
      <c r="A166" s="212">
        <v>1825</v>
      </c>
      <c r="B166" s="37" t="s">
        <v>60</v>
      </c>
      <c r="C166" s="222">
        <v>1052</v>
      </c>
      <c r="D166" s="223">
        <v>6</v>
      </c>
      <c r="E166" s="212" t="s">
        <v>437</v>
      </c>
      <c r="F166" s="50" t="s">
        <v>165</v>
      </c>
      <c r="G166" s="50" t="s">
        <v>6</v>
      </c>
      <c r="H166" s="105">
        <v>43844</v>
      </c>
      <c r="I166" s="50" t="s">
        <v>416</v>
      </c>
    </row>
    <row r="167" spans="1:12" ht="15" customHeight="1" x14ac:dyDescent="0.2">
      <c r="A167" s="212">
        <v>327</v>
      </c>
      <c r="B167" s="37" t="s">
        <v>61</v>
      </c>
      <c r="C167" s="222">
        <v>1043</v>
      </c>
      <c r="D167" s="223">
        <v>6</v>
      </c>
      <c r="E167" s="212" t="s">
        <v>438</v>
      </c>
      <c r="F167" s="50" t="s">
        <v>165</v>
      </c>
      <c r="G167" s="50" t="s">
        <v>6</v>
      </c>
      <c r="H167" s="105">
        <v>43844</v>
      </c>
      <c r="I167" s="50" t="s">
        <v>416</v>
      </c>
    </row>
    <row r="168" spans="1:12" ht="15" customHeight="1" x14ac:dyDescent="0.2">
      <c r="A168" s="212">
        <v>1763</v>
      </c>
      <c r="B168" s="37" t="s">
        <v>64</v>
      </c>
      <c r="C168" s="222">
        <v>1064</v>
      </c>
      <c r="D168" s="223">
        <v>6</v>
      </c>
      <c r="E168" s="212" t="s">
        <v>439</v>
      </c>
      <c r="F168" s="50" t="s">
        <v>165</v>
      </c>
      <c r="G168" s="50" t="s">
        <v>6</v>
      </c>
      <c r="H168" s="105">
        <v>43844</v>
      </c>
      <c r="I168" s="50" t="s">
        <v>416</v>
      </c>
    </row>
    <row r="169" spans="1:12" ht="15" customHeight="1" x14ac:dyDescent="0.2">
      <c r="A169" s="212">
        <v>633</v>
      </c>
      <c r="B169" s="37" t="s">
        <v>66</v>
      </c>
      <c r="C169" s="222">
        <v>1048</v>
      </c>
      <c r="D169" s="223">
        <v>6</v>
      </c>
      <c r="E169" s="212" t="s">
        <v>431</v>
      </c>
      <c r="F169" s="50" t="s">
        <v>165</v>
      </c>
      <c r="G169" s="50" t="s">
        <v>6</v>
      </c>
      <c r="H169" s="105">
        <v>43844</v>
      </c>
      <c r="I169" s="50" t="s">
        <v>416</v>
      </c>
    </row>
    <row r="170" spans="1:12" ht="15" customHeight="1" x14ac:dyDescent="0.2">
      <c r="A170" s="212">
        <v>13065</v>
      </c>
      <c r="B170" s="37" t="s">
        <v>164</v>
      </c>
      <c r="C170" s="222">
        <v>896</v>
      </c>
      <c r="D170" s="223">
        <v>6</v>
      </c>
      <c r="E170" s="212" t="s">
        <v>440</v>
      </c>
      <c r="F170" s="50" t="s">
        <v>165</v>
      </c>
      <c r="G170" s="50" t="s">
        <v>6</v>
      </c>
      <c r="H170" s="105">
        <v>43844</v>
      </c>
      <c r="I170" s="50" t="s">
        <v>416</v>
      </c>
    </row>
    <row r="171" spans="1:12" ht="15" customHeight="1" x14ac:dyDescent="0.2">
      <c r="A171" s="212">
        <v>2631</v>
      </c>
      <c r="B171" s="37" t="s">
        <v>108</v>
      </c>
      <c r="C171" s="222">
        <v>923</v>
      </c>
      <c r="D171" s="223">
        <v>6</v>
      </c>
      <c r="E171" s="212" t="s">
        <v>430</v>
      </c>
      <c r="F171" s="50" t="s">
        <v>165</v>
      </c>
      <c r="G171" s="50" t="s">
        <v>6</v>
      </c>
      <c r="H171" s="105">
        <v>43844</v>
      </c>
      <c r="I171" s="50" t="s">
        <v>416</v>
      </c>
    </row>
    <row r="172" spans="1:12" ht="15" customHeight="1" x14ac:dyDescent="0.2">
      <c r="A172" s="212">
        <v>1377</v>
      </c>
      <c r="B172" s="37" t="s">
        <v>67</v>
      </c>
      <c r="C172" s="222">
        <v>1144</v>
      </c>
      <c r="D172" s="223">
        <v>6</v>
      </c>
      <c r="E172" s="212" t="s">
        <v>441</v>
      </c>
      <c r="F172" s="50" t="s">
        <v>165</v>
      </c>
      <c r="G172" s="50" t="s">
        <v>6</v>
      </c>
      <c r="H172" s="105">
        <v>43844</v>
      </c>
      <c r="I172" s="50" t="s">
        <v>416</v>
      </c>
    </row>
    <row r="173" spans="1:12" ht="15" customHeight="1" x14ac:dyDescent="0.2">
      <c r="A173" s="212">
        <v>656</v>
      </c>
      <c r="B173" s="37" t="s">
        <v>68</v>
      </c>
      <c r="C173" s="222">
        <v>1214</v>
      </c>
      <c r="D173" s="223">
        <v>6</v>
      </c>
      <c r="E173" s="212" t="s">
        <v>442</v>
      </c>
      <c r="F173" s="50" t="s">
        <v>165</v>
      </c>
      <c r="G173" s="50" t="s">
        <v>6</v>
      </c>
      <c r="H173" s="105">
        <v>43844</v>
      </c>
      <c r="I173" s="50" t="s">
        <v>416</v>
      </c>
    </row>
    <row r="174" spans="1:12" ht="15" customHeight="1" x14ac:dyDescent="0.2">
      <c r="A174" s="212">
        <v>1378</v>
      </c>
      <c r="B174" s="37" t="s">
        <v>69</v>
      </c>
      <c r="C174" s="222">
        <v>987</v>
      </c>
      <c r="D174" s="223">
        <v>6</v>
      </c>
      <c r="E174" s="212" t="s">
        <v>443</v>
      </c>
      <c r="F174" s="50" t="s">
        <v>165</v>
      </c>
      <c r="G174" s="50" t="s">
        <v>6</v>
      </c>
      <c r="H174" s="105">
        <v>43844</v>
      </c>
      <c r="I174" s="50" t="s">
        <v>416</v>
      </c>
    </row>
    <row r="175" spans="1:12" ht="15" customHeight="1" x14ac:dyDescent="0.2">
      <c r="A175" s="212">
        <v>2455</v>
      </c>
      <c r="B175" s="37" t="s">
        <v>72</v>
      </c>
      <c r="C175" s="222">
        <v>1056</v>
      </c>
      <c r="D175" s="223">
        <v>6</v>
      </c>
      <c r="E175" s="212" t="s">
        <v>427</v>
      </c>
      <c r="F175" s="50" t="s">
        <v>165</v>
      </c>
      <c r="G175" s="50" t="s">
        <v>6</v>
      </c>
      <c r="H175" s="105">
        <v>43844</v>
      </c>
      <c r="I175" s="50" t="s">
        <v>416</v>
      </c>
    </row>
    <row r="176" spans="1:12" ht="15" customHeight="1" x14ac:dyDescent="0.2">
      <c r="A176" s="212">
        <v>2456</v>
      </c>
      <c r="B176" s="37" t="s">
        <v>73</v>
      </c>
      <c r="C176" s="222">
        <v>1043</v>
      </c>
      <c r="D176" s="223">
        <v>6</v>
      </c>
      <c r="E176" s="212" t="s">
        <v>438</v>
      </c>
      <c r="F176" s="50" t="s">
        <v>165</v>
      </c>
      <c r="G176" s="50" t="s">
        <v>6</v>
      </c>
      <c r="H176" s="105">
        <v>43844</v>
      </c>
      <c r="I176" s="50" t="s">
        <v>416</v>
      </c>
    </row>
    <row r="177" spans="1:9" ht="15" customHeight="1" x14ac:dyDescent="0.2">
      <c r="A177" s="212">
        <v>1464</v>
      </c>
      <c r="B177" s="37" t="s">
        <v>74</v>
      </c>
      <c r="C177" s="222">
        <v>828</v>
      </c>
      <c r="D177" s="223">
        <v>6</v>
      </c>
      <c r="E177" s="212" t="s">
        <v>444</v>
      </c>
      <c r="F177" s="50" t="s">
        <v>165</v>
      </c>
      <c r="G177" s="50" t="s">
        <v>6</v>
      </c>
      <c r="H177" s="105">
        <v>43844</v>
      </c>
      <c r="I177" s="50" t="s">
        <v>416</v>
      </c>
    </row>
    <row r="178" spans="1:9" ht="15" customHeight="1" x14ac:dyDescent="0.2">
      <c r="A178" s="212">
        <v>1467</v>
      </c>
      <c r="B178" s="37" t="s">
        <v>79</v>
      </c>
      <c r="C178" s="222">
        <v>974</v>
      </c>
      <c r="D178" s="223">
        <v>6</v>
      </c>
      <c r="E178" s="212" t="s">
        <v>445</v>
      </c>
      <c r="F178" s="50" t="s">
        <v>165</v>
      </c>
      <c r="G178" s="50" t="s">
        <v>6</v>
      </c>
      <c r="H178" s="105">
        <v>43844</v>
      </c>
      <c r="I178" s="50" t="s">
        <v>416</v>
      </c>
    </row>
    <row r="179" spans="1:9" ht="15" customHeight="1" x14ac:dyDescent="0.2">
      <c r="A179" s="212">
        <v>1868</v>
      </c>
      <c r="B179" s="37" t="s">
        <v>83</v>
      </c>
      <c r="C179" s="222">
        <v>1118</v>
      </c>
      <c r="D179" s="223">
        <v>6</v>
      </c>
      <c r="E179" s="212" t="s">
        <v>446</v>
      </c>
      <c r="F179" s="50" t="s">
        <v>165</v>
      </c>
      <c r="G179" s="50" t="s">
        <v>6</v>
      </c>
      <c r="H179" s="105">
        <v>43844</v>
      </c>
      <c r="I179" s="50" t="s">
        <v>416</v>
      </c>
    </row>
    <row r="180" spans="1:9" ht="15" customHeight="1" x14ac:dyDescent="0.2">
      <c r="A180" s="212">
        <v>1869</v>
      </c>
      <c r="B180" s="37" t="s">
        <v>84</v>
      </c>
      <c r="C180" s="222">
        <v>997</v>
      </c>
      <c r="D180" s="223">
        <v>6</v>
      </c>
      <c r="E180" s="212" t="s">
        <v>447</v>
      </c>
      <c r="F180" s="50" t="s">
        <v>165</v>
      </c>
      <c r="G180" s="50" t="s">
        <v>6</v>
      </c>
      <c r="H180" s="105">
        <v>43844</v>
      </c>
      <c r="I180" s="50" t="s">
        <v>416</v>
      </c>
    </row>
    <row r="181" spans="1:9" ht="15" customHeight="1" x14ac:dyDescent="0.2">
      <c r="A181" s="212">
        <v>913</v>
      </c>
      <c r="B181" s="37" t="s">
        <v>86</v>
      </c>
      <c r="C181" s="222">
        <v>986</v>
      </c>
      <c r="D181" s="223">
        <v>6</v>
      </c>
      <c r="E181" s="212" t="s">
        <v>448</v>
      </c>
      <c r="F181" s="50" t="s">
        <v>165</v>
      </c>
      <c r="G181" s="50" t="s">
        <v>6</v>
      </c>
      <c r="H181" s="105">
        <v>43844</v>
      </c>
      <c r="I181" s="50" t="s">
        <v>416</v>
      </c>
    </row>
    <row r="182" spans="1:9" ht="15" customHeight="1" x14ac:dyDescent="0.2">
      <c r="A182" s="212">
        <v>1757</v>
      </c>
      <c r="B182" s="37" t="s">
        <v>357</v>
      </c>
      <c r="C182" s="222">
        <v>865</v>
      </c>
      <c r="D182" s="223">
        <v>6</v>
      </c>
      <c r="E182" s="212" t="s">
        <v>449</v>
      </c>
      <c r="F182" s="50" t="s">
        <v>165</v>
      </c>
      <c r="G182" s="50" t="s">
        <v>6</v>
      </c>
      <c r="H182" s="105">
        <v>43844</v>
      </c>
      <c r="I182" s="50" t="s">
        <v>416</v>
      </c>
    </row>
    <row r="183" spans="1:9" ht="15" customHeight="1" x14ac:dyDescent="0.2">
      <c r="A183" s="47">
        <v>1819</v>
      </c>
      <c r="B183" s="213" t="s">
        <v>18</v>
      </c>
      <c r="C183" s="224">
        <v>1302</v>
      </c>
      <c r="D183" s="225">
        <v>8</v>
      </c>
      <c r="E183" s="225">
        <v>162.75</v>
      </c>
      <c r="F183" s="50" t="s">
        <v>354</v>
      </c>
      <c r="G183" s="50" t="s">
        <v>112</v>
      </c>
      <c r="H183" s="50" t="s">
        <v>450</v>
      </c>
      <c r="I183" s="50" t="s">
        <v>451</v>
      </c>
    </row>
    <row r="184" spans="1:9" ht="15" customHeight="1" x14ac:dyDescent="0.2">
      <c r="A184" s="47">
        <v>48</v>
      </c>
      <c r="B184" s="226" t="s">
        <v>19</v>
      </c>
      <c r="C184" s="224">
        <v>1476</v>
      </c>
      <c r="D184" s="225">
        <v>8</v>
      </c>
      <c r="E184" s="225">
        <v>184.5</v>
      </c>
      <c r="F184" s="50" t="s">
        <v>354</v>
      </c>
      <c r="G184" s="50" t="s">
        <v>112</v>
      </c>
      <c r="H184" s="50" t="s">
        <v>450</v>
      </c>
      <c r="I184" s="50" t="s">
        <v>451</v>
      </c>
    </row>
    <row r="185" spans="1:9" ht="15" customHeight="1" x14ac:dyDescent="0.2">
      <c r="A185" s="47">
        <v>1739</v>
      </c>
      <c r="B185" s="213" t="s">
        <v>141</v>
      </c>
      <c r="C185" s="224">
        <v>1248</v>
      </c>
      <c r="D185" s="225">
        <v>8</v>
      </c>
      <c r="E185" s="225">
        <v>156</v>
      </c>
      <c r="F185" s="50" t="s">
        <v>354</v>
      </c>
      <c r="G185" s="50" t="s">
        <v>112</v>
      </c>
      <c r="H185" s="50" t="s">
        <v>450</v>
      </c>
      <c r="I185" s="50" t="s">
        <v>451</v>
      </c>
    </row>
    <row r="186" spans="1:9" ht="15" customHeight="1" x14ac:dyDescent="0.2">
      <c r="A186" s="47">
        <v>2804</v>
      </c>
      <c r="B186" s="226" t="s">
        <v>137</v>
      </c>
      <c r="C186" s="224">
        <v>1246</v>
      </c>
      <c r="D186" s="225">
        <v>8</v>
      </c>
      <c r="E186" s="225">
        <v>155.75</v>
      </c>
      <c r="F186" s="50" t="s">
        <v>354</v>
      </c>
      <c r="G186" s="50" t="s">
        <v>112</v>
      </c>
      <c r="H186" s="50" t="s">
        <v>450</v>
      </c>
      <c r="I186" s="50" t="s">
        <v>451</v>
      </c>
    </row>
    <row r="187" spans="1:9" ht="15" customHeight="1" x14ac:dyDescent="0.2">
      <c r="A187" s="47">
        <v>151</v>
      </c>
      <c r="B187" s="226" t="s">
        <v>24</v>
      </c>
      <c r="C187" s="224">
        <v>1429</v>
      </c>
      <c r="D187" s="225">
        <v>8</v>
      </c>
      <c r="E187" s="225">
        <v>178.63</v>
      </c>
      <c r="F187" s="50" t="s">
        <v>354</v>
      </c>
      <c r="G187" s="50" t="s">
        <v>112</v>
      </c>
      <c r="H187" s="50" t="s">
        <v>450</v>
      </c>
      <c r="I187" s="50" t="s">
        <v>451</v>
      </c>
    </row>
    <row r="188" spans="1:9" ht="15" customHeight="1" x14ac:dyDescent="0.2">
      <c r="A188" s="47">
        <v>1782</v>
      </c>
      <c r="B188" s="226" t="s">
        <v>26</v>
      </c>
      <c r="C188" s="224">
        <v>1351</v>
      </c>
      <c r="D188" s="225">
        <v>8</v>
      </c>
      <c r="E188" s="225">
        <v>168.88</v>
      </c>
      <c r="F188" s="50" t="s">
        <v>354</v>
      </c>
      <c r="G188" s="50" t="s">
        <v>112</v>
      </c>
      <c r="H188" s="50" t="s">
        <v>450</v>
      </c>
      <c r="I188" s="50" t="s">
        <v>451</v>
      </c>
    </row>
    <row r="189" spans="1:9" ht="15" customHeight="1" x14ac:dyDescent="0.2">
      <c r="A189" s="47">
        <v>1210</v>
      </c>
      <c r="B189" s="213" t="s">
        <v>27</v>
      </c>
      <c r="C189" s="224">
        <v>1380</v>
      </c>
      <c r="D189" s="225">
        <v>8</v>
      </c>
      <c r="E189" s="225">
        <v>172.5</v>
      </c>
      <c r="F189" s="50" t="s">
        <v>354</v>
      </c>
      <c r="G189" s="50" t="s">
        <v>112</v>
      </c>
      <c r="H189" s="50" t="s">
        <v>450</v>
      </c>
      <c r="I189" s="50" t="s">
        <v>451</v>
      </c>
    </row>
    <row r="190" spans="1:9" ht="15" customHeight="1" x14ac:dyDescent="0.2">
      <c r="A190" s="47">
        <v>210</v>
      </c>
      <c r="B190" s="226" t="s">
        <v>32</v>
      </c>
      <c r="C190" s="224">
        <v>1332</v>
      </c>
      <c r="D190" s="225">
        <v>8</v>
      </c>
      <c r="E190" s="225">
        <v>166.5</v>
      </c>
      <c r="F190" s="50" t="s">
        <v>354</v>
      </c>
      <c r="G190" s="50" t="s">
        <v>112</v>
      </c>
      <c r="H190" s="50" t="s">
        <v>450</v>
      </c>
      <c r="I190" s="50" t="s">
        <v>451</v>
      </c>
    </row>
    <row r="191" spans="1:9" ht="15" customHeight="1" x14ac:dyDescent="0.2">
      <c r="A191" s="47">
        <v>228</v>
      </c>
      <c r="B191" s="213" t="s">
        <v>36</v>
      </c>
      <c r="C191" s="224">
        <v>1082</v>
      </c>
      <c r="D191" s="225">
        <v>8</v>
      </c>
      <c r="E191" s="225">
        <v>135.25</v>
      </c>
      <c r="F191" s="50" t="s">
        <v>354</v>
      </c>
      <c r="G191" s="50" t="s">
        <v>112</v>
      </c>
      <c r="H191" s="50" t="s">
        <v>450</v>
      </c>
      <c r="I191" s="50" t="s">
        <v>451</v>
      </c>
    </row>
    <row r="192" spans="1:9" ht="15" customHeight="1" x14ac:dyDescent="0.2">
      <c r="A192" s="47">
        <v>2790</v>
      </c>
      <c r="B192" s="213" t="s">
        <v>172</v>
      </c>
      <c r="C192" s="224">
        <v>1297</v>
      </c>
      <c r="D192" s="225">
        <v>8</v>
      </c>
      <c r="E192" s="225">
        <v>162.13</v>
      </c>
      <c r="F192" s="50" t="s">
        <v>354</v>
      </c>
      <c r="G192" s="50" t="s">
        <v>112</v>
      </c>
      <c r="H192" s="50" t="s">
        <v>450</v>
      </c>
      <c r="I192" s="50" t="s">
        <v>451</v>
      </c>
    </row>
    <row r="193" spans="1:15" ht="15" customHeight="1" x14ac:dyDescent="0.2">
      <c r="A193" s="47">
        <v>272</v>
      </c>
      <c r="B193" s="213" t="s">
        <v>39</v>
      </c>
      <c r="C193" s="224">
        <v>1269</v>
      </c>
      <c r="D193" s="225">
        <v>8</v>
      </c>
      <c r="E193" s="225">
        <v>158.63</v>
      </c>
      <c r="F193" s="50" t="s">
        <v>354</v>
      </c>
      <c r="G193" s="50" t="s">
        <v>112</v>
      </c>
      <c r="H193" s="50" t="s">
        <v>450</v>
      </c>
      <c r="I193" s="50" t="s">
        <v>451</v>
      </c>
    </row>
    <row r="194" spans="1:15" ht="15" customHeight="1" x14ac:dyDescent="0.2">
      <c r="A194" s="47">
        <v>290</v>
      </c>
      <c r="B194" s="226" t="s">
        <v>41</v>
      </c>
      <c r="C194" s="224">
        <v>2271</v>
      </c>
      <c r="D194" s="225">
        <v>12</v>
      </c>
      <c r="E194" s="225">
        <v>189.25</v>
      </c>
      <c r="F194" s="50" t="s">
        <v>354</v>
      </c>
      <c r="G194" s="50" t="s">
        <v>112</v>
      </c>
      <c r="H194" s="50" t="s">
        <v>450</v>
      </c>
      <c r="I194" s="50" t="s">
        <v>451</v>
      </c>
    </row>
    <row r="195" spans="1:15" ht="15" customHeight="1" x14ac:dyDescent="0.2">
      <c r="A195" s="47">
        <v>323</v>
      </c>
      <c r="B195" s="213" t="s">
        <v>1</v>
      </c>
      <c r="C195" s="224">
        <v>2896</v>
      </c>
      <c r="D195" s="225">
        <v>15</v>
      </c>
      <c r="E195" s="225">
        <v>193.07</v>
      </c>
      <c r="F195" s="50" t="s">
        <v>354</v>
      </c>
      <c r="G195" s="50" t="s">
        <v>112</v>
      </c>
      <c r="H195" s="50" t="s">
        <v>450</v>
      </c>
      <c r="I195" s="50" t="s">
        <v>451</v>
      </c>
    </row>
    <row r="196" spans="1:15" ht="15" customHeight="1" x14ac:dyDescent="0.2">
      <c r="A196" s="47">
        <v>2632</v>
      </c>
      <c r="B196" s="213" t="s">
        <v>42</v>
      </c>
      <c r="C196" s="224">
        <v>1256</v>
      </c>
      <c r="D196" s="225">
        <v>8</v>
      </c>
      <c r="E196" s="225">
        <v>157</v>
      </c>
      <c r="F196" s="50" t="s">
        <v>354</v>
      </c>
      <c r="G196" s="50" t="s">
        <v>112</v>
      </c>
      <c r="H196" s="50" t="s">
        <v>450</v>
      </c>
      <c r="I196" s="50" t="s">
        <v>451</v>
      </c>
    </row>
    <row r="197" spans="1:15" ht="15" customHeight="1" x14ac:dyDescent="0.2">
      <c r="A197" s="47">
        <v>2526</v>
      </c>
      <c r="B197" s="213" t="s">
        <v>45</v>
      </c>
      <c r="C197" s="224">
        <v>1237</v>
      </c>
      <c r="D197" s="225">
        <v>8</v>
      </c>
      <c r="E197" s="225">
        <v>154.63</v>
      </c>
      <c r="F197" s="50" t="s">
        <v>354</v>
      </c>
      <c r="G197" s="50" t="s">
        <v>112</v>
      </c>
      <c r="H197" s="50" t="s">
        <v>450</v>
      </c>
      <c r="I197" s="50" t="s">
        <v>451</v>
      </c>
    </row>
    <row r="198" spans="1:15" ht="15" customHeight="1" x14ac:dyDescent="0.2">
      <c r="A198" s="47">
        <v>440</v>
      </c>
      <c r="B198" s="213" t="s">
        <v>49</v>
      </c>
      <c r="C198" s="224">
        <v>2778</v>
      </c>
      <c r="D198" s="225">
        <v>15</v>
      </c>
      <c r="E198" s="225">
        <v>185.2</v>
      </c>
      <c r="F198" s="50" t="s">
        <v>354</v>
      </c>
      <c r="G198" s="50" t="s">
        <v>112</v>
      </c>
      <c r="H198" s="50" t="s">
        <v>450</v>
      </c>
      <c r="I198" s="50" t="s">
        <v>451</v>
      </c>
    </row>
    <row r="199" spans="1:15" ht="15" customHeight="1" x14ac:dyDescent="0.2">
      <c r="A199" s="47">
        <v>2223</v>
      </c>
      <c r="B199" s="213" t="s">
        <v>168</v>
      </c>
      <c r="C199" s="224">
        <v>1948</v>
      </c>
      <c r="D199" s="225">
        <v>12</v>
      </c>
      <c r="E199" s="225">
        <v>162.33000000000001</v>
      </c>
      <c r="F199" s="50" t="s">
        <v>354</v>
      </c>
      <c r="G199" s="50" t="s">
        <v>112</v>
      </c>
      <c r="H199" s="50" t="s">
        <v>450</v>
      </c>
      <c r="I199" s="50" t="s">
        <v>451</v>
      </c>
    </row>
    <row r="200" spans="1:15" ht="15" customHeight="1" x14ac:dyDescent="0.2">
      <c r="A200" s="47">
        <v>2222</v>
      </c>
      <c r="B200" s="226" t="s">
        <v>170</v>
      </c>
      <c r="C200" s="224">
        <v>1409</v>
      </c>
      <c r="D200" s="225">
        <v>8</v>
      </c>
      <c r="E200" s="225">
        <v>176.13</v>
      </c>
      <c r="F200" s="50" t="s">
        <v>354</v>
      </c>
      <c r="G200" s="50" t="s">
        <v>112</v>
      </c>
      <c r="H200" s="50" t="s">
        <v>450</v>
      </c>
      <c r="I200" s="50" t="s">
        <v>451</v>
      </c>
    </row>
    <row r="201" spans="1:15" ht="15" customHeight="1" x14ac:dyDescent="0.2">
      <c r="A201" s="47">
        <v>1301</v>
      </c>
      <c r="B201" s="226" t="s">
        <v>54</v>
      </c>
      <c r="C201" s="224">
        <v>1364</v>
      </c>
      <c r="D201" s="225">
        <v>8</v>
      </c>
      <c r="E201" s="225">
        <v>170.5</v>
      </c>
      <c r="F201" s="50" t="s">
        <v>354</v>
      </c>
      <c r="G201" s="50" t="s">
        <v>112</v>
      </c>
      <c r="H201" s="50" t="s">
        <v>450</v>
      </c>
      <c r="I201" s="50" t="s">
        <v>451</v>
      </c>
    </row>
    <row r="202" spans="1:15" ht="15" customHeight="1" x14ac:dyDescent="0.2">
      <c r="A202" s="47">
        <v>540</v>
      </c>
      <c r="B202" s="213" t="s">
        <v>55</v>
      </c>
      <c r="C202" s="224">
        <v>1934</v>
      </c>
      <c r="D202" s="225">
        <v>12</v>
      </c>
      <c r="E202" s="225">
        <v>161.16999999999999</v>
      </c>
      <c r="F202" s="50" t="s">
        <v>354</v>
      </c>
      <c r="G202" s="50" t="s">
        <v>112</v>
      </c>
      <c r="H202" s="50" t="s">
        <v>450</v>
      </c>
      <c r="I202" s="50" t="s">
        <v>451</v>
      </c>
    </row>
    <row r="203" spans="1:15" ht="15" customHeight="1" x14ac:dyDescent="0.2">
      <c r="A203" s="47">
        <v>552</v>
      </c>
      <c r="B203" s="213" t="s">
        <v>56</v>
      </c>
      <c r="C203" s="224">
        <v>1217</v>
      </c>
      <c r="D203" s="225">
        <v>8</v>
      </c>
      <c r="E203" s="225">
        <v>152.13</v>
      </c>
      <c r="F203" s="50" t="s">
        <v>354</v>
      </c>
      <c r="G203" s="50" t="s">
        <v>112</v>
      </c>
      <c r="H203" s="50" t="s">
        <v>450</v>
      </c>
      <c r="I203" s="50" t="s">
        <v>451</v>
      </c>
      <c r="L203" s="31"/>
      <c r="M203" s="217"/>
      <c r="N203" s="217"/>
      <c r="O203" s="217"/>
    </row>
    <row r="204" spans="1:15" ht="15" customHeight="1" x14ac:dyDescent="0.2">
      <c r="A204" s="47">
        <v>559</v>
      </c>
      <c r="B204" s="213" t="s">
        <v>412</v>
      </c>
      <c r="C204" s="224">
        <v>1228</v>
      </c>
      <c r="D204" s="225">
        <v>8</v>
      </c>
      <c r="E204" s="225">
        <v>153.5</v>
      </c>
      <c r="F204" s="50" t="s">
        <v>354</v>
      </c>
      <c r="G204" s="50" t="s">
        <v>112</v>
      </c>
      <c r="H204" s="50" t="s">
        <v>450</v>
      </c>
      <c r="I204" s="50" t="s">
        <v>451</v>
      </c>
      <c r="L204" s="31"/>
      <c r="M204" s="217"/>
      <c r="N204" s="217"/>
      <c r="O204" s="217"/>
    </row>
    <row r="205" spans="1:15" ht="15" customHeight="1" x14ac:dyDescent="0.2">
      <c r="A205" s="47">
        <v>568</v>
      </c>
      <c r="B205" s="226" t="s">
        <v>58</v>
      </c>
      <c r="C205" s="224">
        <v>1392</v>
      </c>
      <c r="D205" s="225">
        <v>8</v>
      </c>
      <c r="E205" s="225">
        <v>174</v>
      </c>
      <c r="F205" s="50" t="s">
        <v>354</v>
      </c>
      <c r="G205" s="50" t="s">
        <v>112</v>
      </c>
      <c r="H205" s="50" t="s">
        <v>450</v>
      </c>
      <c r="I205" s="50" t="s">
        <v>451</v>
      </c>
      <c r="L205" s="31"/>
      <c r="M205" s="217"/>
      <c r="N205" s="217"/>
      <c r="O205" s="217"/>
    </row>
    <row r="206" spans="1:15" ht="15" customHeight="1" x14ac:dyDescent="0.2">
      <c r="A206" s="47">
        <v>2294</v>
      </c>
      <c r="B206" s="226" t="s">
        <v>372</v>
      </c>
      <c r="C206" s="224">
        <v>1352</v>
      </c>
      <c r="D206" s="225">
        <v>8</v>
      </c>
      <c r="E206" s="225">
        <v>169</v>
      </c>
      <c r="F206" s="50" t="s">
        <v>354</v>
      </c>
      <c r="G206" s="50" t="s">
        <v>112</v>
      </c>
      <c r="H206" s="50" t="s">
        <v>450</v>
      </c>
      <c r="I206" s="50" t="s">
        <v>451</v>
      </c>
      <c r="L206" s="31"/>
      <c r="M206" s="217"/>
      <c r="N206" s="217"/>
      <c r="O206" s="217"/>
    </row>
    <row r="207" spans="1:15" ht="15" customHeight="1" x14ac:dyDescent="0.2">
      <c r="A207" s="47">
        <v>582</v>
      </c>
      <c r="B207" s="226" t="s">
        <v>59</v>
      </c>
      <c r="C207" s="224">
        <v>1084</v>
      </c>
      <c r="D207" s="225">
        <v>8</v>
      </c>
      <c r="E207" s="225">
        <v>135.5</v>
      </c>
      <c r="F207" s="50" t="s">
        <v>354</v>
      </c>
      <c r="G207" s="50" t="s">
        <v>112</v>
      </c>
      <c r="H207" s="50" t="s">
        <v>450</v>
      </c>
      <c r="I207" s="50" t="s">
        <v>451</v>
      </c>
      <c r="L207" s="31"/>
      <c r="M207" s="217"/>
      <c r="N207" s="217"/>
      <c r="O207" s="217"/>
    </row>
    <row r="208" spans="1:15" ht="15" customHeight="1" x14ac:dyDescent="0.2">
      <c r="A208" s="47">
        <v>1825</v>
      </c>
      <c r="B208" s="226" t="s">
        <v>60</v>
      </c>
      <c r="C208" s="224">
        <v>3180</v>
      </c>
      <c r="D208" s="225">
        <v>17</v>
      </c>
      <c r="E208" s="225">
        <v>187.06</v>
      </c>
      <c r="F208" s="50" t="s">
        <v>354</v>
      </c>
      <c r="G208" s="50" t="s">
        <v>112</v>
      </c>
      <c r="H208" s="50" t="s">
        <v>450</v>
      </c>
      <c r="I208" s="50" t="s">
        <v>451</v>
      </c>
      <c r="L208" s="31"/>
      <c r="M208" s="217"/>
      <c r="N208" s="217"/>
      <c r="O208" s="217"/>
    </row>
    <row r="209" spans="1:15" ht="15" customHeight="1" x14ac:dyDescent="0.2">
      <c r="A209" s="47">
        <v>586</v>
      </c>
      <c r="B209" s="213" t="s">
        <v>62</v>
      </c>
      <c r="C209" s="224">
        <v>1335</v>
      </c>
      <c r="D209" s="225">
        <v>8</v>
      </c>
      <c r="E209" s="225">
        <v>166.88</v>
      </c>
      <c r="F209" s="50" t="s">
        <v>354</v>
      </c>
      <c r="G209" s="50" t="s">
        <v>112</v>
      </c>
      <c r="H209" s="50" t="s">
        <v>450</v>
      </c>
      <c r="I209" s="50" t="s">
        <v>451</v>
      </c>
      <c r="L209" s="31"/>
      <c r="M209" s="217"/>
      <c r="N209" s="217"/>
      <c r="O209" s="217"/>
    </row>
    <row r="210" spans="1:15" ht="15" customHeight="1" x14ac:dyDescent="0.2">
      <c r="A210" s="47">
        <v>1375</v>
      </c>
      <c r="B210" s="226" t="s">
        <v>65</v>
      </c>
      <c r="C210" s="224">
        <v>1145</v>
      </c>
      <c r="D210" s="225">
        <v>8</v>
      </c>
      <c r="E210" s="225">
        <v>143.13</v>
      </c>
      <c r="F210" s="50" t="s">
        <v>354</v>
      </c>
      <c r="G210" s="50" t="s">
        <v>112</v>
      </c>
      <c r="H210" s="50" t="s">
        <v>450</v>
      </c>
      <c r="I210" s="50" t="s">
        <v>451</v>
      </c>
      <c r="L210" s="31"/>
      <c r="M210" s="217"/>
      <c r="N210" s="217"/>
      <c r="O210" s="217"/>
    </row>
    <row r="211" spans="1:15" ht="15" customHeight="1" x14ac:dyDescent="0.2">
      <c r="A211" s="50">
        <v>1168</v>
      </c>
      <c r="B211" s="213" t="s">
        <v>452</v>
      </c>
      <c r="C211" s="223">
        <v>1324</v>
      </c>
      <c r="D211" s="223">
        <v>8</v>
      </c>
      <c r="E211" s="223">
        <v>165.5</v>
      </c>
      <c r="F211" s="50" t="s">
        <v>354</v>
      </c>
      <c r="G211" s="50" t="s">
        <v>112</v>
      </c>
      <c r="H211" s="50" t="s">
        <v>450</v>
      </c>
      <c r="I211" s="50" t="s">
        <v>451</v>
      </c>
      <c r="L211" s="31"/>
      <c r="M211" s="217"/>
      <c r="N211" s="217"/>
      <c r="O211" s="217"/>
    </row>
    <row r="212" spans="1:15" ht="15" customHeight="1" x14ac:dyDescent="0.2">
      <c r="A212" s="47">
        <v>1636</v>
      </c>
      <c r="B212" s="213" t="s">
        <v>107</v>
      </c>
      <c r="C212" s="224">
        <v>1247</v>
      </c>
      <c r="D212" s="225">
        <v>8</v>
      </c>
      <c r="E212" s="225">
        <v>155.88</v>
      </c>
      <c r="F212" s="50" t="s">
        <v>354</v>
      </c>
      <c r="G212" s="50" t="s">
        <v>112</v>
      </c>
      <c r="H212" s="50" t="s">
        <v>450</v>
      </c>
      <c r="I212" s="50" t="s">
        <v>451</v>
      </c>
      <c r="L212" s="31"/>
      <c r="M212" s="217"/>
      <c r="N212" s="217"/>
      <c r="O212" s="217"/>
    </row>
    <row r="213" spans="1:15" ht="15" customHeight="1" x14ac:dyDescent="0.2">
      <c r="A213" s="47">
        <v>1378</v>
      </c>
      <c r="B213" s="226" t="s">
        <v>69</v>
      </c>
      <c r="C213" s="224">
        <v>1299</v>
      </c>
      <c r="D213" s="225">
        <v>8</v>
      </c>
      <c r="E213" s="225">
        <v>162.38</v>
      </c>
      <c r="F213" s="50" t="s">
        <v>354</v>
      </c>
      <c r="G213" s="50" t="s">
        <v>112</v>
      </c>
      <c r="H213" s="50" t="s">
        <v>450</v>
      </c>
      <c r="I213" s="50" t="s">
        <v>451</v>
      </c>
      <c r="L213" s="31"/>
      <c r="M213" s="217"/>
      <c r="N213" s="217"/>
      <c r="O213" s="217"/>
    </row>
    <row r="214" spans="1:15" ht="15" customHeight="1" x14ac:dyDescent="0.2">
      <c r="A214" s="47">
        <v>2456</v>
      </c>
      <c r="B214" s="226" t="s">
        <v>73</v>
      </c>
      <c r="C214" s="224">
        <v>2533</v>
      </c>
      <c r="D214" s="225">
        <v>13</v>
      </c>
      <c r="E214" s="225">
        <v>194.85</v>
      </c>
      <c r="F214" s="50" t="s">
        <v>354</v>
      </c>
      <c r="G214" s="50" t="s">
        <v>112</v>
      </c>
      <c r="H214" s="50" t="s">
        <v>450</v>
      </c>
      <c r="I214" s="50" t="s">
        <v>451</v>
      </c>
      <c r="L214" s="31"/>
      <c r="M214" s="217"/>
      <c r="N214" s="217"/>
      <c r="O214" s="217"/>
    </row>
    <row r="215" spans="1:15" ht="15" customHeight="1" x14ac:dyDescent="0.2">
      <c r="A215" s="47">
        <v>790</v>
      </c>
      <c r="B215" s="226" t="s">
        <v>77</v>
      </c>
      <c r="C215" s="224">
        <v>2165</v>
      </c>
      <c r="D215" s="225">
        <v>12</v>
      </c>
      <c r="E215" s="225">
        <v>180.42</v>
      </c>
      <c r="F215" s="50" t="s">
        <v>354</v>
      </c>
      <c r="G215" s="50" t="s">
        <v>112</v>
      </c>
      <c r="H215" s="50" t="s">
        <v>450</v>
      </c>
      <c r="I215" s="50" t="s">
        <v>451</v>
      </c>
      <c r="L215" s="31"/>
      <c r="M215" s="217"/>
      <c r="N215" s="217"/>
      <c r="O215" s="217"/>
    </row>
    <row r="216" spans="1:15" ht="15" customHeight="1" x14ac:dyDescent="0.2">
      <c r="A216" s="47">
        <v>1868</v>
      </c>
      <c r="B216" s="226" t="s">
        <v>83</v>
      </c>
      <c r="C216" s="224">
        <v>1346</v>
      </c>
      <c r="D216" s="225">
        <v>8</v>
      </c>
      <c r="E216" s="225">
        <v>168.25</v>
      </c>
      <c r="F216" s="50" t="s">
        <v>354</v>
      </c>
      <c r="G216" s="50" t="s">
        <v>112</v>
      </c>
      <c r="H216" s="50" t="s">
        <v>450</v>
      </c>
      <c r="I216" s="50" t="s">
        <v>451</v>
      </c>
      <c r="L216" s="31"/>
      <c r="M216" s="217"/>
      <c r="N216" s="217"/>
      <c r="O216" s="217"/>
    </row>
    <row r="217" spans="1:15" ht="15" customHeight="1" x14ac:dyDescent="0.2">
      <c r="A217" s="47">
        <v>1869</v>
      </c>
      <c r="B217" s="213" t="s">
        <v>84</v>
      </c>
      <c r="C217" s="224">
        <v>1899</v>
      </c>
      <c r="D217" s="225">
        <v>12</v>
      </c>
      <c r="E217" s="225">
        <v>158.25</v>
      </c>
      <c r="F217" s="50" t="s">
        <v>354</v>
      </c>
      <c r="G217" s="50" t="s">
        <v>112</v>
      </c>
      <c r="H217" s="50" t="s">
        <v>450</v>
      </c>
      <c r="I217" s="50" t="s">
        <v>451</v>
      </c>
      <c r="L217" s="31"/>
      <c r="M217" s="217"/>
      <c r="N217" s="217"/>
      <c r="O217" s="217"/>
    </row>
    <row r="218" spans="1:15" ht="15" customHeight="1" x14ac:dyDescent="0.25">
      <c r="A218" s="47">
        <v>541</v>
      </c>
      <c r="B218" s="48" t="s">
        <v>70</v>
      </c>
      <c r="C218" s="222">
        <v>2897</v>
      </c>
      <c r="D218" s="223">
        <v>16</v>
      </c>
      <c r="E218" s="227">
        <f>SUM(C218/D218)</f>
        <v>181.0625</v>
      </c>
      <c r="F218" s="50" t="s">
        <v>453</v>
      </c>
      <c r="G218" s="50" t="s">
        <v>112</v>
      </c>
      <c r="H218" s="105">
        <v>43815</v>
      </c>
      <c r="I218" s="50" t="s">
        <v>454</v>
      </c>
      <c r="J218" s="215"/>
      <c r="L218" s="31"/>
      <c r="M218" s="217"/>
      <c r="N218" s="217"/>
      <c r="O218" s="217"/>
    </row>
    <row r="219" spans="1:15" ht="15" customHeight="1" x14ac:dyDescent="0.2">
      <c r="A219" s="212">
        <v>2220</v>
      </c>
      <c r="B219" s="213" t="s">
        <v>28</v>
      </c>
      <c r="C219" s="228">
        <v>2909</v>
      </c>
      <c r="D219" s="223">
        <v>16</v>
      </c>
      <c r="E219" s="223">
        <v>181.81</v>
      </c>
      <c r="F219" s="50" t="s">
        <v>383</v>
      </c>
      <c r="G219" s="50" t="s">
        <v>112</v>
      </c>
      <c r="H219" s="105" t="s">
        <v>455</v>
      </c>
      <c r="I219" s="50" t="s">
        <v>456</v>
      </c>
      <c r="L219" s="31"/>
      <c r="M219" s="217"/>
      <c r="N219" s="217"/>
      <c r="O219" s="217"/>
    </row>
    <row r="220" spans="1:15" ht="15" customHeight="1" x14ac:dyDescent="0.2">
      <c r="A220" s="212">
        <v>2822</v>
      </c>
      <c r="B220" s="120" t="s">
        <v>457</v>
      </c>
      <c r="C220" s="228">
        <v>2011</v>
      </c>
      <c r="D220" s="223">
        <v>12</v>
      </c>
      <c r="E220" s="227">
        <v>167.58333333333334</v>
      </c>
      <c r="F220" s="50" t="s">
        <v>383</v>
      </c>
      <c r="G220" s="50" t="s">
        <v>112</v>
      </c>
      <c r="H220" s="105" t="s">
        <v>455</v>
      </c>
      <c r="I220" s="50" t="s">
        <v>456</v>
      </c>
      <c r="L220" s="31"/>
      <c r="M220" s="217"/>
      <c r="N220" s="217"/>
      <c r="O220" s="217"/>
    </row>
    <row r="221" spans="1:15" ht="15" customHeight="1" x14ac:dyDescent="0.2">
      <c r="A221" s="212">
        <v>2634</v>
      </c>
      <c r="B221" s="213" t="s">
        <v>40</v>
      </c>
      <c r="C221" s="228">
        <v>3711</v>
      </c>
      <c r="D221" s="223">
        <v>19</v>
      </c>
      <c r="E221" s="223">
        <v>195.32</v>
      </c>
      <c r="F221" s="50" t="s">
        <v>383</v>
      </c>
      <c r="G221" s="50" t="s">
        <v>112</v>
      </c>
      <c r="H221" s="105" t="s">
        <v>455</v>
      </c>
      <c r="I221" s="50" t="s">
        <v>456</v>
      </c>
      <c r="L221" s="31"/>
      <c r="M221" s="217"/>
      <c r="N221" s="217"/>
      <c r="O221" s="217"/>
    </row>
    <row r="222" spans="1:15" ht="15" customHeight="1" x14ac:dyDescent="0.2">
      <c r="A222" s="212">
        <v>323</v>
      </c>
      <c r="B222" s="213" t="s">
        <v>1</v>
      </c>
      <c r="C222" s="228">
        <v>992</v>
      </c>
      <c r="D222" s="223">
        <v>6</v>
      </c>
      <c r="E222" s="223">
        <v>165.33</v>
      </c>
      <c r="F222" s="50" t="s">
        <v>383</v>
      </c>
      <c r="G222" s="50" t="s">
        <v>112</v>
      </c>
      <c r="H222" s="105" t="s">
        <v>455</v>
      </c>
      <c r="I222" s="50" t="s">
        <v>456</v>
      </c>
      <c r="L222" s="31"/>
      <c r="M222" s="217"/>
      <c r="N222" s="217"/>
      <c r="O222" s="217"/>
    </row>
    <row r="223" spans="1:15" ht="15" customHeight="1" x14ac:dyDescent="0.2">
      <c r="A223" s="212">
        <v>2398</v>
      </c>
      <c r="B223" s="213" t="s">
        <v>173</v>
      </c>
      <c r="C223" s="228">
        <v>1196</v>
      </c>
      <c r="D223" s="223">
        <v>6</v>
      </c>
      <c r="E223" s="223">
        <v>199.33</v>
      </c>
      <c r="F223" s="50" t="s">
        <v>383</v>
      </c>
      <c r="G223" s="50" t="s">
        <v>112</v>
      </c>
      <c r="H223" s="105" t="s">
        <v>455</v>
      </c>
      <c r="I223" s="50" t="s">
        <v>456</v>
      </c>
      <c r="L223" s="31"/>
      <c r="M223" s="217"/>
      <c r="N223" s="217"/>
      <c r="O223" s="217"/>
    </row>
    <row r="224" spans="1:15" ht="15" customHeight="1" x14ac:dyDescent="0.2">
      <c r="A224" s="212">
        <v>2222</v>
      </c>
      <c r="B224" s="213" t="s">
        <v>170</v>
      </c>
      <c r="C224" s="228">
        <v>1046</v>
      </c>
      <c r="D224" s="223">
        <v>6</v>
      </c>
      <c r="E224" s="223">
        <v>174.33</v>
      </c>
      <c r="F224" s="50" t="s">
        <v>383</v>
      </c>
      <c r="G224" s="50" t="s">
        <v>112</v>
      </c>
      <c r="H224" s="105" t="s">
        <v>455</v>
      </c>
      <c r="I224" s="50" t="s">
        <v>456</v>
      </c>
      <c r="L224" s="31"/>
      <c r="M224" s="217"/>
      <c r="N224" s="217"/>
      <c r="O224" s="217"/>
    </row>
    <row r="225" spans="1:15" ht="15" customHeight="1" x14ac:dyDescent="0.2">
      <c r="A225" s="212">
        <v>540</v>
      </c>
      <c r="B225" s="213" t="s">
        <v>55</v>
      </c>
      <c r="C225" s="228">
        <v>1031</v>
      </c>
      <c r="D225" s="223">
        <v>6</v>
      </c>
      <c r="E225" s="223">
        <v>171.83</v>
      </c>
      <c r="F225" s="50" t="s">
        <v>383</v>
      </c>
      <c r="G225" s="50" t="s">
        <v>112</v>
      </c>
      <c r="H225" s="105" t="s">
        <v>455</v>
      </c>
      <c r="I225" s="50" t="s">
        <v>456</v>
      </c>
      <c r="L225" s="31"/>
      <c r="M225" s="217"/>
      <c r="N225" s="217"/>
      <c r="O225" s="217"/>
    </row>
    <row r="226" spans="1:15" ht="15" customHeight="1" x14ac:dyDescent="0.2">
      <c r="A226" s="212">
        <v>1685</v>
      </c>
      <c r="B226" s="213" t="s">
        <v>413</v>
      </c>
      <c r="C226" s="228">
        <v>975</v>
      </c>
      <c r="D226" s="223">
        <v>6</v>
      </c>
      <c r="E226" s="223">
        <v>162.5</v>
      </c>
      <c r="F226" s="50" t="s">
        <v>383</v>
      </c>
      <c r="G226" s="50" t="s">
        <v>112</v>
      </c>
      <c r="H226" s="105" t="s">
        <v>455</v>
      </c>
      <c r="I226" s="50" t="s">
        <v>456</v>
      </c>
      <c r="L226" s="31"/>
      <c r="M226" s="217"/>
      <c r="N226" s="217"/>
      <c r="O226" s="217"/>
    </row>
    <row r="227" spans="1:15" ht="15" customHeight="1" x14ac:dyDescent="0.2">
      <c r="A227" s="212">
        <v>541</v>
      </c>
      <c r="B227" s="213" t="s">
        <v>70</v>
      </c>
      <c r="C227" s="228">
        <v>1162</v>
      </c>
      <c r="D227" s="223">
        <v>6</v>
      </c>
      <c r="E227" s="223">
        <v>193.67</v>
      </c>
      <c r="F227" s="50" t="s">
        <v>383</v>
      </c>
      <c r="G227" s="50" t="s">
        <v>112</v>
      </c>
      <c r="H227" s="105" t="s">
        <v>455</v>
      </c>
      <c r="I227" s="50" t="s">
        <v>456</v>
      </c>
      <c r="L227" s="31"/>
      <c r="M227" s="217"/>
      <c r="N227" s="217"/>
      <c r="O227" s="217"/>
    </row>
    <row r="228" spans="1:15" ht="15" customHeight="1" x14ac:dyDescent="0.2">
      <c r="A228" s="229">
        <v>1522</v>
      </c>
      <c r="B228" s="230" t="s">
        <v>131</v>
      </c>
      <c r="C228" s="231">
        <v>4700</v>
      </c>
      <c r="D228" s="232">
        <v>24</v>
      </c>
      <c r="E228" s="232">
        <v>195.83</v>
      </c>
      <c r="F228" s="229" t="s">
        <v>165</v>
      </c>
      <c r="G228" s="229" t="s">
        <v>6</v>
      </c>
      <c r="H228" s="233">
        <v>43807</v>
      </c>
      <c r="I228" s="234" t="s">
        <v>458</v>
      </c>
      <c r="L228" s="31"/>
      <c r="M228" s="217"/>
      <c r="N228" s="217"/>
      <c r="O228" s="217"/>
    </row>
    <row r="229" spans="1:15" ht="15" customHeight="1" x14ac:dyDescent="0.2">
      <c r="A229" s="229">
        <v>1739</v>
      </c>
      <c r="B229" s="230" t="s">
        <v>141</v>
      </c>
      <c r="C229" s="231">
        <v>921</v>
      </c>
      <c r="D229" s="232">
        <v>6</v>
      </c>
      <c r="E229" s="232">
        <v>153.5</v>
      </c>
      <c r="F229" s="229" t="s">
        <v>165</v>
      </c>
      <c r="G229" s="229" t="s">
        <v>6</v>
      </c>
      <c r="H229" s="233">
        <v>43807</v>
      </c>
      <c r="I229" s="234" t="s">
        <v>458</v>
      </c>
      <c r="L229" s="31"/>
      <c r="M229" s="217"/>
      <c r="N229" s="217"/>
      <c r="O229" s="217"/>
    </row>
    <row r="230" spans="1:15" ht="15" customHeight="1" x14ac:dyDescent="0.2">
      <c r="A230" s="229">
        <v>111</v>
      </c>
      <c r="B230" s="230" t="s">
        <v>21</v>
      </c>
      <c r="C230" s="231">
        <v>6220</v>
      </c>
      <c r="D230" s="232">
        <v>36</v>
      </c>
      <c r="E230" s="232">
        <v>172.78</v>
      </c>
      <c r="F230" s="229" t="s">
        <v>165</v>
      </c>
      <c r="G230" s="229" t="s">
        <v>6</v>
      </c>
      <c r="H230" s="233">
        <v>43807</v>
      </c>
      <c r="I230" s="234" t="s">
        <v>458</v>
      </c>
      <c r="L230" s="31"/>
      <c r="M230" s="217"/>
      <c r="N230" s="217"/>
      <c r="O230" s="217"/>
    </row>
    <row r="231" spans="1:15" ht="15" customHeight="1" x14ac:dyDescent="0.2">
      <c r="A231" s="229">
        <v>1002</v>
      </c>
      <c r="B231" s="230" t="s">
        <v>134</v>
      </c>
      <c r="C231" s="231">
        <v>1980</v>
      </c>
      <c r="D231" s="232">
        <v>12</v>
      </c>
      <c r="E231" s="232">
        <v>165</v>
      </c>
      <c r="F231" s="229" t="s">
        <v>165</v>
      </c>
      <c r="G231" s="229" t="s">
        <v>6</v>
      </c>
      <c r="H231" s="233">
        <v>43807</v>
      </c>
      <c r="I231" s="234" t="s">
        <v>458</v>
      </c>
      <c r="L231" s="31"/>
      <c r="M231" s="217"/>
      <c r="N231" s="217"/>
      <c r="O231" s="217"/>
    </row>
    <row r="232" spans="1:15" ht="15" customHeight="1" x14ac:dyDescent="0.2">
      <c r="A232" s="229">
        <v>138</v>
      </c>
      <c r="B232" s="230" t="s">
        <v>101</v>
      </c>
      <c r="C232" s="231">
        <v>1823</v>
      </c>
      <c r="D232" s="232">
        <v>12</v>
      </c>
      <c r="E232" s="232">
        <v>151.91999999999999</v>
      </c>
      <c r="F232" s="229" t="s">
        <v>165</v>
      </c>
      <c r="G232" s="229" t="s">
        <v>6</v>
      </c>
      <c r="H232" s="233">
        <v>43807</v>
      </c>
      <c r="I232" s="234" t="s">
        <v>458</v>
      </c>
      <c r="L232" s="31"/>
      <c r="M232" s="217"/>
      <c r="N232" s="217"/>
      <c r="O232" s="217"/>
    </row>
    <row r="233" spans="1:15" ht="15" customHeight="1" x14ac:dyDescent="0.2">
      <c r="A233" s="229">
        <v>2138</v>
      </c>
      <c r="B233" s="230" t="s">
        <v>25</v>
      </c>
      <c r="C233" s="231">
        <v>5319</v>
      </c>
      <c r="D233" s="232">
        <v>30</v>
      </c>
      <c r="E233" s="232">
        <v>177.3</v>
      </c>
      <c r="F233" s="229" t="s">
        <v>165</v>
      </c>
      <c r="G233" s="229" t="s">
        <v>6</v>
      </c>
      <c r="H233" s="233">
        <v>43807</v>
      </c>
      <c r="I233" s="234" t="s">
        <v>458</v>
      </c>
      <c r="L233" s="31"/>
      <c r="M233" s="217"/>
      <c r="N233" s="217"/>
      <c r="O233" s="217"/>
    </row>
    <row r="234" spans="1:15" ht="15" customHeight="1" x14ac:dyDescent="0.2">
      <c r="A234" s="229">
        <v>2220</v>
      </c>
      <c r="B234" s="230" t="s">
        <v>28</v>
      </c>
      <c r="C234" s="231">
        <v>2301</v>
      </c>
      <c r="D234" s="232">
        <v>12</v>
      </c>
      <c r="E234" s="232">
        <v>191.75</v>
      </c>
      <c r="F234" s="229" t="s">
        <v>165</v>
      </c>
      <c r="G234" s="229" t="s">
        <v>6</v>
      </c>
      <c r="H234" s="233">
        <v>43807</v>
      </c>
      <c r="I234" s="234" t="s">
        <v>458</v>
      </c>
      <c r="L234" s="31"/>
      <c r="M234" s="217"/>
      <c r="N234" s="217"/>
      <c r="O234" s="217"/>
    </row>
    <row r="235" spans="1:15" ht="15" customHeight="1" x14ac:dyDescent="0.2">
      <c r="A235" s="229">
        <v>189</v>
      </c>
      <c r="B235" s="230" t="s">
        <v>30</v>
      </c>
      <c r="C235" s="231">
        <v>6692</v>
      </c>
      <c r="D235" s="232">
        <v>36</v>
      </c>
      <c r="E235" s="232">
        <v>185.89</v>
      </c>
      <c r="F235" s="229" t="s">
        <v>165</v>
      </c>
      <c r="G235" s="229" t="s">
        <v>6</v>
      </c>
      <c r="H235" s="233">
        <v>43807</v>
      </c>
      <c r="I235" s="234" t="s">
        <v>458</v>
      </c>
      <c r="L235" s="31"/>
      <c r="M235" s="217"/>
      <c r="N235" s="217"/>
      <c r="O235" s="217"/>
    </row>
    <row r="236" spans="1:15" ht="15" customHeight="1" x14ac:dyDescent="0.2">
      <c r="A236" s="229">
        <v>2693</v>
      </c>
      <c r="B236" s="230" t="s">
        <v>31</v>
      </c>
      <c r="C236" s="231">
        <v>1057</v>
      </c>
      <c r="D236" s="232">
        <v>6</v>
      </c>
      <c r="E236" s="232">
        <v>176.17</v>
      </c>
      <c r="F236" s="229" t="s">
        <v>165</v>
      </c>
      <c r="G236" s="229" t="s">
        <v>6</v>
      </c>
      <c r="H236" s="233">
        <v>43807</v>
      </c>
      <c r="I236" s="234" t="s">
        <v>458</v>
      </c>
      <c r="L236" s="31"/>
      <c r="M236" s="217"/>
      <c r="N236" s="217"/>
      <c r="O236" s="217"/>
    </row>
    <row r="237" spans="1:15" ht="15" customHeight="1" x14ac:dyDescent="0.2">
      <c r="A237" s="229">
        <v>210</v>
      </c>
      <c r="B237" s="230" t="s">
        <v>32</v>
      </c>
      <c r="C237" s="231">
        <v>6486</v>
      </c>
      <c r="D237" s="232">
        <v>36</v>
      </c>
      <c r="E237" s="232">
        <v>180.17</v>
      </c>
      <c r="F237" s="229" t="s">
        <v>165</v>
      </c>
      <c r="G237" s="229" t="s">
        <v>6</v>
      </c>
      <c r="H237" s="233">
        <v>43807</v>
      </c>
      <c r="I237" s="234" t="s">
        <v>458</v>
      </c>
      <c r="L237" s="31"/>
      <c r="M237" s="217"/>
      <c r="N237" s="217"/>
      <c r="O237" s="217"/>
    </row>
    <row r="238" spans="1:15" ht="15" customHeight="1" x14ac:dyDescent="0.2">
      <c r="A238" s="229">
        <v>228</v>
      </c>
      <c r="B238" s="230" t="s">
        <v>36</v>
      </c>
      <c r="C238" s="231">
        <v>3881</v>
      </c>
      <c r="D238" s="232">
        <v>24</v>
      </c>
      <c r="E238" s="232">
        <v>161.71</v>
      </c>
      <c r="F238" s="229" t="s">
        <v>165</v>
      </c>
      <c r="G238" s="229" t="s">
        <v>6</v>
      </c>
      <c r="H238" s="233">
        <v>43807</v>
      </c>
      <c r="I238" s="234" t="s">
        <v>458</v>
      </c>
      <c r="L238" s="31"/>
      <c r="M238" s="217"/>
      <c r="N238" s="217"/>
      <c r="O238" s="217"/>
    </row>
    <row r="239" spans="1:15" ht="14.25" x14ac:dyDescent="0.2">
      <c r="A239" s="229">
        <v>2790</v>
      </c>
      <c r="B239" s="230" t="s">
        <v>172</v>
      </c>
      <c r="C239" s="231">
        <v>4498</v>
      </c>
      <c r="D239" s="232">
        <v>28</v>
      </c>
      <c r="E239" s="232">
        <v>160.63999999999999</v>
      </c>
      <c r="F239" s="229" t="s">
        <v>165</v>
      </c>
      <c r="G239" s="229" t="s">
        <v>6</v>
      </c>
      <c r="H239" s="233">
        <v>43807</v>
      </c>
      <c r="I239" s="234" t="s">
        <v>458</v>
      </c>
      <c r="L239" s="31"/>
      <c r="M239" s="217"/>
      <c r="N239" s="217"/>
      <c r="O239" s="217"/>
    </row>
    <row r="240" spans="1:15" ht="15" customHeight="1" x14ac:dyDescent="0.2">
      <c r="A240" s="229">
        <v>272</v>
      </c>
      <c r="B240" s="230" t="s">
        <v>39</v>
      </c>
      <c r="C240" s="231">
        <v>5386</v>
      </c>
      <c r="D240" s="232">
        <v>36</v>
      </c>
      <c r="E240" s="232">
        <v>149.61000000000001</v>
      </c>
      <c r="F240" s="229" t="s">
        <v>165</v>
      </c>
      <c r="G240" s="229" t="s">
        <v>6</v>
      </c>
      <c r="H240" s="233">
        <v>43807</v>
      </c>
      <c r="I240" s="234" t="s">
        <v>458</v>
      </c>
      <c r="L240" s="31"/>
      <c r="M240" s="217"/>
      <c r="N240" s="217"/>
      <c r="O240" s="217"/>
    </row>
    <row r="241" spans="1:15" ht="15" customHeight="1" x14ac:dyDescent="0.2">
      <c r="A241" s="229">
        <v>290</v>
      </c>
      <c r="B241" s="230" t="s">
        <v>41</v>
      </c>
      <c r="C241" s="231">
        <v>1177</v>
      </c>
      <c r="D241" s="232">
        <v>6</v>
      </c>
      <c r="E241" s="232">
        <v>196.17</v>
      </c>
      <c r="F241" s="229" t="s">
        <v>165</v>
      </c>
      <c r="G241" s="229" t="s">
        <v>6</v>
      </c>
      <c r="H241" s="233">
        <v>43807</v>
      </c>
      <c r="I241" s="234" t="s">
        <v>458</v>
      </c>
      <c r="L241" s="31"/>
      <c r="M241" s="217"/>
      <c r="N241" s="217"/>
      <c r="O241" s="217"/>
    </row>
    <row r="242" spans="1:15" ht="15" customHeight="1" x14ac:dyDescent="0.2">
      <c r="A242" s="229">
        <v>323</v>
      </c>
      <c r="B242" s="230" t="s">
        <v>1</v>
      </c>
      <c r="C242" s="231">
        <v>5788</v>
      </c>
      <c r="D242" s="232">
        <v>30</v>
      </c>
      <c r="E242" s="232">
        <v>192.93</v>
      </c>
      <c r="F242" s="229" t="s">
        <v>165</v>
      </c>
      <c r="G242" s="229" t="s">
        <v>6</v>
      </c>
      <c r="H242" s="233">
        <v>43807</v>
      </c>
      <c r="I242" s="234" t="s">
        <v>458</v>
      </c>
      <c r="L242" s="31"/>
      <c r="M242" s="217"/>
      <c r="N242" s="217"/>
      <c r="O242" s="217"/>
    </row>
    <row r="243" spans="1:15" ht="15" customHeight="1" x14ac:dyDescent="0.2">
      <c r="A243" s="229">
        <v>1172</v>
      </c>
      <c r="B243" s="230" t="s">
        <v>104</v>
      </c>
      <c r="C243" s="231">
        <v>3095</v>
      </c>
      <c r="D243" s="232">
        <v>18</v>
      </c>
      <c r="E243" s="232">
        <v>171.94</v>
      </c>
      <c r="F243" s="229" t="s">
        <v>165</v>
      </c>
      <c r="G243" s="229" t="s">
        <v>6</v>
      </c>
      <c r="H243" s="233">
        <v>43807</v>
      </c>
      <c r="I243" s="234" t="s">
        <v>458</v>
      </c>
      <c r="L243" s="31"/>
      <c r="M243" s="217"/>
      <c r="N243" s="217"/>
      <c r="O243" s="217"/>
    </row>
    <row r="244" spans="1:15" ht="15" customHeight="1" x14ac:dyDescent="0.2">
      <c r="A244" s="229">
        <v>2526</v>
      </c>
      <c r="B244" s="230" t="s">
        <v>45</v>
      </c>
      <c r="C244" s="231">
        <v>2788</v>
      </c>
      <c r="D244" s="232">
        <v>18</v>
      </c>
      <c r="E244" s="232">
        <v>154.88999999999999</v>
      </c>
      <c r="F244" s="229" t="s">
        <v>165</v>
      </c>
      <c r="G244" s="229" t="s">
        <v>6</v>
      </c>
      <c r="H244" s="233">
        <v>43807</v>
      </c>
      <c r="I244" s="234" t="s">
        <v>458</v>
      </c>
      <c r="L244" s="31"/>
      <c r="M244" s="217"/>
      <c r="N244" s="217"/>
      <c r="O244" s="217"/>
    </row>
    <row r="245" spans="1:15" ht="15" customHeight="1" x14ac:dyDescent="0.2">
      <c r="A245" s="229">
        <v>440</v>
      </c>
      <c r="B245" s="230" t="s">
        <v>49</v>
      </c>
      <c r="C245" s="231">
        <v>5512</v>
      </c>
      <c r="D245" s="232">
        <v>30</v>
      </c>
      <c r="E245" s="232">
        <v>183.73</v>
      </c>
      <c r="F245" s="229" t="s">
        <v>165</v>
      </c>
      <c r="G245" s="229" t="s">
        <v>6</v>
      </c>
      <c r="H245" s="233">
        <v>43807</v>
      </c>
      <c r="I245" s="234" t="s">
        <v>458</v>
      </c>
      <c r="L245" s="31"/>
      <c r="M245" s="217"/>
      <c r="N245" s="217"/>
      <c r="O245" s="217"/>
    </row>
    <row r="246" spans="1:15" ht="15" customHeight="1" x14ac:dyDescent="0.2">
      <c r="A246" s="229">
        <v>2223</v>
      </c>
      <c r="B246" s="230" t="s">
        <v>168</v>
      </c>
      <c r="C246" s="231">
        <v>2812</v>
      </c>
      <c r="D246" s="232">
        <v>18</v>
      </c>
      <c r="E246" s="232">
        <v>156.22</v>
      </c>
      <c r="F246" s="229" t="s">
        <v>165</v>
      </c>
      <c r="G246" s="229" t="s">
        <v>6</v>
      </c>
      <c r="H246" s="233">
        <v>43807</v>
      </c>
      <c r="I246" s="234" t="s">
        <v>458</v>
      </c>
      <c r="L246" s="31"/>
      <c r="M246" s="217"/>
      <c r="N246" s="217"/>
      <c r="O246" s="217"/>
    </row>
    <row r="247" spans="1:15" ht="15" customHeight="1" x14ac:dyDescent="0.2">
      <c r="A247" s="229">
        <v>2398</v>
      </c>
      <c r="B247" s="230" t="s">
        <v>173</v>
      </c>
      <c r="C247" s="231">
        <v>913</v>
      </c>
      <c r="D247" s="232">
        <v>6</v>
      </c>
      <c r="E247" s="232">
        <v>152.16999999999999</v>
      </c>
      <c r="F247" s="229" t="s">
        <v>165</v>
      </c>
      <c r="G247" s="229" t="s">
        <v>6</v>
      </c>
      <c r="H247" s="233">
        <v>43807</v>
      </c>
      <c r="I247" s="234" t="s">
        <v>458</v>
      </c>
      <c r="L247" s="31"/>
      <c r="M247" s="217"/>
      <c r="N247" s="217"/>
      <c r="O247" s="217"/>
    </row>
    <row r="248" spans="1:15" ht="15" customHeight="1" x14ac:dyDescent="0.2">
      <c r="A248" s="229">
        <v>2222</v>
      </c>
      <c r="B248" s="230" t="s">
        <v>170</v>
      </c>
      <c r="C248" s="231">
        <v>6273</v>
      </c>
      <c r="D248" s="232">
        <v>36</v>
      </c>
      <c r="E248" s="232">
        <v>174.25</v>
      </c>
      <c r="F248" s="229" t="s">
        <v>165</v>
      </c>
      <c r="G248" s="229" t="s">
        <v>6</v>
      </c>
      <c r="H248" s="233">
        <v>43807</v>
      </c>
      <c r="I248" s="234" t="s">
        <v>458</v>
      </c>
      <c r="L248" s="31"/>
      <c r="M248" s="217"/>
      <c r="N248" s="217"/>
      <c r="O248" s="217"/>
    </row>
    <row r="249" spans="1:15" ht="15" customHeight="1" x14ac:dyDescent="0.2">
      <c r="A249" s="229">
        <v>1301</v>
      </c>
      <c r="B249" s="230" t="s">
        <v>54</v>
      </c>
      <c r="C249" s="231">
        <v>5465</v>
      </c>
      <c r="D249" s="232">
        <v>30</v>
      </c>
      <c r="E249" s="232">
        <v>182.17</v>
      </c>
      <c r="F249" s="229" t="s">
        <v>165</v>
      </c>
      <c r="G249" s="229" t="s">
        <v>6</v>
      </c>
      <c r="H249" s="233">
        <v>43807</v>
      </c>
      <c r="I249" s="234" t="s">
        <v>458</v>
      </c>
      <c r="L249" s="31"/>
      <c r="M249" s="217"/>
      <c r="N249" s="217"/>
      <c r="O249" s="217"/>
    </row>
    <row r="250" spans="1:15" ht="15" customHeight="1" x14ac:dyDescent="0.2">
      <c r="A250" s="229">
        <v>552</v>
      </c>
      <c r="B250" s="230" t="s">
        <v>56</v>
      </c>
      <c r="C250" s="231">
        <v>6132</v>
      </c>
      <c r="D250" s="232">
        <v>36</v>
      </c>
      <c r="E250" s="232">
        <v>170.33</v>
      </c>
      <c r="F250" s="229" t="s">
        <v>165</v>
      </c>
      <c r="G250" s="229" t="s">
        <v>6</v>
      </c>
      <c r="H250" s="233">
        <v>43807</v>
      </c>
      <c r="I250" s="234" t="s">
        <v>458</v>
      </c>
      <c r="L250" s="31"/>
      <c r="M250" s="217"/>
      <c r="N250" s="217"/>
      <c r="O250" s="217"/>
    </row>
    <row r="251" spans="1:15" ht="14.25" x14ac:dyDescent="0.2">
      <c r="A251" s="229">
        <v>559</v>
      </c>
      <c r="B251" s="230" t="s">
        <v>412</v>
      </c>
      <c r="C251" s="231">
        <v>5975</v>
      </c>
      <c r="D251" s="232">
        <v>36</v>
      </c>
      <c r="E251" s="232">
        <v>165.97</v>
      </c>
      <c r="F251" s="229" t="s">
        <v>165</v>
      </c>
      <c r="G251" s="229" t="s">
        <v>6</v>
      </c>
      <c r="H251" s="233">
        <v>43807</v>
      </c>
      <c r="I251" s="234" t="s">
        <v>458</v>
      </c>
      <c r="L251" s="31"/>
      <c r="M251" s="217"/>
      <c r="N251" s="217"/>
      <c r="O251" s="217"/>
    </row>
    <row r="252" spans="1:15" ht="15" customHeight="1" x14ac:dyDescent="0.2">
      <c r="A252" s="229">
        <v>13065</v>
      </c>
      <c r="B252" s="230" t="s">
        <v>164</v>
      </c>
      <c r="C252" s="231">
        <v>3399</v>
      </c>
      <c r="D252" s="232">
        <v>24</v>
      </c>
      <c r="E252" s="232">
        <v>141.63</v>
      </c>
      <c r="F252" s="229" t="s">
        <v>165</v>
      </c>
      <c r="G252" s="229" t="s">
        <v>6</v>
      </c>
      <c r="H252" s="233">
        <v>43807</v>
      </c>
      <c r="I252" s="234" t="s">
        <v>458</v>
      </c>
      <c r="L252" s="31"/>
      <c r="M252" s="217"/>
      <c r="N252" s="217"/>
      <c r="O252" s="217"/>
    </row>
    <row r="253" spans="1:15" ht="15" customHeight="1" x14ac:dyDescent="0.2">
      <c r="A253" s="229">
        <v>656</v>
      </c>
      <c r="B253" s="230" t="s">
        <v>68</v>
      </c>
      <c r="C253" s="231">
        <v>1065</v>
      </c>
      <c r="D253" s="232">
        <v>6</v>
      </c>
      <c r="E253" s="232">
        <v>177.5</v>
      </c>
      <c r="F253" s="229" t="s">
        <v>165</v>
      </c>
      <c r="G253" s="229" t="s">
        <v>6</v>
      </c>
      <c r="H253" s="233">
        <v>43807</v>
      </c>
      <c r="I253" s="234" t="s">
        <v>458</v>
      </c>
      <c r="L253" s="31"/>
      <c r="M253" s="217"/>
      <c r="N253" s="217"/>
      <c r="O253" s="217"/>
    </row>
    <row r="254" spans="1:15" ht="15" customHeight="1" x14ac:dyDescent="0.2">
      <c r="A254" s="229">
        <v>1378</v>
      </c>
      <c r="B254" s="230" t="s">
        <v>69</v>
      </c>
      <c r="C254" s="231">
        <v>1020</v>
      </c>
      <c r="D254" s="232">
        <v>6</v>
      </c>
      <c r="E254" s="232">
        <v>170</v>
      </c>
      <c r="F254" s="229" t="s">
        <v>165</v>
      </c>
      <c r="G254" s="229" t="s">
        <v>6</v>
      </c>
      <c r="H254" s="233">
        <v>43807</v>
      </c>
      <c r="I254" s="234" t="s">
        <v>458</v>
      </c>
      <c r="L254" s="31"/>
      <c r="M254" s="217"/>
      <c r="N254" s="217"/>
      <c r="O254" s="217"/>
    </row>
    <row r="255" spans="1:15" ht="15" customHeight="1" x14ac:dyDescent="0.2">
      <c r="A255" s="229">
        <v>2455</v>
      </c>
      <c r="B255" s="230" t="s">
        <v>72</v>
      </c>
      <c r="C255" s="231">
        <v>3136</v>
      </c>
      <c r="D255" s="232">
        <v>18</v>
      </c>
      <c r="E255" s="232">
        <v>174.22</v>
      </c>
      <c r="F255" s="229" t="s">
        <v>165</v>
      </c>
      <c r="G255" s="229" t="s">
        <v>6</v>
      </c>
      <c r="H255" s="233">
        <v>43807</v>
      </c>
      <c r="I255" s="234" t="s">
        <v>458</v>
      </c>
      <c r="L255" s="31"/>
      <c r="M255" s="217"/>
      <c r="N255" s="217"/>
      <c r="O255" s="217"/>
    </row>
    <row r="256" spans="1:15" ht="15" customHeight="1" x14ac:dyDescent="0.2">
      <c r="A256" s="229">
        <v>2456</v>
      </c>
      <c r="B256" s="230" t="s">
        <v>73</v>
      </c>
      <c r="C256" s="231">
        <v>6897</v>
      </c>
      <c r="D256" s="232">
        <v>36</v>
      </c>
      <c r="E256" s="232">
        <v>191.58</v>
      </c>
      <c r="F256" s="229" t="s">
        <v>165</v>
      </c>
      <c r="G256" s="229" t="s">
        <v>6</v>
      </c>
      <c r="H256" s="233">
        <v>43807</v>
      </c>
      <c r="I256" s="234" t="s">
        <v>458</v>
      </c>
      <c r="L256" s="31"/>
      <c r="M256" s="217"/>
      <c r="N256" s="217"/>
      <c r="O256" s="217"/>
    </row>
    <row r="257" spans="1:15" ht="15" customHeight="1" x14ac:dyDescent="0.2">
      <c r="A257" s="229">
        <v>2295</v>
      </c>
      <c r="B257" s="230" t="s">
        <v>76</v>
      </c>
      <c r="C257" s="231">
        <v>3851</v>
      </c>
      <c r="D257" s="232">
        <v>24</v>
      </c>
      <c r="E257" s="232">
        <v>160.46</v>
      </c>
      <c r="F257" s="229" t="s">
        <v>165</v>
      </c>
      <c r="G257" s="229" t="s">
        <v>6</v>
      </c>
      <c r="H257" s="233">
        <v>43807</v>
      </c>
      <c r="I257" s="234" t="s">
        <v>458</v>
      </c>
      <c r="L257" s="31"/>
      <c r="M257" s="217"/>
      <c r="N257" s="217"/>
      <c r="O257" s="217"/>
    </row>
    <row r="258" spans="1:15" ht="15" customHeight="1" x14ac:dyDescent="0.2">
      <c r="A258" s="229">
        <v>790</v>
      </c>
      <c r="B258" s="230" t="s">
        <v>77</v>
      </c>
      <c r="C258" s="231">
        <v>967</v>
      </c>
      <c r="D258" s="232">
        <v>6</v>
      </c>
      <c r="E258" s="232">
        <v>161.16999999999999</v>
      </c>
      <c r="F258" s="229" t="s">
        <v>165</v>
      </c>
      <c r="G258" s="229" t="s">
        <v>6</v>
      </c>
      <c r="H258" s="233">
        <v>43807</v>
      </c>
      <c r="I258" s="234" t="s">
        <v>458</v>
      </c>
      <c r="L258" s="31"/>
      <c r="M258" s="217"/>
      <c r="N258" s="217"/>
      <c r="O258" s="217"/>
    </row>
    <row r="259" spans="1:15" ht="15" customHeight="1" x14ac:dyDescent="0.2">
      <c r="A259" s="229">
        <v>1868</v>
      </c>
      <c r="B259" s="230" t="s">
        <v>83</v>
      </c>
      <c r="C259" s="231">
        <v>6174</v>
      </c>
      <c r="D259" s="232">
        <v>36</v>
      </c>
      <c r="E259" s="232">
        <v>171.5</v>
      </c>
      <c r="F259" s="229" t="s">
        <v>165</v>
      </c>
      <c r="G259" s="229" t="s">
        <v>6</v>
      </c>
      <c r="H259" s="233">
        <v>43807</v>
      </c>
      <c r="I259" s="234" t="s">
        <v>458</v>
      </c>
      <c r="L259" s="31"/>
      <c r="M259" s="217"/>
      <c r="N259" s="217"/>
      <c r="O259" s="217"/>
    </row>
    <row r="260" spans="1:15" ht="15" customHeight="1" x14ac:dyDescent="0.2">
      <c r="A260" s="229">
        <v>1869</v>
      </c>
      <c r="B260" s="230" t="s">
        <v>84</v>
      </c>
      <c r="C260" s="231">
        <v>6028</v>
      </c>
      <c r="D260" s="232">
        <v>36</v>
      </c>
      <c r="E260" s="232">
        <v>167.44</v>
      </c>
      <c r="F260" s="229" t="s">
        <v>165</v>
      </c>
      <c r="G260" s="229" t="s">
        <v>6</v>
      </c>
      <c r="H260" s="233">
        <v>43807</v>
      </c>
      <c r="I260" s="234" t="s">
        <v>458</v>
      </c>
      <c r="L260" s="31"/>
      <c r="M260" s="217"/>
      <c r="N260" s="217"/>
      <c r="O260" s="217"/>
    </row>
    <row r="261" spans="1:15" ht="15" customHeight="1" x14ac:dyDescent="0.2">
      <c r="A261" s="229">
        <v>893</v>
      </c>
      <c r="B261" s="230" t="s">
        <v>85</v>
      </c>
      <c r="C261" s="231">
        <v>5569</v>
      </c>
      <c r="D261" s="232">
        <v>30</v>
      </c>
      <c r="E261" s="232">
        <v>185.63</v>
      </c>
      <c r="F261" s="229" t="s">
        <v>165</v>
      </c>
      <c r="G261" s="229" t="s">
        <v>6</v>
      </c>
      <c r="H261" s="233">
        <v>43807</v>
      </c>
      <c r="I261" s="234" t="s">
        <v>458</v>
      </c>
      <c r="L261" s="31"/>
      <c r="M261" s="217"/>
      <c r="N261" s="217"/>
      <c r="O261" s="217"/>
    </row>
    <row r="262" spans="1:15" ht="15" customHeight="1" x14ac:dyDescent="0.2">
      <c r="A262" s="235">
        <v>1522</v>
      </c>
      <c r="B262" s="236" t="s">
        <v>131</v>
      </c>
      <c r="C262" s="237">
        <v>1168</v>
      </c>
      <c r="D262" s="237">
        <v>6</v>
      </c>
      <c r="E262" s="238">
        <v>194.66666666666666</v>
      </c>
      <c r="F262" s="126" t="s">
        <v>165</v>
      </c>
      <c r="G262" s="126" t="s">
        <v>6</v>
      </c>
      <c r="H262" s="128">
        <v>43921</v>
      </c>
      <c r="I262" s="126" t="s">
        <v>341</v>
      </c>
      <c r="L262" s="31"/>
      <c r="M262" s="217"/>
      <c r="N262" s="217"/>
      <c r="O262" s="217"/>
    </row>
    <row r="263" spans="1:15" ht="15" customHeight="1" x14ac:dyDescent="0.2">
      <c r="A263" s="235">
        <v>111</v>
      </c>
      <c r="B263" s="236" t="s">
        <v>21</v>
      </c>
      <c r="C263" s="237">
        <v>2045</v>
      </c>
      <c r="D263" s="237">
        <v>12</v>
      </c>
      <c r="E263" s="238">
        <v>170.41666666666666</v>
      </c>
      <c r="F263" s="126" t="s">
        <v>165</v>
      </c>
      <c r="G263" s="126" t="s">
        <v>6</v>
      </c>
      <c r="H263" s="128">
        <v>43921</v>
      </c>
      <c r="I263" s="126" t="s">
        <v>341</v>
      </c>
      <c r="L263" s="31"/>
      <c r="M263" s="217"/>
      <c r="N263" s="217"/>
      <c r="O263" s="217"/>
    </row>
    <row r="264" spans="1:15" ht="15" customHeight="1" x14ac:dyDescent="0.2">
      <c r="A264" s="235">
        <v>1002</v>
      </c>
      <c r="B264" s="127" t="s">
        <v>134</v>
      </c>
      <c r="C264" s="239">
        <v>1976</v>
      </c>
      <c r="D264" s="239">
        <v>12</v>
      </c>
      <c r="E264" s="240">
        <v>164.66666666666666</v>
      </c>
      <c r="F264" s="126" t="s">
        <v>165</v>
      </c>
      <c r="G264" s="126" t="s">
        <v>6</v>
      </c>
      <c r="H264" s="128">
        <v>43921</v>
      </c>
      <c r="I264" s="126" t="s">
        <v>341</v>
      </c>
      <c r="L264" s="31"/>
      <c r="M264" s="217"/>
      <c r="N264" s="217"/>
      <c r="O264" s="217"/>
    </row>
    <row r="265" spans="1:15" ht="15" customHeight="1" x14ac:dyDescent="0.2">
      <c r="A265" s="235">
        <v>138</v>
      </c>
      <c r="B265" s="236" t="s">
        <v>101</v>
      </c>
      <c r="C265" s="237">
        <v>947</v>
      </c>
      <c r="D265" s="237">
        <v>6</v>
      </c>
      <c r="E265" s="238">
        <v>157.83333333333334</v>
      </c>
      <c r="F265" s="126" t="s">
        <v>165</v>
      </c>
      <c r="G265" s="126" t="s">
        <v>6</v>
      </c>
      <c r="H265" s="128">
        <v>43921</v>
      </c>
      <c r="I265" s="126" t="s">
        <v>341</v>
      </c>
      <c r="L265" s="31"/>
      <c r="M265" s="217"/>
      <c r="N265" s="217"/>
      <c r="O265" s="217"/>
    </row>
    <row r="266" spans="1:15" ht="15" customHeight="1" x14ac:dyDescent="0.2">
      <c r="A266" s="235">
        <v>2220</v>
      </c>
      <c r="B266" s="236" t="s">
        <v>28</v>
      </c>
      <c r="C266" s="237">
        <v>1352</v>
      </c>
      <c r="D266" s="237">
        <v>6</v>
      </c>
      <c r="E266" s="238">
        <v>225.33333333333334</v>
      </c>
      <c r="F266" s="126" t="s">
        <v>165</v>
      </c>
      <c r="G266" s="126" t="s">
        <v>6</v>
      </c>
      <c r="H266" s="128">
        <v>43921</v>
      </c>
      <c r="I266" s="126" t="s">
        <v>341</v>
      </c>
      <c r="L266" s="31"/>
      <c r="M266" s="217"/>
      <c r="N266" s="217"/>
      <c r="O266" s="217"/>
    </row>
    <row r="267" spans="1:15" ht="15" customHeight="1" x14ac:dyDescent="0.2">
      <c r="A267" s="235">
        <v>189</v>
      </c>
      <c r="B267" s="127" t="s">
        <v>30</v>
      </c>
      <c r="C267" s="239">
        <v>2094</v>
      </c>
      <c r="D267" s="239">
        <v>12</v>
      </c>
      <c r="E267" s="240">
        <v>174.5</v>
      </c>
      <c r="F267" s="126" t="s">
        <v>165</v>
      </c>
      <c r="G267" s="126" t="s">
        <v>6</v>
      </c>
      <c r="H267" s="128">
        <v>43921</v>
      </c>
      <c r="I267" s="126" t="s">
        <v>341</v>
      </c>
      <c r="L267" s="31"/>
      <c r="M267" s="217"/>
      <c r="N267" s="217"/>
      <c r="O267" s="217"/>
    </row>
    <row r="268" spans="1:15" ht="15" customHeight="1" x14ac:dyDescent="0.2">
      <c r="A268" s="235">
        <v>210</v>
      </c>
      <c r="B268" s="127" t="s">
        <v>32</v>
      </c>
      <c r="C268" s="239">
        <v>2418</v>
      </c>
      <c r="D268" s="239">
        <v>12</v>
      </c>
      <c r="E268" s="240">
        <v>201.5</v>
      </c>
      <c r="F268" s="126" t="s">
        <v>165</v>
      </c>
      <c r="G268" s="126" t="s">
        <v>6</v>
      </c>
      <c r="H268" s="128">
        <v>43921</v>
      </c>
      <c r="I268" s="126" t="s">
        <v>341</v>
      </c>
      <c r="L268" s="31"/>
      <c r="M268" s="217"/>
      <c r="N268" s="217"/>
      <c r="O268" s="217"/>
    </row>
    <row r="269" spans="1:15" ht="15" customHeight="1" x14ac:dyDescent="0.2">
      <c r="A269" s="235">
        <v>2694</v>
      </c>
      <c r="B269" s="236" t="s">
        <v>35</v>
      </c>
      <c r="C269" s="237">
        <v>1072</v>
      </c>
      <c r="D269" s="237">
        <v>6</v>
      </c>
      <c r="E269" s="238">
        <v>178.66666666666666</v>
      </c>
      <c r="F269" s="126" t="s">
        <v>165</v>
      </c>
      <c r="G269" s="126" t="s">
        <v>6</v>
      </c>
      <c r="H269" s="128">
        <v>43921</v>
      </c>
      <c r="I269" s="126" t="s">
        <v>341</v>
      </c>
      <c r="L269" s="31"/>
      <c r="M269" s="217"/>
      <c r="N269" s="217"/>
      <c r="O269" s="217"/>
    </row>
    <row r="270" spans="1:15" ht="15" customHeight="1" x14ac:dyDescent="0.2">
      <c r="A270" s="235">
        <v>228</v>
      </c>
      <c r="B270" s="130" t="s">
        <v>36</v>
      </c>
      <c r="C270" s="241">
        <v>2065</v>
      </c>
      <c r="D270" s="241">
        <v>12</v>
      </c>
      <c r="E270" s="242">
        <v>172.08333333333334</v>
      </c>
      <c r="F270" s="126" t="s">
        <v>165</v>
      </c>
      <c r="G270" s="126" t="s">
        <v>6</v>
      </c>
      <c r="H270" s="128">
        <v>43921</v>
      </c>
      <c r="I270" s="126" t="s">
        <v>341</v>
      </c>
      <c r="L270" s="243"/>
      <c r="M270" s="244"/>
      <c r="N270" s="244"/>
      <c r="O270" s="244"/>
    </row>
    <row r="271" spans="1:15" ht="15" customHeight="1" x14ac:dyDescent="0.2">
      <c r="A271" s="235">
        <v>2790</v>
      </c>
      <c r="B271" s="236" t="s">
        <v>172</v>
      </c>
      <c r="C271" s="237">
        <v>1025</v>
      </c>
      <c r="D271" s="237">
        <v>6</v>
      </c>
      <c r="E271" s="238">
        <v>170.83333333333334</v>
      </c>
      <c r="F271" s="126" t="s">
        <v>165</v>
      </c>
      <c r="G271" s="126" t="s">
        <v>6</v>
      </c>
      <c r="H271" s="128">
        <v>43921</v>
      </c>
      <c r="I271" s="126" t="s">
        <v>341</v>
      </c>
      <c r="L271" s="50" t="e">
        <f>VLOOKUP(B548,#REF!,2)</f>
        <v>#REF!</v>
      </c>
    </row>
    <row r="272" spans="1:15" ht="15" customHeight="1" x14ac:dyDescent="0.2">
      <c r="A272" s="235">
        <v>272</v>
      </c>
      <c r="B272" s="130" t="s">
        <v>39</v>
      </c>
      <c r="C272" s="241">
        <v>1896</v>
      </c>
      <c r="D272" s="241">
        <v>12</v>
      </c>
      <c r="E272" s="242">
        <v>158</v>
      </c>
      <c r="F272" s="126" t="s">
        <v>165</v>
      </c>
      <c r="G272" s="126" t="s">
        <v>6</v>
      </c>
      <c r="H272" s="128">
        <v>43921</v>
      </c>
      <c r="I272" s="126" t="s">
        <v>341</v>
      </c>
    </row>
    <row r="273" spans="1:9" ht="15" customHeight="1" x14ac:dyDescent="0.2">
      <c r="A273" s="235">
        <v>323</v>
      </c>
      <c r="B273" s="127" t="s">
        <v>1</v>
      </c>
      <c r="C273" s="239">
        <v>2316</v>
      </c>
      <c r="D273" s="239">
        <v>12</v>
      </c>
      <c r="E273" s="240">
        <v>193</v>
      </c>
      <c r="F273" s="126" t="s">
        <v>165</v>
      </c>
      <c r="G273" s="126" t="s">
        <v>6</v>
      </c>
      <c r="H273" s="128">
        <v>43921</v>
      </c>
      <c r="I273" s="126" t="s">
        <v>341</v>
      </c>
    </row>
    <row r="274" spans="1:9" ht="15" customHeight="1" x14ac:dyDescent="0.2">
      <c r="A274" s="235">
        <v>1172</v>
      </c>
      <c r="B274" s="236" t="s">
        <v>104</v>
      </c>
      <c r="C274" s="237">
        <v>1066</v>
      </c>
      <c r="D274" s="237">
        <v>6</v>
      </c>
      <c r="E274" s="238">
        <v>177.66666666666666</v>
      </c>
      <c r="F274" s="126" t="s">
        <v>165</v>
      </c>
      <c r="G274" s="126" t="s">
        <v>6</v>
      </c>
      <c r="H274" s="128">
        <v>43921</v>
      </c>
      <c r="I274" s="126" t="s">
        <v>341</v>
      </c>
    </row>
    <row r="275" spans="1:9" ht="15" customHeight="1" x14ac:dyDescent="0.2">
      <c r="A275" s="235">
        <v>440</v>
      </c>
      <c r="B275" s="236" t="s">
        <v>49</v>
      </c>
      <c r="C275" s="237">
        <v>2334</v>
      </c>
      <c r="D275" s="237">
        <v>12</v>
      </c>
      <c r="E275" s="238">
        <v>194.5</v>
      </c>
      <c r="F275" s="126" t="s">
        <v>165</v>
      </c>
      <c r="G275" s="126" t="s">
        <v>6</v>
      </c>
      <c r="H275" s="128">
        <v>43921</v>
      </c>
      <c r="I275" s="126" t="s">
        <v>341</v>
      </c>
    </row>
    <row r="276" spans="1:9" ht="15" customHeight="1" x14ac:dyDescent="0.2">
      <c r="A276" s="235">
        <v>1301</v>
      </c>
      <c r="B276" s="236" t="s">
        <v>54</v>
      </c>
      <c r="C276" s="237">
        <v>2261</v>
      </c>
      <c r="D276" s="237">
        <v>12</v>
      </c>
      <c r="E276" s="238">
        <v>188.41666666666666</v>
      </c>
      <c r="F276" s="126" t="s">
        <v>165</v>
      </c>
      <c r="G276" s="126" t="s">
        <v>6</v>
      </c>
      <c r="H276" s="128">
        <v>43921</v>
      </c>
      <c r="I276" s="126" t="s">
        <v>341</v>
      </c>
    </row>
    <row r="277" spans="1:9" ht="15" customHeight="1" x14ac:dyDescent="0.2">
      <c r="A277" s="235">
        <v>552</v>
      </c>
      <c r="B277" s="130" t="s">
        <v>56</v>
      </c>
      <c r="C277" s="241">
        <v>2156</v>
      </c>
      <c r="D277" s="241">
        <v>12</v>
      </c>
      <c r="E277" s="242">
        <v>179.66666666666666</v>
      </c>
      <c r="F277" s="126" t="s">
        <v>165</v>
      </c>
      <c r="G277" s="126" t="s">
        <v>6</v>
      </c>
      <c r="H277" s="128">
        <v>43921</v>
      </c>
      <c r="I277" s="126" t="s">
        <v>341</v>
      </c>
    </row>
    <row r="278" spans="1:9" ht="15" customHeight="1" x14ac:dyDescent="0.2">
      <c r="A278" s="235">
        <v>559</v>
      </c>
      <c r="B278" s="236" t="s">
        <v>412</v>
      </c>
      <c r="C278" s="237">
        <v>1983</v>
      </c>
      <c r="D278" s="237">
        <v>12</v>
      </c>
      <c r="E278" s="238">
        <v>165.25</v>
      </c>
      <c r="F278" s="126" t="s">
        <v>165</v>
      </c>
      <c r="G278" s="126" t="s">
        <v>6</v>
      </c>
      <c r="H278" s="128">
        <v>43921</v>
      </c>
      <c r="I278" s="126" t="s">
        <v>341</v>
      </c>
    </row>
    <row r="279" spans="1:9" ht="15" customHeight="1" x14ac:dyDescent="0.2">
      <c r="A279" s="235">
        <v>2349</v>
      </c>
      <c r="B279" s="127" t="s">
        <v>106</v>
      </c>
      <c r="C279" s="239">
        <v>1895</v>
      </c>
      <c r="D279" s="239">
        <v>12</v>
      </c>
      <c r="E279" s="240">
        <v>157.91666666666666</v>
      </c>
      <c r="F279" s="126" t="s">
        <v>165</v>
      </c>
      <c r="G279" s="126" t="s">
        <v>6</v>
      </c>
      <c r="H279" s="128">
        <v>43921</v>
      </c>
      <c r="I279" s="126" t="s">
        <v>341</v>
      </c>
    </row>
    <row r="280" spans="1:9" ht="15" customHeight="1" x14ac:dyDescent="0.2">
      <c r="A280" s="235">
        <v>1763</v>
      </c>
      <c r="B280" s="236" t="s">
        <v>64</v>
      </c>
      <c r="C280" s="237">
        <v>982</v>
      </c>
      <c r="D280" s="237">
        <v>6</v>
      </c>
      <c r="E280" s="245">
        <v>163.66666666666666</v>
      </c>
      <c r="F280" s="126" t="s">
        <v>165</v>
      </c>
      <c r="G280" s="126" t="s">
        <v>6</v>
      </c>
      <c r="H280" s="128">
        <v>43921</v>
      </c>
      <c r="I280" s="126" t="s">
        <v>341</v>
      </c>
    </row>
    <row r="281" spans="1:9" ht="15" customHeight="1" x14ac:dyDescent="0.2">
      <c r="A281" s="235">
        <v>2820</v>
      </c>
      <c r="B281" s="130" t="s">
        <v>164</v>
      </c>
      <c r="C281" s="241">
        <v>828</v>
      </c>
      <c r="D281" s="241">
        <v>6</v>
      </c>
      <c r="E281" s="242">
        <v>138</v>
      </c>
      <c r="F281" s="126" t="s">
        <v>165</v>
      </c>
      <c r="G281" s="126" t="s">
        <v>6</v>
      </c>
      <c r="H281" s="128">
        <v>43921</v>
      </c>
      <c r="I281" s="126" t="s">
        <v>341</v>
      </c>
    </row>
    <row r="282" spans="1:9" ht="15" customHeight="1" x14ac:dyDescent="0.2">
      <c r="A282" s="235">
        <v>2456</v>
      </c>
      <c r="B282" s="236" t="s">
        <v>73</v>
      </c>
      <c r="C282" s="237">
        <v>2281</v>
      </c>
      <c r="D282" s="237">
        <v>12</v>
      </c>
      <c r="E282" s="238">
        <v>190.08333333333334</v>
      </c>
      <c r="F282" s="126" t="s">
        <v>165</v>
      </c>
      <c r="G282" s="126" t="s">
        <v>6</v>
      </c>
      <c r="H282" s="128">
        <v>43921</v>
      </c>
      <c r="I282" s="126" t="s">
        <v>341</v>
      </c>
    </row>
    <row r="283" spans="1:9" ht="15" customHeight="1" x14ac:dyDescent="0.2">
      <c r="A283" s="235">
        <v>790</v>
      </c>
      <c r="B283" s="236" t="s">
        <v>77</v>
      </c>
      <c r="C283" s="237">
        <v>1096</v>
      </c>
      <c r="D283" s="237">
        <v>6</v>
      </c>
      <c r="E283" s="238">
        <v>182.66666666666666</v>
      </c>
      <c r="F283" s="126" t="s">
        <v>165</v>
      </c>
      <c r="G283" s="126" t="s">
        <v>6</v>
      </c>
      <c r="H283" s="128">
        <v>43921</v>
      </c>
      <c r="I283" s="126" t="s">
        <v>341</v>
      </c>
    </row>
    <row r="284" spans="1:9" ht="15" customHeight="1" x14ac:dyDescent="0.2">
      <c r="A284" s="235">
        <v>1868</v>
      </c>
      <c r="B284" s="130" t="s">
        <v>83</v>
      </c>
      <c r="C284" s="241">
        <v>1049</v>
      </c>
      <c r="D284" s="241">
        <v>6</v>
      </c>
      <c r="E284" s="242">
        <v>174.83333333333334</v>
      </c>
      <c r="F284" s="126" t="s">
        <v>165</v>
      </c>
      <c r="G284" s="126" t="s">
        <v>6</v>
      </c>
      <c r="H284" s="128">
        <v>43921</v>
      </c>
      <c r="I284" s="126" t="s">
        <v>341</v>
      </c>
    </row>
    <row r="285" spans="1:9" ht="15" customHeight="1" x14ac:dyDescent="0.2">
      <c r="A285" s="235">
        <v>1869</v>
      </c>
      <c r="B285" s="236" t="s">
        <v>84</v>
      </c>
      <c r="C285" s="237">
        <v>1094</v>
      </c>
      <c r="D285" s="237">
        <v>6</v>
      </c>
      <c r="E285" s="238">
        <v>182.33333333333334</v>
      </c>
      <c r="F285" s="126" t="s">
        <v>165</v>
      </c>
      <c r="G285" s="126" t="s">
        <v>6</v>
      </c>
      <c r="H285" s="128">
        <v>43921</v>
      </c>
      <c r="I285" s="126" t="s">
        <v>341</v>
      </c>
    </row>
    <row r="286" spans="1:9" ht="15" customHeight="1" x14ac:dyDescent="0.2">
      <c r="A286" s="246">
        <v>1522</v>
      </c>
      <c r="B286" s="247" t="s">
        <v>131</v>
      </c>
      <c r="C286" s="248">
        <v>507</v>
      </c>
      <c r="D286" s="249">
        <v>3</v>
      </c>
      <c r="E286" s="249">
        <v>169</v>
      </c>
      <c r="F286" s="246" t="s">
        <v>459</v>
      </c>
      <c r="G286" s="246" t="s">
        <v>166</v>
      </c>
      <c r="H286" s="250">
        <v>43815</v>
      </c>
      <c r="I286" s="246" t="s">
        <v>460</v>
      </c>
    </row>
    <row r="287" spans="1:9" ht="15" customHeight="1" x14ac:dyDescent="0.2">
      <c r="A287" s="246">
        <v>1819</v>
      </c>
      <c r="B287" s="247" t="s">
        <v>18</v>
      </c>
      <c r="C287" s="248">
        <v>3638</v>
      </c>
      <c r="D287" s="249">
        <v>24</v>
      </c>
      <c r="E287" s="249">
        <v>151.58000000000001</v>
      </c>
      <c r="F287" s="246" t="s">
        <v>459</v>
      </c>
      <c r="G287" s="246" t="s">
        <v>166</v>
      </c>
      <c r="H287" s="250">
        <v>43815</v>
      </c>
      <c r="I287" s="246" t="s">
        <v>460</v>
      </c>
    </row>
    <row r="288" spans="1:9" ht="15" customHeight="1" x14ac:dyDescent="0.2">
      <c r="A288" s="246">
        <v>48</v>
      </c>
      <c r="B288" s="247" t="s">
        <v>19</v>
      </c>
      <c r="C288" s="248">
        <v>4010</v>
      </c>
      <c r="D288" s="249">
        <v>21</v>
      </c>
      <c r="E288" s="249">
        <v>190.95</v>
      </c>
      <c r="F288" s="246" t="s">
        <v>459</v>
      </c>
      <c r="G288" s="246" t="s">
        <v>166</v>
      </c>
      <c r="H288" s="250">
        <v>43815</v>
      </c>
      <c r="I288" s="246" t="s">
        <v>460</v>
      </c>
    </row>
    <row r="289" spans="1:12" ht="15" customHeight="1" x14ac:dyDescent="0.2">
      <c r="A289" s="246">
        <v>2804</v>
      </c>
      <c r="B289" s="247" t="s">
        <v>137</v>
      </c>
      <c r="C289" s="248">
        <v>1953</v>
      </c>
      <c r="D289" s="249">
        <v>12</v>
      </c>
      <c r="E289" s="249">
        <v>162.75</v>
      </c>
      <c r="F289" s="246" t="s">
        <v>459</v>
      </c>
      <c r="G289" s="246" t="s">
        <v>166</v>
      </c>
      <c r="H289" s="250">
        <v>43815</v>
      </c>
      <c r="I289" s="246" t="s">
        <v>460</v>
      </c>
    </row>
    <row r="290" spans="1:12" ht="15" customHeight="1" x14ac:dyDescent="0.2">
      <c r="A290" s="246">
        <v>111</v>
      </c>
      <c r="B290" s="247" t="s">
        <v>21</v>
      </c>
      <c r="C290" s="248">
        <v>973</v>
      </c>
      <c r="D290" s="249">
        <v>6</v>
      </c>
      <c r="E290" s="249">
        <v>162.16999999999999</v>
      </c>
      <c r="F290" s="246" t="s">
        <v>459</v>
      </c>
      <c r="G290" s="246" t="s">
        <v>166</v>
      </c>
      <c r="H290" s="250">
        <v>43815</v>
      </c>
      <c r="I290" s="246" t="s">
        <v>460</v>
      </c>
    </row>
    <row r="291" spans="1:12" ht="15" customHeight="1" x14ac:dyDescent="0.2">
      <c r="A291" s="246">
        <v>132</v>
      </c>
      <c r="B291" s="247" t="s">
        <v>100</v>
      </c>
      <c r="C291" s="248">
        <v>5900</v>
      </c>
      <c r="D291" s="249">
        <v>33</v>
      </c>
      <c r="E291" s="249">
        <v>178.79</v>
      </c>
      <c r="F291" s="246" t="s">
        <v>459</v>
      </c>
      <c r="G291" s="246" t="s">
        <v>166</v>
      </c>
      <c r="H291" s="250">
        <v>43815</v>
      </c>
      <c r="I291" s="246" t="s">
        <v>460</v>
      </c>
    </row>
    <row r="292" spans="1:12" ht="15" customHeight="1" x14ac:dyDescent="0.2">
      <c r="A292" s="246">
        <v>142</v>
      </c>
      <c r="B292" s="247" t="s">
        <v>23</v>
      </c>
      <c r="C292" s="248">
        <v>4244</v>
      </c>
      <c r="D292" s="249">
        <v>24</v>
      </c>
      <c r="E292" s="249">
        <v>176.83</v>
      </c>
      <c r="F292" s="246" t="s">
        <v>459</v>
      </c>
      <c r="G292" s="246" t="s">
        <v>166</v>
      </c>
      <c r="H292" s="250">
        <v>43815</v>
      </c>
      <c r="I292" s="246" t="s">
        <v>460</v>
      </c>
    </row>
    <row r="293" spans="1:12" ht="15" customHeight="1" x14ac:dyDescent="0.2">
      <c r="A293" s="246">
        <v>149</v>
      </c>
      <c r="B293" s="247" t="s">
        <v>129</v>
      </c>
      <c r="C293" s="248">
        <v>2310</v>
      </c>
      <c r="D293" s="249">
        <v>12</v>
      </c>
      <c r="E293" s="249">
        <v>192.5</v>
      </c>
      <c r="F293" s="246" t="s">
        <v>459</v>
      </c>
      <c r="G293" s="246" t="s">
        <v>166</v>
      </c>
      <c r="H293" s="250">
        <v>43815</v>
      </c>
      <c r="I293" s="246" t="s">
        <v>460</v>
      </c>
    </row>
    <row r="294" spans="1:12" ht="15" customHeight="1" x14ac:dyDescent="0.2">
      <c r="A294" s="246">
        <v>151</v>
      </c>
      <c r="B294" s="247" t="s">
        <v>24</v>
      </c>
      <c r="C294" s="248">
        <v>492</v>
      </c>
      <c r="D294" s="249">
        <v>3</v>
      </c>
      <c r="E294" s="249">
        <v>164</v>
      </c>
      <c r="F294" s="246" t="s">
        <v>459</v>
      </c>
      <c r="G294" s="246" t="s">
        <v>166</v>
      </c>
      <c r="H294" s="250">
        <v>43815</v>
      </c>
      <c r="I294" s="246" t="s">
        <v>460</v>
      </c>
    </row>
    <row r="295" spans="1:12" ht="15" customHeight="1" x14ac:dyDescent="0.2">
      <c r="A295" s="246">
        <v>2138</v>
      </c>
      <c r="B295" s="247" t="s">
        <v>25</v>
      </c>
      <c r="C295" s="248">
        <v>6614</v>
      </c>
      <c r="D295" s="249">
        <v>36</v>
      </c>
      <c r="E295" s="249">
        <v>183.72</v>
      </c>
      <c r="F295" s="246" t="s">
        <v>459</v>
      </c>
      <c r="G295" s="246" t="s">
        <v>166</v>
      </c>
      <c r="H295" s="250">
        <v>43815</v>
      </c>
      <c r="I295" s="246" t="s">
        <v>460</v>
      </c>
    </row>
    <row r="296" spans="1:12" ht="15" customHeight="1" x14ac:dyDescent="0.2">
      <c r="A296" s="246">
        <v>1782</v>
      </c>
      <c r="B296" s="247" t="s">
        <v>26</v>
      </c>
      <c r="C296" s="248">
        <v>462</v>
      </c>
      <c r="D296" s="249">
        <v>3</v>
      </c>
      <c r="E296" s="249">
        <v>154</v>
      </c>
      <c r="F296" s="246" t="s">
        <v>459</v>
      </c>
      <c r="G296" s="246" t="s">
        <v>166</v>
      </c>
      <c r="H296" s="250">
        <v>43815</v>
      </c>
      <c r="I296" s="246" t="s">
        <v>460</v>
      </c>
      <c r="L296" s="212"/>
    </row>
    <row r="297" spans="1:12" ht="15" customHeight="1" x14ac:dyDescent="0.2">
      <c r="A297" s="246">
        <v>1210</v>
      </c>
      <c r="B297" s="247" t="s">
        <v>27</v>
      </c>
      <c r="C297" s="248">
        <v>3898</v>
      </c>
      <c r="D297" s="249">
        <v>24</v>
      </c>
      <c r="E297" s="249">
        <v>162.41999999999999</v>
      </c>
      <c r="F297" s="246" t="s">
        <v>459</v>
      </c>
      <c r="G297" s="246" t="s">
        <v>166</v>
      </c>
      <c r="H297" s="250">
        <v>43815</v>
      </c>
      <c r="I297" s="246" t="s">
        <v>460</v>
      </c>
      <c r="L297" s="212"/>
    </row>
    <row r="298" spans="1:12" ht="15" customHeight="1" x14ac:dyDescent="0.2">
      <c r="A298" s="246">
        <v>2220</v>
      </c>
      <c r="B298" s="247" t="s">
        <v>28</v>
      </c>
      <c r="C298" s="248">
        <v>2170</v>
      </c>
      <c r="D298" s="249">
        <v>12</v>
      </c>
      <c r="E298" s="249">
        <v>180.83</v>
      </c>
      <c r="F298" s="246" t="s">
        <v>459</v>
      </c>
      <c r="G298" s="246" t="s">
        <v>166</v>
      </c>
      <c r="H298" s="250">
        <v>43815</v>
      </c>
      <c r="I298" s="246" t="s">
        <v>460</v>
      </c>
      <c r="L298" s="212"/>
    </row>
    <row r="299" spans="1:12" ht="15" customHeight="1" x14ac:dyDescent="0.2">
      <c r="A299" s="246">
        <v>180</v>
      </c>
      <c r="B299" s="247" t="s">
        <v>461</v>
      </c>
      <c r="C299" s="248">
        <v>5598</v>
      </c>
      <c r="D299" s="249">
        <v>36</v>
      </c>
      <c r="E299" s="249">
        <v>155.5</v>
      </c>
      <c r="F299" s="246" t="s">
        <v>459</v>
      </c>
      <c r="G299" s="246" t="s">
        <v>166</v>
      </c>
      <c r="H299" s="250">
        <v>43815</v>
      </c>
      <c r="I299" s="246" t="s">
        <v>460</v>
      </c>
      <c r="L299" s="212"/>
    </row>
    <row r="300" spans="1:12" ht="15" customHeight="1" x14ac:dyDescent="0.2">
      <c r="A300" s="246">
        <v>181</v>
      </c>
      <c r="B300" s="247" t="s">
        <v>29</v>
      </c>
      <c r="C300" s="248">
        <v>1624</v>
      </c>
      <c r="D300" s="249">
        <v>9</v>
      </c>
      <c r="E300" s="249">
        <v>180.44</v>
      </c>
      <c r="F300" s="246" t="s">
        <v>459</v>
      </c>
      <c r="G300" s="246" t="s">
        <v>166</v>
      </c>
      <c r="H300" s="250">
        <v>43815</v>
      </c>
      <c r="I300" s="246" t="s">
        <v>460</v>
      </c>
      <c r="L300" s="212"/>
    </row>
    <row r="301" spans="1:12" ht="15" customHeight="1" x14ac:dyDescent="0.2">
      <c r="A301" s="246">
        <v>189</v>
      </c>
      <c r="B301" s="247" t="s">
        <v>30</v>
      </c>
      <c r="C301" s="248">
        <v>6959</v>
      </c>
      <c r="D301" s="249">
        <v>39</v>
      </c>
      <c r="E301" s="249">
        <v>178.44</v>
      </c>
      <c r="F301" s="246" t="s">
        <v>459</v>
      </c>
      <c r="G301" s="246" t="s">
        <v>166</v>
      </c>
      <c r="H301" s="250">
        <v>43815</v>
      </c>
      <c r="I301" s="246" t="s">
        <v>460</v>
      </c>
      <c r="L301" s="212"/>
    </row>
    <row r="302" spans="1:12" ht="15" customHeight="1" x14ac:dyDescent="0.2">
      <c r="A302" s="246">
        <v>13063</v>
      </c>
      <c r="B302" s="247" t="s">
        <v>169</v>
      </c>
      <c r="C302" s="248">
        <v>3454</v>
      </c>
      <c r="D302" s="249">
        <v>21</v>
      </c>
      <c r="E302" s="249">
        <v>164.48</v>
      </c>
      <c r="F302" s="246" t="s">
        <v>459</v>
      </c>
      <c r="G302" s="246" t="s">
        <v>166</v>
      </c>
      <c r="H302" s="250">
        <v>43815</v>
      </c>
      <c r="I302" s="246" t="s">
        <v>460</v>
      </c>
      <c r="L302" s="212"/>
    </row>
    <row r="303" spans="1:12" ht="15" customHeight="1" x14ac:dyDescent="0.2">
      <c r="A303" s="246">
        <v>1967</v>
      </c>
      <c r="B303" s="247" t="s">
        <v>33</v>
      </c>
      <c r="C303" s="248">
        <v>4657</v>
      </c>
      <c r="D303" s="249">
        <v>33</v>
      </c>
      <c r="E303" s="249">
        <v>141.12</v>
      </c>
      <c r="F303" s="246" t="s">
        <v>459</v>
      </c>
      <c r="G303" s="246" t="s">
        <v>166</v>
      </c>
      <c r="H303" s="250">
        <v>43815</v>
      </c>
      <c r="I303" s="246" t="s">
        <v>460</v>
      </c>
      <c r="L303" s="212"/>
    </row>
    <row r="304" spans="1:12" ht="15" customHeight="1" x14ac:dyDescent="0.2">
      <c r="A304" s="246">
        <v>230</v>
      </c>
      <c r="B304" s="247" t="s">
        <v>37</v>
      </c>
      <c r="C304" s="248">
        <v>5537</v>
      </c>
      <c r="D304" s="249">
        <v>30</v>
      </c>
      <c r="E304" s="249">
        <v>184.57</v>
      </c>
      <c r="F304" s="246" t="s">
        <v>459</v>
      </c>
      <c r="G304" s="246" t="s">
        <v>166</v>
      </c>
      <c r="H304" s="250">
        <v>43815</v>
      </c>
      <c r="I304" s="246" t="s">
        <v>460</v>
      </c>
      <c r="L304" s="212"/>
    </row>
    <row r="305" spans="1:12" ht="15" customHeight="1" x14ac:dyDescent="0.2">
      <c r="A305" s="246">
        <v>271</v>
      </c>
      <c r="B305" s="247" t="s">
        <v>410</v>
      </c>
      <c r="C305" s="248">
        <v>5615</v>
      </c>
      <c r="D305" s="249">
        <v>33</v>
      </c>
      <c r="E305" s="249">
        <v>170.15</v>
      </c>
      <c r="F305" s="246" t="s">
        <v>459</v>
      </c>
      <c r="G305" s="246" t="s">
        <v>166</v>
      </c>
      <c r="H305" s="250">
        <v>43815</v>
      </c>
      <c r="I305" s="246" t="s">
        <v>460</v>
      </c>
      <c r="L305" s="212"/>
    </row>
    <row r="306" spans="1:12" ht="15" customHeight="1" x14ac:dyDescent="0.2">
      <c r="A306" s="246">
        <v>280</v>
      </c>
      <c r="B306" s="247" t="s">
        <v>102</v>
      </c>
      <c r="C306" s="248">
        <v>2209</v>
      </c>
      <c r="D306" s="249">
        <v>12</v>
      </c>
      <c r="E306" s="249">
        <v>184.08</v>
      </c>
      <c r="F306" s="246" t="s">
        <v>459</v>
      </c>
      <c r="G306" s="246" t="s">
        <v>166</v>
      </c>
      <c r="H306" s="250">
        <v>43815</v>
      </c>
      <c r="I306" s="246" t="s">
        <v>460</v>
      </c>
      <c r="L306" s="212"/>
    </row>
    <row r="307" spans="1:12" ht="15" customHeight="1" x14ac:dyDescent="0.2">
      <c r="A307" s="246">
        <v>290</v>
      </c>
      <c r="B307" s="247" t="s">
        <v>41</v>
      </c>
      <c r="C307" s="248">
        <v>6932</v>
      </c>
      <c r="D307" s="249">
        <v>39</v>
      </c>
      <c r="E307" s="249">
        <v>177.74</v>
      </c>
      <c r="F307" s="246" t="s">
        <v>459</v>
      </c>
      <c r="G307" s="246" t="s">
        <v>166</v>
      </c>
      <c r="H307" s="250">
        <v>43815</v>
      </c>
      <c r="I307" s="246" t="s">
        <v>460</v>
      </c>
      <c r="L307" s="212"/>
    </row>
    <row r="308" spans="1:12" ht="15" customHeight="1" x14ac:dyDescent="0.2">
      <c r="A308" s="246">
        <v>236</v>
      </c>
      <c r="B308" s="247" t="s">
        <v>425</v>
      </c>
      <c r="C308" s="248">
        <v>6224</v>
      </c>
      <c r="D308" s="249">
        <v>33</v>
      </c>
      <c r="E308" s="249">
        <v>188.61</v>
      </c>
      <c r="F308" s="246" t="s">
        <v>459</v>
      </c>
      <c r="G308" s="246" t="s">
        <v>166</v>
      </c>
      <c r="H308" s="250">
        <v>43815</v>
      </c>
      <c r="I308" s="246" t="s">
        <v>460</v>
      </c>
      <c r="L308" s="212"/>
    </row>
    <row r="309" spans="1:12" ht="15" customHeight="1" x14ac:dyDescent="0.2">
      <c r="A309" s="246">
        <v>323</v>
      </c>
      <c r="B309" s="247" t="s">
        <v>1</v>
      </c>
      <c r="C309" s="248">
        <v>7080</v>
      </c>
      <c r="D309" s="249">
        <v>36</v>
      </c>
      <c r="E309" s="249">
        <v>196.67</v>
      </c>
      <c r="F309" s="246" t="s">
        <v>459</v>
      </c>
      <c r="G309" s="246" t="s">
        <v>166</v>
      </c>
      <c r="H309" s="250">
        <v>43815</v>
      </c>
      <c r="I309" s="246" t="s">
        <v>460</v>
      </c>
    </row>
    <row r="310" spans="1:12" ht="15" customHeight="1" x14ac:dyDescent="0.2">
      <c r="A310" s="246">
        <v>2265</v>
      </c>
      <c r="B310" s="247" t="s">
        <v>167</v>
      </c>
      <c r="C310" s="248">
        <v>1586</v>
      </c>
      <c r="D310" s="249">
        <v>9</v>
      </c>
      <c r="E310" s="249">
        <v>176.22</v>
      </c>
      <c r="F310" s="246" t="s">
        <v>459</v>
      </c>
      <c r="G310" s="246" t="s">
        <v>166</v>
      </c>
      <c r="H310" s="250">
        <v>43815</v>
      </c>
      <c r="I310" s="246" t="s">
        <v>460</v>
      </c>
    </row>
    <row r="311" spans="1:12" ht="15" customHeight="1" x14ac:dyDescent="0.2">
      <c r="A311" s="246">
        <v>350</v>
      </c>
      <c r="B311" s="247" t="s">
        <v>411</v>
      </c>
      <c r="C311" s="248">
        <v>4167</v>
      </c>
      <c r="D311" s="249">
        <v>24</v>
      </c>
      <c r="E311" s="249">
        <v>173.63</v>
      </c>
      <c r="F311" s="246" t="s">
        <v>459</v>
      </c>
      <c r="G311" s="246" t="s">
        <v>166</v>
      </c>
      <c r="H311" s="250">
        <v>43815</v>
      </c>
      <c r="I311" s="246" t="s">
        <v>460</v>
      </c>
    </row>
    <row r="312" spans="1:12" ht="15" customHeight="1" x14ac:dyDescent="0.2">
      <c r="A312" s="246">
        <v>356</v>
      </c>
      <c r="B312" s="247" t="s">
        <v>44</v>
      </c>
      <c r="C312" s="248">
        <v>4883</v>
      </c>
      <c r="D312" s="249">
        <v>27</v>
      </c>
      <c r="E312" s="249">
        <v>180.85</v>
      </c>
      <c r="F312" s="246" t="s">
        <v>459</v>
      </c>
      <c r="G312" s="246" t="s">
        <v>166</v>
      </c>
      <c r="H312" s="250">
        <v>43815</v>
      </c>
      <c r="I312" s="246" t="s">
        <v>460</v>
      </c>
    </row>
    <row r="313" spans="1:12" ht="15" customHeight="1" x14ac:dyDescent="0.2">
      <c r="A313" s="246">
        <v>407</v>
      </c>
      <c r="B313" s="247" t="s">
        <v>46</v>
      </c>
      <c r="C313" s="248">
        <v>5863</v>
      </c>
      <c r="D313" s="249">
        <v>33</v>
      </c>
      <c r="E313" s="249">
        <v>177.67</v>
      </c>
      <c r="F313" s="246" t="s">
        <v>459</v>
      </c>
      <c r="G313" s="246" t="s">
        <v>166</v>
      </c>
      <c r="H313" s="250">
        <v>43815</v>
      </c>
      <c r="I313" s="246" t="s">
        <v>460</v>
      </c>
    </row>
    <row r="314" spans="1:12" ht="15" customHeight="1" x14ac:dyDescent="0.2">
      <c r="A314" s="246">
        <v>408</v>
      </c>
      <c r="B314" s="247" t="s">
        <v>47</v>
      </c>
      <c r="C314" s="248">
        <v>6525</v>
      </c>
      <c r="D314" s="249">
        <v>39</v>
      </c>
      <c r="E314" s="249">
        <v>167.31</v>
      </c>
      <c r="F314" s="246" t="s">
        <v>459</v>
      </c>
      <c r="G314" s="246" t="s">
        <v>166</v>
      </c>
      <c r="H314" s="250">
        <v>43815</v>
      </c>
      <c r="I314" s="246" t="s">
        <v>460</v>
      </c>
    </row>
    <row r="315" spans="1:12" ht="15" customHeight="1" x14ac:dyDescent="0.2">
      <c r="A315" s="246">
        <v>440</v>
      </c>
      <c r="B315" s="247" t="s">
        <v>49</v>
      </c>
      <c r="C315" s="248">
        <v>5860</v>
      </c>
      <c r="D315" s="249">
        <v>33</v>
      </c>
      <c r="E315" s="249">
        <v>177.58</v>
      </c>
      <c r="F315" s="246" t="s">
        <v>459</v>
      </c>
      <c r="G315" s="246" t="s">
        <v>166</v>
      </c>
      <c r="H315" s="250">
        <v>43815</v>
      </c>
      <c r="I315" s="246" t="s">
        <v>460</v>
      </c>
    </row>
    <row r="316" spans="1:12" ht="15" customHeight="1" x14ac:dyDescent="0.2">
      <c r="A316" s="246">
        <v>1492</v>
      </c>
      <c r="B316" s="247" t="s">
        <v>50</v>
      </c>
      <c r="C316" s="248">
        <v>2807</v>
      </c>
      <c r="D316" s="249">
        <v>18</v>
      </c>
      <c r="E316" s="249">
        <v>155.94</v>
      </c>
      <c r="F316" s="246" t="s">
        <v>459</v>
      </c>
      <c r="G316" s="246" t="s">
        <v>166</v>
      </c>
      <c r="H316" s="250">
        <v>43815</v>
      </c>
      <c r="I316" s="246" t="s">
        <v>460</v>
      </c>
    </row>
    <row r="317" spans="1:12" ht="15" customHeight="1" x14ac:dyDescent="0.2">
      <c r="A317" s="246">
        <v>2805</v>
      </c>
      <c r="B317" s="247" t="s">
        <v>139</v>
      </c>
      <c r="C317" s="248">
        <v>1488</v>
      </c>
      <c r="D317" s="249">
        <v>9</v>
      </c>
      <c r="E317" s="249">
        <v>165.33</v>
      </c>
      <c r="F317" s="246" t="s">
        <v>459</v>
      </c>
      <c r="G317" s="246" t="s">
        <v>166</v>
      </c>
      <c r="H317" s="250">
        <v>43815</v>
      </c>
      <c r="I317" s="246" t="s">
        <v>460</v>
      </c>
    </row>
    <row r="318" spans="1:12" ht="15" customHeight="1" x14ac:dyDescent="0.2">
      <c r="A318" s="246">
        <v>2223</v>
      </c>
      <c r="B318" s="247" t="s">
        <v>168</v>
      </c>
      <c r="C318" s="248">
        <v>1708</v>
      </c>
      <c r="D318" s="249">
        <v>12</v>
      </c>
      <c r="E318" s="249">
        <v>142.33000000000001</v>
      </c>
      <c r="F318" s="246" t="s">
        <v>459</v>
      </c>
      <c r="G318" s="246" t="s">
        <v>166</v>
      </c>
      <c r="H318" s="250">
        <v>43815</v>
      </c>
      <c r="I318" s="246" t="s">
        <v>460</v>
      </c>
    </row>
    <row r="319" spans="1:12" ht="15" customHeight="1" x14ac:dyDescent="0.2">
      <c r="A319" s="246">
        <v>2222</v>
      </c>
      <c r="B319" s="247" t="s">
        <v>170</v>
      </c>
      <c r="C319" s="248">
        <v>899</v>
      </c>
      <c r="D319" s="249">
        <v>6</v>
      </c>
      <c r="E319" s="249">
        <v>149.83000000000001</v>
      </c>
      <c r="F319" s="246" t="s">
        <v>459</v>
      </c>
      <c r="G319" s="246" t="s">
        <v>166</v>
      </c>
      <c r="H319" s="250">
        <v>43815</v>
      </c>
      <c r="I319" s="246" t="s">
        <v>460</v>
      </c>
    </row>
    <row r="320" spans="1:12" ht="15" customHeight="1" x14ac:dyDescent="0.2">
      <c r="A320" s="246">
        <v>1946</v>
      </c>
      <c r="B320" s="247" t="s">
        <v>52</v>
      </c>
      <c r="C320" s="248">
        <v>1532</v>
      </c>
      <c r="D320" s="249">
        <v>9</v>
      </c>
      <c r="E320" s="249">
        <v>170.22</v>
      </c>
      <c r="F320" s="246" t="s">
        <v>459</v>
      </c>
      <c r="G320" s="246" t="s">
        <v>166</v>
      </c>
      <c r="H320" s="250">
        <v>43815</v>
      </c>
      <c r="I320" s="246" t="s">
        <v>460</v>
      </c>
    </row>
    <row r="321" spans="1:9" ht="15" customHeight="1" x14ac:dyDescent="0.2">
      <c r="A321" s="246">
        <v>522</v>
      </c>
      <c r="B321" s="247" t="s">
        <v>53</v>
      </c>
      <c r="C321" s="248">
        <v>5123</v>
      </c>
      <c r="D321" s="249">
        <v>30</v>
      </c>
      <c r="E321" s="249">
        <v>170.77</v>
      </c>
      <c r="F321" s="246" t="s">
        <v>459</v>
      </c>
      <c r="G321" s="246" t="s">
        <v>166</v>
      </c>
      <c r="H321" s="250">
        <v>43815</v>
      </c>
      <c r="I321" s="246" t="s">
        <v>460</v>
      </c>
    </row>
    <row r="322" spans="1:9" ht="15" customHeight="1" x14ac:dyDescent="0.2">
      <c r="A322" s="246">
        <v>1301</v>
      </c>
      <c r="B322" s="247" t="s">
        <v>54</v>
      </c>
      <c r="C322" s="248">
        <v>2499</v>
      </c>
      <c r="D322" s="249">
        <v>15</v>
      </c>
      <c r="E322" s="249">
        <v>166.6</v>
      </c>
      <c r="F322" s="246" t="s">
        <v>459</v>
      </c>
      <c r="G322" s="246" t="s">
        <v>166</v>
      </c>
      <c r="H322" s="250">
        <v>43815</v>
      </c>
      <c r="I322" s="246" t="s">
        <v>460</v>
      </c>
    </row>
    <row r="323" spans="1:9" ht="15" customHeight="1" x14ac:dyDescent="0.2">
      <c r="A323" s="246">
        <v>540</v>
      </c>
      <c r="B323" s="247" t="s">
        <v>55</v>
      </c>
      <c r="C323" s="248">
        <v>4345</v>
      </c>
      <c r="D323" s="249">
        <v>27</v>
      </c>
      <c r="E323" s="249">
        <v>160.93</v>
      </c>
      <c r="F323" s="246" t="s">
        <v>459</v>
      </c>
      <c r="G323" s="246" t="s">
        <v>166</v>
      </c>
      <c r="H323" s="250">
        <v>43815</v>
      </c>
      <c r="I323" s="246" t="s">
        <v>460</v>
      </c>
    </row>
    <row r="324" spans="1:9" ht="15" customHeight="1" x14ac:dyDescent="0.2">
      <c r="A324" s="246">
        <v>566</v>
      </c>
      <c r="B324" s="247" t="s">
        <v>57</v>
      </c>
      <c r="C324" s="248">
        <v>5627</v>
      </c>
      <c r="D324" s="249">
        <v>33</v>
      </c>
      <c r="E324" s="249">
        <v>170.52</v>
      </c>
      <c r="F324" s="246" t="s">
        <v>459</v>
      </c>
      <c r="G324" s="246" t="s">
        <v>166</v>
      </c>
      <c r="H324" s="250">
        <v>43815</v>
      </c>
      <c r="I324" s="246" t="s">
        <v>460</v>
      </c>
    </row>
    <row r="325" spans="1:9" ht="15" customHeight="1" x14ac:dyDescent="0.2">
      <c r="A325" s="246">
        <v>568</v>
      </c>
      <c r="B325" s="247" t="s">
        <v>58</v>
      </c>
      <c r="C325" s="248">
        <v>492</v>
      </c>
      <c r="D325" s="249">
        <v>3</v>
      </c>
      <c r="E325" s="249">
        <v>164</v>
      </c>
      <c r="F325" s="246" t="s">
        <v>459</v>
      </c>
      <c r="G325" s="246" t="s">
        <v>166</v>
      </c>
      <c r="H325" s="250">
        <v>43815</v>
      </c>
      <c r="I325" s="246" t="s">
        <v>460</v>
      </c>
    </row>
    <row r="326" spans="1:9" ht="15" customHeight="1" x14ac:dyDescent="0.2">
      <c r="A326" s="246">
        <v>1825</v>
      </c>
      <c r="B326" s="247" t="s">
        <v>60</v>
      </c>
      <c r="C326" s="248">
        <v>4238</v>
      </c>
      <c r="D326" s="249">
        <v>24</v>
      </c>
      <c r="E326" s="249">
        <v>176.58</v>
      </c>
      <c r="F326" s="246" t="s">
        <v>459</v>
      </c>
      <c r="G326" s="246" t="s">
        <v>166</v>
      </c>
      <c r="H326" s="250">
        <v>43815</v>
      </c>
      <c r="I326" s="246" t="s">
        <v>460</v>
      </c>
    </row>
    <row r="327" spans="1:9" ht="15" customHeight="1" x14ac:dyDescent="0.2">
      <c r="A327" s="246">
        <v>2500</v>
      </c>
      <c r="B327" s="247" t="s">
        <v>63</v>
      </c>
      <c r="C327" s="248">
        <v>3724</v>
      </c>
      <c r="D327" s="249">
        <v>24</v>
      </c>
      <c r="E327" s="249">
        <v>155.16999999999999</v>
      </c>
      <c r="F327" s="246" t="s">
        <v>459</v>
      </c>
      <c r="G327" s="246" t="s">
        <v>166</v>
      </c>
      <c r="H327" s="250">
        <v>43815</v>
      </c>
      <c r="I327" s="246" t="s">
        <v>460</v>
      </c>
    </row>
    <row r="328" spans="1:9" ht="15" customHeight="1" x14ac:dyDescent="0.2">
      <c r="A328" s="246">
        <v>1375</v>
      </c>
      <c r="B328" s="247" t="s">
        <v>65</v>
      </c>
      <c r="C328" s="248">
        <v>1893</v>
      </c>
      <c r="D328" s="249">
        <v>12</v>
      </c>
      <c r="E328" s="249">
        <v>157.75</v>
      </c>
      <c r="F328" s="246" t="s">
        <v>459</v>
      </c>
      <c r="G328" s="246" t="s">
        <v>166</v>
      </c>
      <c r="H328" s="250">
        <v>43815</v>
      </c>
      <c r="I328" s="246" t="s">
        <v>460</v>
      </c>
    </row>
    <row r="329" spans="1:9" ht="15" customHeight="1" x14ac:dyDescent="0.2">
      <c r="A329" s="246">
        <v>1168</v>
      </c>
      <c r="B329" s="247" t="s">
        <v>130</v>
      </c>
      <c r="C329" s="248">
        <v>3381</v>
      </c>
      <c r="D329" s="249">
        <v>21</v>
      </c>
      <c r="E329" s="249">
        <v>161</v>
      </c>
      <c r="F329" s="246" t="s">
        <v>459</v>
      </c>
      <c r="G329" s="246" t="s">
        <v>166</v>
      </c>
      <c r="H329" s="250">
        <v>43815</v>
      </c>
      <c r="I329" s="246" t="s">
        <v>460</v>
      </c>
    </row>
    <row r="330" spans="1:9" ht="15" customHeight="1" x14ac:dyDescent="0.2">
      <c r="A330" s="246">
        <v>633</v>
      </c>
      <c r="B330" s="247" t="s">
        <v>66</v>
      </c>
      <c r="C330" s="248">
        <v>1606</v>
      </c>
      <c r="D330" s="249">
        <v>9</v>
      </c>
      <c r="E330" s="249">
        <v>178.44</v>
      </c>
      <c r="F330" s="246" t="s">
        <v>459</v>
      </c>
      <c r="G330" s="246" t="s">
        <v>166</v>
      </c>
      <c r="H330" s="250">
        <v>43815</v>
      </c>
      <c r="I330" s="246" t="s">
        <v>460</v>
      </c>
    </row>
    <row r="331" spans="1:9" ht="15" customHeight="1" x14ac:dyDescent="0.2">
      <c r="A331" s="246">
        <v>649</v>
      </c>
      <c r="B331" s="247" t="s">
        <v>462</v>
      </c>
      <c r="C331" s="248">
        <v>4995</v>
      </c>
      <c r="D331" s="249">
        <v>27</v>
      </c>
      <c r="E331" s="249">
        <v>185</v>
      </c>
      <c r="F331" s="246" t="s">
        <v>459</v>
      </c>
      <c r="G331" s="246" t="s">
        <v>166</v>
      </c>
      <c r="H331" s="250">
        <v>43815</v>
      </c>
      <c r="I331" s="246" t="s">
        <v>460</v>
      </c>
    </row>
    <row r="332" spans="1:9" ht="15" customHeight="1" x14ac:dyDescent="0.2">
      <c r="A332" s="246">
        <v>2631</v>
      </c>
      <c r="B332" s="247" t="s">
        <v>108</v>
      </c>
      <c r="C332" s="248">
        <v>1294</v>
      </c>
      <c r="D332" s="249">
        <v>9</v>
      </c>
      <c r="E332" s="249">
        <v>143.78</v>
      </c>
      <c r="F332" s="246" t="s">
        <v>459</v>
      </c>
      <c r="G332" s="246" t="s">
        <v>166</v>
      </c>
      <c r="H332" s="250">
        <v>43815</v>
      </c>
      <c r="I332" s="246" t="s">
        <v>460</v>
      </c>
    </row>
    <row r="333" spans="1:9" ht="15" customHeight="1" x14ac:dyDescent="0.2">
      <c r="A333" s="246">
        <v>1377</v>
      </c>
      <c r="B333" s="247" t="s">
        <v>67</v>
      </c>
      <c r="C333" s="248">
        <v>4695</v>
      </c>
      <c r="D333" s="249">
        <v>27</v>
      </c>
      <c r="E333" s="249">
        <v>173.89</v>
      </c>
      <c r="F333" s="246" t="s">
        <v>459</v>
      </c>
      <c r="G333" s="246" t="s">
        <v>166</v>
      </c>
      <c r="H333" s="250">
        <v>43815</v>
      </c>
      <c r="I333" s="246" t="s">
        <v>460</v>
      </c>
    </row>
    <row r="334" spans="1:9" ht="15" customHeight="1" x14ac:dyDescent="0.2">
      <c r="A334" s="246">
        <v>656</v>
      </c>
      <c r="B334" s="247" t="s">
        <v>68</v>
      </c>
      <c r="C334" s="248">
        <v>6201</v>
      </c>
      <c r="D334" s="249">
        <v>36</v>
      </c>
      <c r="E334" s="249">
        <v>172.25</v>
      </c>
      <c r="F334" s="246" t="s">
        <v>459</v>
      </c>
      <c r="G334" s="246" t="s">
        <v>166</v>
      </c>
      <c r="H334" s="250">
        <v>43815</v>
      </c>
      <c r="I334" s="246" t="s">
        <v>460</v>
      </c>
    </row>
    <row r="335" spans="1:9" ht="15" customHeight="1" x14ac:dyDescent="0.2">
      <c r="A335" s="251">
        <v>541</v>
      </c>
      <c r="B335" s="247" t="s">
        <v>70</v>
      </c>
      <c r="C335" s="248">
        <v>589</v>
      </c>
      <c r="D335" s="249">
        <v>3</v>
      </c>
      <c r="E335" s="249">
        <v>196.33</v>
      </c>
      <c r="F335" s="246" t="s">
        <v>459</v>
      </c>
      <c r="G335" s="246" t="s">
        <v>166</v>
      </c>
      <c r="H335" s="250">
        <v>43815</v>
      </c>
      <c r="I335" s="246" t="s">
        <v>460</v>
      </c>
    </row>
    <row r="336" spans="1:9" ht="15" customHeight="1" x14ac:dyDescent="0.2">
      <c r="A336" s="251">
        <v>721</v>
      </c>
      <c r="B336" s="247" t="s">
        <v>71</v>
      </c>
      <c r="C336" s="248">
        <v>5465</v>
      </c>
      <c r="D336" s="249">
        <v>33</v>
      </c>
      <c r="E336" s="249">
        <v>165.61</v>
      </c>
      <c r="F336" s="246" t="s">
        <v>459</v>
      </c>
      <c r="G336" s="246" t="s">
        <v>166</v>
      </c>
      <c r="H336" s="250">
        <v>43815</v>
      </c>
      <c r="I336" s="246" t="s">
        <v>460</v>
      </c>
    </row>
    <row r="337" spans="1:9" ht="15" customHeight="1" x14ac:dyDescent="0.2">
      <c r="A337" s="251">
        <v>2455</v>
      </c>
      <c r="B337" s="247" t="s">
        <v>72</v>
      </c>
      <c r="C337" s="248">
        <v>1921</v>
      </c>
      <c r="D337" s="249">
        <v>12</v>
      </c>
      <c r="E337" s="249">
        <v>160.08000000000001</v>
      </c>
      <c r="F337" s="246" t="s">
        <v>459</v>
      </c>
      <c r="G337" s="246" t="s">
        <v>166</v>
      </c>
      <c r="H337" s="250">
        <v>43815</v>
      </c>
      <c r="I337" s="246" t="s">
        <v>460</v>
      </c>
    </row>
    <row r="338" spans="1:9" ht="15" customHeight="1" x14ac:dyDescent="0.2">
      <c r="A338" s="251">
        <v>2456</v>
      </c>
      <c r="B338" s="247" t="s">
        <v>73</v>
      </c>
      <c r="C338" s="248">
        <v>4241</v>
      </c>
      <c r="D338" s="249">
        <v>24</v>
      </c>
      <c r="E338" s="249">
        <v>176.71</v>
      </c>
      <c r="F338" s="246" t="s">
        <v>459</v>
      </c>
      <c r="G338" s="246" t="s">
        <v>166</v>
      </c>
      <c r="H338" s="250">
        <v>43815</v>
      </c>
      <c r="I338" s="246" t="s">
        <v>460</v>
      </c>
    </row>
    <row r="339" spans="1:9" ht="15" customHeight="1" x14ac:dyDescent="0.2">
      <c r="A339" s="251">
        <v>742</v>
      </c>
      <c r="B339" s="247" t="s">
        <v>75</v>
      </c>
      <c r="C339" s="248">
        <v>3370</v>
      </c>
      <c r="D339" s="249">
        <v>24</v>
      </c>
      <c r="E339" s="249">
        <v>140.41999999999999</v>
      </c>
      <c r="F339" s="246" t="s">
        <v>459</v>
      </c>
      <c r="G339" s="246" t="s">
        <v>166</v>
      </c>
      <c r="H339" s="250">
        <v>43815</v>
      </c>
      <c r="I339" s="246" t="s">
        <v>460</v>
      </c>
    </row>
    <row r="340" spans="1:9" ht="15" customHeight="1" x14ac:dyDescent="0.2">
      <c r="A340" s="251">
        <v>790</v>
      </c>
      <c r="B340" s="247" t="s">
        <v>77</v>
      </c>
      <c r="C340" s="248">
        <v>3237</v>
      </c>
      <c r="D340" s="249">
        <v>18</v>
      </c>
      <c r="E340" s="249">
        <v>179.83</v>
      </c>
      <c r="F340" s="246" t="s">
        <v>459</v>
      </c>
      <c r="G340" s="246" t="s">
        <v>166</v>
      </c>
      <c r="H340" s="250">
        <v>43815</v>
      </c>
      <c r="I340" s="246" t="s">
        <v>460</v>
      </c>
    </row>
    <row r="341" spans="1:9" ht="15" customHeight="1" x14ac:dyDescent="0.2">
      <c r="A341" s="251">
        <v>1381</v>
      </c>
      <c r="B341" s="247" t="s">
        <v>78</v>
      </c>
      <c r="C341" s="248">
        <v>5209</v>
      </c>
      <c r="D341" s="249">
        <v>30</v>
      </c>
      <c r="E341" s="249">
        <v>173.63</v>
      </c>
      <c r="F341" s="246" t="s">
        <v>459</v>
      </c>
      <c r="G341" s="246" t="s">
        <v>166</v>
      </c>
      <c r="H341" s="250">
        <v>43815</v>
      </c>
      <c r="I341" s="246" t="s">
        <v>460</v>
      </c>
    </row>
    <row r="342" spans="1:9" ht="15" customHeight="1" x14ac:dyDescent="0.2">
      <c r="A342" s="251">
        <v>1467</v>
      </c>
      <c r="B342" s="247" t="s">
        <v>79</v>
      </c>
      <c r="C342" s="248">
        <v>5630</v>
      </c>
      <c r="D342" s="249">
        <v>36</v>
      </c>
      <c r="E342" s="249">
        <v>156.38999999999999</v>
      </c>
      <c r="F342" s="246" t="s">
        <v>459</v>
      </c>
      <c r="G342" s="246" t="s">
        <v>166</v>
      </c>
      <c r="H342" s="250">
        <v>43815</v>
      </c>
      <c r="I342" s="246" t="s">
        <v>460</v>
      </c>
    </row>
    <row r="343" spans="1:9" ht="15" customHeight="1" x14ac:dyDescent="0.2">
      <c r="A343" s="251">
        <v>2596</v>
      </c>
      <c r="B343" s="247" t="s">
        <v>80</v>
      </c>
      <c r="C343" s="248">
        <v>1281</v>
      </c>
      <c r="D343" s="249">
        <v>9</v>
      </c>
      <c r="E343" s="249">
        <v>142.33000000000001</v>
      </c>
      <c r="F343" s="246" t="s">
        <v>459</v>
      </c>
      <c r="G343" s="246" t="s">
        <v>166</v>
      </c>
      <c r="H343" s="250">
        <v>43815</v>
      </c>
      <c r="I343" s="246" t="s">
        <v>460</v>
      </c>
    </row>
    <row r="344" spans="1:9" ht="15" customHeight="1" x14ac:dyDescent="0.2">
      <c r="A344" s="251">
        <v>859</v>
      </c>
      <c r="B344" s="247" t="s">
        <v>81</v>
      </c>
      <c r="C344" s="248">
        <v>6935</v>
      </c>
      <c r="D344" s="249">
        <v>39</v>
      </c>
      <c r="E344" s="249">
        <v>177.82</v>
      </c>
      <c r="F344" s="246" t="s">
        <v>459</v>
      </c>
      <c r="G344" s="246" t="s">
        <v>166</v>
      </c>
      <c r="H344" s="250">
        <v>43815</v>
      </c>
      <c r="I344" s="246" t="s">
        <v>460</v>
      </c>
    </row>
    <row r="345" spans="1:9" ht="15" customHeight="1" x14ac:dyDescent="0.2">
      <c r="A345" s="251">
        <v>860</v>
      </c>
      <c r="B345" s="247" t="s">
        <v>82</v>
      </c>
      <c r="C345" s="248">
        <v>2691</v>
      </c>
      <c r="D345" s="249">
        <v>15</v>
      </c>
      <c r="E345" s="249">
        <v>179.4</v>
      </c>
      <c r="F345" s="246" t="s">
        <v>459</v>
      </c>
      <c r="G345" s="246" t="s">
        <v>166</v>
      </c>
      <c r="H345" s="250">
        <v>43815</v>
      </c>
      <c r="I345" s="246" t="s">
        <v>460</v>
      </c>
    </row>
    <row r="346" spans="1:9" ht="15" customHeight="1" x14ac:dyDescent="0.2">
      <c r="A346" s="251">
        <v>1868</v>
      </c>
      <c r="B346" s="247" t="s">
        <v>83</v>
      </c>
      <c r="C346" s="248">
        <v>3104</v>
      </c>
      <c r="D346" s="249">
        <v>18</v>
      </c>
      <c r="E346" s="249">
        <v>172.44</v>
      </c>
      <c r="F346" s="246" t="s">
        <v>459</v>
      </c>
      <c r="G346" s="246" t="s">
        <v>166</v>
      </c>
      <c r="H346" s="250">
        <v>43815</v>
      </c>
      <c r="I346" s="246" t="s">
        <v>460</v>
      </c>
    </row>
    <row r="347" spans="1:9" ht="15" customHeight="1" x14ac:dyDescent="0.2">
      <c r="A347" s="251">
        <v>1869</v>
      </c>
      <c r="B347" s="247" t="s">
        <v>84</v>
      </c>
      <c r="C347" s="248">
        <v>3028</v>
      </c>
      <c r="D347" s="249">
        <v>18</v>
      </c>
      <c r="E347" s="249">
        <v>168.22</v>
      </c>
      <c r="F347" s="246" t="s">
        <v>459</v>
      </c>
      <c r="G347" s="246" t="s">
        <v>166</v>
      </c>
      <c r="H347" s="250">
        <v>43815</v>
      </c>
      <c r="I347" s="246" t="s">
        <v>460</v>
      </c>
    </row>
    <row r="348" spans="1:9" ht="15" customHeight="1" x14ac:dyDescent="0.2">
      <c r="A348" s="251">
        <v>893</v>
      </c>
      <c r="B348" s="247" t="s">
        <v>85</v>
      </c>
      <c r="C348" s="248">
        <v>4555</v>
      </c>
      <c r="D348" s="249">
        <v>24</v>
      </c>
      <c r="E348" s="249">
        <v>189.79</v>
      </c>
      <c r="F348" s="246" t="s">
        <v>459</v>
      </c>
      <c r="G348" s="246" t="s">
        <v>166</v>
      </c>
      <c r="H348" s="250">
        <v>43815</v>
      </c>
      <c r="I348" s="246" t="s">
        <v>460</v>
      </c>
    </row>
    <row r="349" spans="1:9" ht="15" customHeight="1" x14ac:dyDescent="0.2">
      <c r="A349" s="251">
        <v>913</v>
      </c>
      <c r="B349" s="247" t="s">
        <v>86</v>
      </c>
      <c r="C349" s="248">
        <v>2335</v>
      </c>
      <c r="D349" s="249">
        <v>15</v>
      </c>
      <c r="E349" s="249">
        <v>155.66999999999999</v>
      </c>
      <c r="F349" s="246" t="s">
        <v>459</v>
      </c>
      <c r="G349" s="246" t="s">
        <v>166</v>
      </c>
      <c r="H349" s="250">
        <v>43815</v>
      </c>
      <c r="I349" s="246" t="s">
        <v>460</v>
      </c>
    </row>
    <row r="350" spans="1:9" ht="15" customHeight="1" x14ac:dyDescent="0.2">
      <c r="A350" s="251">
        <v>2137</v>
      </c>
      <c r="B350" s="252" t="s">
        <v>463</v>
      </c>
      <c r="C350" s="248">
        <v>499</v>
      </c>
      <c r="D350" s="249">
        <v>3</v>
      </c>
      <c r="E350" s="249">
        <v>166.33</v>
      </c>
      <c r="F350" s="246" t="s">
        <v>459</v>
      </c>
      <c r="G350" s="246" t="s">
        <v>166</v>
      </c>
      <c r="H350" s="250">
        <v>43815</v>
      </c>
      <c r="I350" s="246" t="s">
        <v>460</v>
      </c>
    </row>
    <row r="351" spans="1:9" ht="15" customHeight="1" x14ac:dyDescent="0.2">
      <c r="A351" s="253">
        <v>1522</v>
      </c>
      <c r="B351" s="169" t="s">
        <v>131</v>
      </c>
      <c r="C351" s="254">
        <v>671</v>
      </c>
      <c r="D351" s="254">
        <v>3</v>
      </c>
      <c r="E351" s="255">
        <v>223.66666666666666</v>
      </c>
      <c r="F351" s="51" t="s">
        <v>459</v>
      </c>
      <c r="G351" s="51" t="s">
        <v>166</v>
      </c>
      <c r="H351" s="52">
        <v>43921</v>
      </c>
      <c r="I351" s="51" t="s">
        <v>464</v>
      </c>
    </row>
    <row r="352" spans="1:9" ht="15" customHeight="1" x14ac:dyDescent="0.2">
      <c r="A352" s="253">
        <v>1819</v>
      </c>
      <c r="B352" s="169" t="s">
        <v>18</v>
      </c>
      <c r="C352" s="254">
        <v>2462</v>
      </c>
      <c r="D352" s="254">
        <v>15</v>
      </c>
      <c r="E352" s="255">
        <v>164.13333333333333</v>
      </c>
      <c r="F352" s="51" t="s">
        <v>459</v>
      </c>
      <c r="G352" s="51" t="s">
        <v>166</v>
      </c>
      <c r="H352" s="52">
        <v>43921</v>
      </c>
      <c r="I352" s="51" t="s">
        <v>464</v>
      </c>
    </row>
    <row r="353" spans="1:9" ht="15" customHeight="1" x14ac:dyDescent="0.2">
      <c r="A353" s="253">
        <v>48</v>
      </c>
      <c r="B353" s="169" t="s">
        <v>19</v>
      </c>
      <c r="C353" s="254">
        <v>1008</v>
      </c>
      <c r="D353" s="254">
        <v>6</v>
      </c>
      <c r="E353" s="255">
        <v>168</v>
      </c>
      <c r="F353" s="51" t="s">
        <v>459</v>
      </c>
      <c r="G353" s="51" t="s">
        <v>166</v>
      </c>
      <c r="H353" s="52">
        <v>43921</v>
      </c>
      <c r="I353" s="51" t="s">
        <v>464</v>
      </c>
    </row>
    <row r="354" spans="1:9" ht="15" customHeight="1" x14ac:dyDescent="0.2">
      <c r="A354" s="253">
        <v>2804</v>
      </c>
      <c r="B354" s="169" t="s">
        <v>137</v>
      </c>
      <c r="C354" s="254">
        <v>1590</v>
      </c>
      <c r="D354" s="254">
        <v>9</v>
      </c>
      <c r="E354" s="255">
        <v>176.66666666666666</v>
      </c>
      <c r="F354" s="51" t="s">
        <v>459</v>
      </c>
      <c r="G354" s="51" t="s">
        <v>166</v>
      </c>
      <c r="H354" s="52">
        <v>43921</v>
      </c>
      <c r="I354" s="51" t="s">
        <v>464</v>
      </c>
    </row>
    <row r="355" spans="1:9" ht="15" customHeight="1" x14ac:dyDescent="0.2">
      <c r="A355" s="253">
        <v>111</v>
      </c>
      <c r="B355" s="169" t="s">
        <v>21</v>
      </c>
      <c r="C355" s="254">
        <v>1966</v>
      </c>
      <c r="D355" s="254">
        <v>12</v>
      </c>
      <c r="E355" s="255">
        <v>163.83333333333334</v>
      </c>
      <c r="F355" s="51" t="s">
        <v>459</v>
      </c>
      <c r="G355" s="51" t="s">
        <v>166</v>
      </c>
      <c r="H355" s="52">
        <v>43921</v>
      </c>
      <c r="I355" s="51" t="s">
        <v>464</v>
      </c>
    </row>
    <row r="356" spans="1:9" ht="15" customHeight="1" x14ac:dyDescent="0.2">
      <c r="A356" s="253">
        <v>123</v>
      </c>
      <c r="B356" s="169" t="s">
        <v>22</v>
      </c>
      <c r="C356" s="254">
        <v>1843</v>
      </c>
      <c r="D356" s="254">
        <v>9</v>
      </c>
      <c r="E356" s="255">
        <v>204.77777777777777</v>
      </c>
      <c r="F356" s="51" t="s">
        <v>459</v>
      </c>
      <c r="G356" s="51" t="s">
        <v>166</v>
      </c>
      <c r="H356" s="52">
        <v>43921</v>
      </c>
      <c r="I356" s="51" t="s">
        <v>464</v>
      </c>
    </row>
    <row r="357" spans="1:9" ht="15" customHeight="1" x14ac:dyDescent="0.2">
      <c r="A357" s="253">
        <v>132</v>
      </c>
      <c r="B357" s="169" t="s">
        <v>100</v>
      </c>
      <c r="C357" s="254">
        <v>2098</v>
      </c>
      <c r="D357" s="254">
        <v>12</v>
      </c>
      <c r="E357" s="255">
        <v>174.83333333333334</v>
      </c>
      <c r="F357" s="51" t="s">
        <v>459</v>
      </c>
      <c r="G357" s="51" t="s">
        <v>166</v>
      </c>
      <c r="H357" s="52">
        <v>43921</v>
      </c>
      <c r="I357" s="51" t="s">
        <v>464</v>
      </c>
    </row>
    <row r="358" spans="1:9" ht="15" customHeight="1" x14ac:dyDescent="0.2">
      <c r="A358" s="253">
        <v>142</v>
      </c>
      <c r="B358" s="169" t="s">
        <v>23</v>
      </c>
      <c r="C358" s="254">
        <v>2379</v>
      </c>
      <c r="D358" s="254">
        <v>12</v>
      </c>
      <c r="E358" s="255">
        <v>198.25</v>
      </c>
      <c r="F358" s="51" t="s">
        <v>459</v>
      </c>
      <c r="G358" s="51" t="s">
        <v>166</v>
      </c>
      <c r="H358" s="52">
        <v>43921</v>
      </c>
      <c r="I358" s="51" t="s">
        <v>464</v>
      </c>
    </row>
    <row r="359" spans="1:9" ht="15" customHeight="1" x14ac:dyDescent="0.2">
      <c r="A359" s="253">
        <v>149</v>
      </c>
      <c r="B359" s="169" t="s">
        <v>129</v>
      </c>
      <c r="C359" s="254">
        <v>1162</v>
      </c>
      <c r="D359" s="254">
        <v>6</v>
      </c>
      <c r="E359" s="255">
        <v>193.66666666666666</v>
      </c>
      <c r="F359" s="51" t="s">
        <v>459</v>
      </c>
      <c r="G359" s="51" t="s">
        <v>166</v>
      </c>
      <c r="H359" s="52">
        <v>43921</v>
      </c>
      <c r="I359" s="51" t="s">
        <v>464</v>
      </c>
    </row>
    <row r="360" spans="1:9" ht="15" customHeight="1" x14ac:dyDescent="0.2">
      <c r="A360" s="253">
        <v>151</v>
      </c>
      <c r="B360" s="169" t="s">
        <v>24</v>
      </c>
      <c r="C360" s="254">
        <v>1275</v>
      </c>
      <c r="D360" s="254">
        <v>6</v>
      </c>
      <c r="E360" s="255">
        <v>212.5</v>
      </c>
      <c r="F360" s="51" t="s">
        <v>459</v>
      </c>
      <c r="G360" s="51" t="s">
        <v>166</v>
      </c>
      <c r="H360" s="52">
        <v>43921</v>
      </c>
      <c r="I360" s="51" t="s">
        <v>464</v>
      </c>
    </row>
    <row r="361" spans="1:9" ht="15" customHeight="1" x14ac:dyDescent="0.2">
      <c r="A361" s="253">
        <v>2138</v>
      </c>
      <c r="B361" s="169" t="s">
        <v>25</v>
      </c>
      <c r="C361" s="254">
        <v>2578</v>
      </c>
      <c r="D361" s="254">
        <v>15</v>
      </c>
      <c r="E361" s="255">
        <v>171.86666666666667</v>
      </c>
      <c r="F361" s="51" t="s">
        <v>459</v>
      </c>
      <c r="G361" s="51" t="s">
        <v>166</v>
      </c>
      <c r="H361" s="52">
        <v>43921</v>
      </c>
      <c r="I361" s="51" t="s">
        <v>464</v>
      </c>
    </row>
    <row r="362" spans="1:9" ht="15" customHeight="1" x14ac:dyDescent="0.2">
      <c r="A362" s="253">
        <v>1210</v>
      </c>
      <c r="B362" s="169" t="s">
        <v>27</v>
      </c>
      <c r="C362" s="254">
        <v>2623</v>
      </c>
      <c r="D362" s="254">
        <v>15</v>
      </c>
      <c r="E362" s="255">
        <v>174.86666666666667</v>
      </c>
      <c r="F362" s="51" t="s">
        <v>459</v>
      </c>
      <c r="G362" s="51" t="s">
        <v>166</v>
      </c>
      <c r="H362" s="52">
        <v>43921</v>
      </c>
      <c r="I362" s="51" t="s">
        <v>464</v>
      </c>
    </row>
    <row r="363" spans="1:9" ht="15" customHeight="1" x14ac:dyDescent="0.2">
      <c r="A363" s="253">
        <v>2220</v>
      </c>
      <c r="B363" s="169" t="s">
        <v>28</v>
      </c>
      <c r="C363" s="254">
        <v>598</v>
      </c>
      <c r="D363" s="254">
        <v>3</v>
      </c>
      <c r="E363" s="255">
        <v>199.33333333333334</v>
      </c>
      <c r="F363" s="51" t="s">
        <v>459</v>
      </c>
      <c r="G363" s="51" t="s">
        <v>166</v>
      </c>
      <c r="H363" s="52">
        <v>43921</v>
      </c>
      <c r="I363" s="51" t="s">
        <v>464</v>
      </c>
    </row>
    <row r="364" spans="1:9" ht="15" customHeight="1" x14ac:dyDescent="0.2">
      <c r="A364" s="253">
        <v>180</v>
      </c>
      <c r="B364" s="169" t="s">
        <v>461</v>
      </c>
      <c r="C364" s="254">
        <v>2201</v>
      </c>
      <c r="D364" s="254">
        <v>15</v>
      </c>
      <c r="E364" s="255">
        <v>146.73333333333332</v>
      </c>
      <c r="F364" s="51" t="s">
        <v>459</v>
      </c>
      <c r="G364" s="51" t="s">
        <v>166</v>
      </c>
      <c r="H364" s="52">
        <v>43921</v>
      </c>
      <c r="I364" s="51" t="s">
        <v>464</v>
      </c>
    </row>
    <row r="365" spans="1:9" ht="15" customHeight="1" x14ac:dyDescent="0.2">
      <c r="A365" s="253">
        <v>181</v>
      </c>
      <c r="B365" s="169" t="s">
        <v>29</v>
      </c>
      <c r="C365" s="254">
        <v>2845</v>
      </c>
      <c r="D365" s="254">
        <v>15</v>
      </c>
      <c r="E365" s="255">
        <v>189.66666666666666</v>
      </c>
      <c r="F365" s="51" t="s">
        <v>459</v>
      </c>
      <c r="G365" s="51" t="s">
        <v>166</v>
      </c>
      <c r="H365" s="52">
        <v>43921</v>
      </c>
      <c r="I365" s="51" t="s">
        <v>464</v>
      </c>
    </row>
    <row r="366" spans="1:9" ht="15" customHeight="1" x14ac:dyDescent="0.2">
      <c r="A366" s="253">
        <v>189</v>
      </c>
      <c r="B366" s="169" t="s">
        <v>30</v>
      </c>
      <c r="C366" s="254">
        <v>3262</v>
      </c>
      <c r="D366" s="254">
        <v>18</v>
      </c>
      <c r="E366" s="255">
        <v>181.22222222222223</v>
      </c>
      <c r="F366" s="51" t="s">
        <v>459</v>
      </c>
      <c r="G366" s="51" t="s">
        <v>166</v>
      </c>
      <c r="H366" s="52">
        <v>43921</v>
      </c>
      <c r="I366" s="51" t="s">
        <v>464</v>
      </c>
    </row>
    <row r="367" spans="1:9" ht="15" customHeight="1" x14ac:dyDescent="0.2">
      <c r="A367" s="253">
        <v>1967</v>
      </c>
      <c r="B367" s="169" t="s">
        <v>33</v>
      </c>
      <c r="C367" s="254">
        <v>1668</v>
      </c>
      <c r="D367" s="254">
        <v>12</v>
      </c>
      <c r="E367" s="255">
        <v>139</v>
      </c>
      <c r="F367" s="51" t="s">
        <v>459</v>
      </c>
      <c r="G367" s="51" t="s">
        <v>166</v>
      </c>
      <c r="H367" s="52">
        <v>43921</v>
      </c>
      <c r="I367" s="51" t="s">
        <v>464</v>
      </c>
    </row>
    <row r="368" spans="1:9" ht="15" customHeight="1" x14ac:dyDescent="0.2">
      <c r="A368" s="253">
        <v>230</v>
      </c>
      <c r="B368" s="169" t="s">
        <v>37</v>
      </c>
      <c r="C368" s="254">
        <v>2129</v>
      </c>
      <c r="D368" s="254">
        <v>12</v>
      </c>
      <c r="E368" s="255">
        <v>177.41666666666666</v>
      </c>
      <c r="F368" s="51" t="s">
        <v>459</v>
      </c>
      <c r="G368" s="51" t="s">
        <v>166</v>
      </c>
      <c r="H368" s="52">
        <v>43921</v>
      </c>
      <c r="I368" s="51" t="s">
        <v>464</v>
      </c>
    </row>
    <row r="369" spans="1:9" ht="15" customHeight="1" x14ac:dyDescent="0.2">
      <c r="A369" s="253">
        <v>2635</v>
      </c>
      <c r="B369" s="169" t="s">
        <v>38</v>
      </c>
      <c r="C369" s="254">
        <v>1874</v>
      </c>
      <c r="D369" s="254">
        <v>12</v>
      </c>
      <c r="E369" s="255">
        <v>156.16666666666666</v>
      </c>
      <c r="F369" s="51" t="s">
        <v>459</v>
      </c>
      <c r="G369" s="51" t="s">
        <v>166</v>
      </c>
      <c r="H369" s="52">
        <v>43921</v>
      </c>
      <c r="I369" s="51" t="s">
        <v>464</v>
      </c>
    </row>
    <row r="370" spans="1:9" ht="15" customHeight="1" x14ac:dyDescent="0.2">
      <c r="A370" s="253">
        <v>271</v>
      </c>
      <c r="B370" s="169" t="s">
        <v>410</v>
      </c>
      <c r="C370" s="254">
        <v>2126</v>
      </c>
      <c r="D370" s="254">
        <v>12</v>
      </c>
      <c r="E370" s="255">
        <v>177.16666666666666</v>
      </c>
      <c r="F370" s="51" t="s">
        <v>459</v>
      </c>
      <c r="G370" s="51" t="s">
        <v>166</v>
      </c>
      <c r="H370" s="52">
        <v>43921</v>
      </c>
      <c r="I370" s="51" t="s">
        <v>464</v>
      </c>
    </row>
    <row r="371" spans="1:9" ht="15" customHeight="1" x14ac:dyDescent="0.2">
      <c r="A371" s="253">
        <v>280</v>
      </c>
      <c r="B371" s="169" t="s">
        <v>102</v>
      </c>
      <c r="C371" s="254">
        <v>1086</v>
      </c>
      <c r="D371" s="254">
        <v>6</v>
      </c>
      <c r="E371" s="255">
        <v>181</v>
      </c>
      <c r="F371" s="51" t="s">
        <v>459</v>
      </c>
      <c r="G371" s="51" t="s">
        <v>166</v>
      </c>
      <c r="H371" s="52">
        <v>43921</v>
      </c>
      <c r="I371" s="51" t="s">
        <v>464</v>
      </c>
    </row>
    <row r="372" spans="1:9" ht="15" customHeight="1" x14ac:dyDescent="0.2">
      <c r="A372" s="253">
        <v>290</v>
      </c>
      <c r="B372" s="169" t="s">
        <v>41</v>
      </c>
      <c r="C372" s="254">
        <v>2808</v>
      </c>
      <c r="D372" s="254">
        <v>15</v>
      </c>
      <c r="E372" s="255">
        <v>187.2</v>
      </c>
      <c r="F372" s="51" t="s">
        <v>459</v>
      </c>
      <c r="G372" s="51" t="s">
        <v>166</v>
      </c>
      <c r="H372" s="52">
        <v>43921</v>
      </c>
      <c r="I372" s="51" t="s">
        <v>464</v>
      </c>
    </row>
    <row r="373" spans="1:9" ht="15" customHeight="1" x14ac:dyDescent="0.2">
      <c r="A373" s="253">
        <v>236</v>
      </c>
      <c r="B373" s="169" t="s">
        <v>425</v>
      </c>
      <c r="C373" s="254">
        <v>2290</v>
      </c>
      <c r="D373" s="254">
        <v>12</v>
      </c>
      <c r="E373" s="255">
        <v>190.83333333333334</v>
      </c>
      <c r="F373" s="51" t="s">
        <v>459</v>
      </c>
      <c r="G373" s="51" t="s">
        <v>166</v>
      </c>
      <c r="H373" s="52">
        <v>43921</v>
      </c>
      <c r="I373" s="51" t="s">
        <v>464</v>
      </c>
    </row>
    <row r="374" spans="1:9" ht="15" customHeight="1" x14ac:dyDescent="0.2">
      <c r="A374" s="253">
        <v>323</v>
      </c>
      <c r="B374" s="169" t="s">
        <v>1</v>
      </c>
      <c r="C374" s="254">
        <v>3447</v>
      </c>
      <c r="D374" s="254">
        <v>18</v>
      </c>
      <c r="E374" s="255">
        <v>191.5</v>
      </c>
      <c r="F374" s="51" t="s">
        <v>459</v>
      </c>
      <c r="G374" s="51" t="s">
        <v>166</v>
      </c>
      <c r="H374" s="52">
        <v>43921</v>
      </c>
      <c r="I374" s="51" t="s">
        <v>464</v>
      </c>
    </row>
    <row r="375" spans="1:9" ht="15" customHeight="1" x14ac:dyDescent="0.2">
      <c r="A375" s="253">
        <v>2265</v>
      </c>
      <c r="B375" s="169" t="s">
        <v>167</v>
      </c>
      <c r="C375" s="254">
        <v>1525</v>
      </c>
      <c r="D375" s="254">
        <v>9</v>
      </c>
      <c r="E375" s="255">
        <v>169.44444444444446</v>
      </c>
      <c r="F375" s="51" t="s">
        <v>459</v>
      </c>
      <c r="G375" s="51" t="s">
        <v>166</v>
      </c>
      <c r="H375" s="52">
        <v>43921</v>
      </c>
      <c r="I375" s="51" t="s">
        <v>464</v>
      </c>
    </row>
    <row r="376" spans="1:9" ht="15" customHeight="1" x14ac:dyDescent="0.2">
      <c r="A376" s="253">
        <v>350</v>
      </c>
      <c r="B376" s="169" t="s">
        <v>411</v>
      </c>
      <c r="C376" s="254">
        <v>2720</v>
      </c>
      <c r="D376" s="254">
        <v>15</v>
      </c>
      <c r="E376" s="255">
        <v>181.33333333333334</v>
      </c>
      <c r="F376" s="51" t="s">
        <v>459</v>
      </c>
      <c r="G376" s="51" t="s">
        <v>166</v>
      </c>
      <c r="H376" s="52">
        <v>43921</v>
      </c>
      <c r="I376" s="51" t="s">
        <v>464</v>
      </c>
    </row>
    <row r="377" spans="1:9" ht="15" customHeight="1" x14ac:dyDescent="0.2">
      <c r="A377" s="253">
        <v>356</v>
      </c>
      <c r="B377" s="169" t="s">
        <v>44</v>
      </c>
      <c r="C377" s="254">
        <v>2818</v>
      </c>
      <c r="D377" s="254">
        <v>15</v>
      </c>
      <c r="E377" s="255">
        <v>187.86666666666667</v>
      </c>
      <c r="F377" s="51" t="s">
        <v>459</v>
      </c>
      <c r="G377" s="51" t="s">
        <v>166</v>
      </c>
      <c r="H377" s="52">
        <v>43921</v>
      </c>
      <c r="I377" s="51" t="s">
        <v>464</v>
      </c>
    </row>
    <row r="378" spans="1:9" ht="15" customHeight="1" x14ac:dyDescent="0.2">
      <c r="A378" s="253">
        <v>407</v>
      </c>
      <c r="B378" s="169" t="s">
        <v>46</v>
      </c>
      <c r="C378" s="254">
        <v>3147</v>
      </c>
      <c r="D378" s="254">
        <v>18</v>
      </c>
      <c r="E378" s="255">
        <v>174.83333333333334</v>
      </c>
      <c r="F378" s="51" t="s">
        <v>459</v>
      </c>
      <c r="G378" s="51" t="s">
        <v>166</v>
      </c>
      <c r="H378" s="52">
        <v>43921</v>
      </c>
      <c r="I378" s="51" t="s">
        <v>464</v>
      </c>
    </row>
    <row r="379" spans="1:9" ht="15" customHeight="1" x14ac:dyDescent="0.2">
      <c r="A379" s="253">
        <v>408</v>
      </c>
      <c r="B379" s="169" t="s">
        <v>47</v>
      </c>
      <c r="C379" s="254">
        <v>3185</v>
      </c>
      <c r="D379" s="254">
        <v>18</v>
      </c>
      <c r="E379" s="255">
        <v>176.94444444444446</v>
      </c>
      <c r="F379" s="51" t="s">
        <v>459</v>
      </c>
      <c r="G379" s="51" t="s">
        <v>166</v>
      </c>
      <c r="H379" s="52">
        <v>43921</v>
      </c>
      <c r="I379" s="51" t="s">
        <v>464</v>
      </c>
    </row>
    <row r="380" spans="1:9" ht="15" customHeight="1" x14ac:dyDescent="0.2">
      <c r="A380" s="253">
        <v>440</v>
      </c>
      <c r="B380" s="169" t="s">
        <v>49</v>
      </c>
      <c r="C380" s="254">
        <v>2813</v>
      </c>
      <c r="D380" s="254">
        <v>15</v>
      </c>
      <c r="E380" s="255">
        <v>187.53333333333333</v>
      </c>
      <c r="F380" s="51" t="s">
        <v>459</v>
      </c>
      <c r="G380" s="51" t="s">
        <v>166</v>
      </c>
      <c r="H380" s="52">
        <v>43921</v>
      </c>
      <c r="I380" s="51" t="s">
        <v>464</v>
      </c>
    </row>
    <row r="381" spans="1:9" ht="15" customHeight="1" x14ac:dyDescent="0.2">
      <c r="A381" s="253">
        <v>1492</v>
      </c>
      <c r="B381" s="169" t="s">
        <v>50</v>
      </c>
      <c r="C381" s="254">
        <v>1030</v>
      </c>
      <c r="D381" s="254">
        <v>6</v>
      </c>
      <c r="E381" s="255">
        <v>171.66666666666666</v>
      </c>
      <c r="F381" s="51" t="s">
        <v>459</v>
      </c>
      <c r="G381" s="51" t="s">
        <v>166</v>
      </c>
      <c r="H381" s="52">
        <v>43921</v>
      </c>
      <c r="I381" s="51" t="s">
        <v>464</v>
      </c>
    </row>
    <row r="382" spans="1:9" ht="15" customHeight="1" x14ac:dyDescent="0.2">
      <c r="A382" s="253">
        <v>1766</v>
      </c>
      <c r="B382" s="169" t="s">
        <v>174</v>
      </c>
      <c r="C382" s="254">
        <v>437</v>
      </c>
      <c r="D382" s="254">
        <v>3</v>
      </c>
      <c r="E382" s="255">
        <v>145.66666666666666</v>
      </c>
      <c r="F382" s="51" t="s">
        <v>459</v>
      </c>
      <c r="G382" s="51" t="s">
        <v>166</v>
      </c>
      <c r="H382" s="52">
        <v>43921</v>
      </c>
      <c r="I382" s="51" t="s">
        <v>464</v>
      </c>
    </row>
    <row r="383" spans="1:9" ht="15" customHeight="1" x14ac:dyDescent="0.2">
      <c r="A383" s="253">
        <v>2223</v>
      </c>
      <c r="B383" s="169" t="s">
        <v>168</v>
      </c>
      <c r="C383" s="254">
        <v>1532</v>
      </c>
      <c r="D383" s="254">
        <v>9</v>
      </c>
      <c r="E383" s="255">
        <v>170.22222222222223</v>
      </c>
      <c r="F383" s="51" t="s">
        <v>459</v>
      </c>
      <c r="G383" s="51" t="s">
        <v>166</v>
      </c>
      <c r="H383" s="52">
        <v>43921</v>
      </c>
      <c r="I383" s="51" t="s">
        <v>464</v>
      </c>
    </row>
    <row r="384" spans="1:9" ht="15" customHeight="1" x14ac:dyDescent="0.2">
      <c r="A384" s="253">
        <v>2222</v>
      </c>
      <c r="B384" s="169" t="s">
        <v>170</v>
      </c>
      <c r="C384" s="254">
        <v>951</v>
      </c>
      <c r="D384" s="254">
        <v>6</v>
      </c>
      <c r="E384" s="255">
        <v>158.5</v>
      </c>
      <c r="F384" s="51" t="s">
        <v>459</v>
      </c>
      <c r="G384" s="51" t="s">
        <v>166</v>
      </c>
      <c r="H384" s="52">
        <v>43921</v>
      </c>
      <c r="I384" s="51" t="s">
        <v>464</v>
      </c>
    </row>
    <row r="385" spans="1:12" ht="15" customHeight="1" x14ac:dyDescent="0.2">
      <c r="A385" s="253">
        <v>1946</v>
      </c>
      <c r="B385" s="169" t="s">
        <v>52</v>
      </c>
      <c r="C385" s="254">
        <v>1162</v>
      </c>
      <c r="D385" s="254">
        <v>6</v>
      </c>
      <c r="E385" s="255">
        <v>193.66666666666666</v>
      </c>
      <c r="F385" s="51" t="s">
        <v>459</v>
      </c>
      <c r="G385" s="51" t="s">
        <v>166</v>
      </c>
      <c r="H385" s="52">
        <v>43921</v>
      </c>
      <c r="I385" s="51" t="s">
        <v>464</v>
      </c>
    </row>
    <row r="386" spans="1:12" ht="15" customHeight="1" x14ac:dyDescent="0.2">
      <c r="A386" s="253">
        <v>522</v>
      </c>
      <c r="B386" s="169" t="s">
        <v>53</v>
      </c>
      <c r="C386" s="254">
        <v>3014</v>
      </c>
      <c r="D386" s="254">
        <v>15</v>
      </c>
      <c r="E386" s="255">
        <v>200.93333333333334</v>
      </c>
      <c r="F386" s="51" t="s">
        <v>459</v>
      </c>
      <c r="G386" s="51" t="s">
        <v>166</v>
      </c>
      <c r="H386" s="52">
        <v>43921</v>
      </c>
      <c r="I386" s="51" t="s">
        <v>464</v>
      </c>
    </row>
    <row r="387" spans="1:12" ht="15" customHeight="1" x14ac:dyDescent="0.2">
      <c r="A387" s="253">
        <v>1301</v>
      </c>
      <c r="B387" s="169" t="s">
        <v>54</v>
      </c>
      <c r="C387" s="254">
        <v>589</v>
      </c>
      <c r="D387" s="254">
        <v>3</v>
      </c>
      <c r="E387" s="255">
        <v>196.33333333333334</v>
      </c>
      <c r="F387" s="51" t="s">
        <v>459</v>
      </c>
      <c r="G387" s="51" t="s">
        <v>166</v>
      </c>
      <c r="H387" s="52">
        <v>43921</v>
      </c>
      <c r="I387" s="51" t="s">
        <v>464</v>
      </c>
    </row>
    <row r="388" spans="1:12" ht="15" customHeight="1" x14ac:dyDescent="0.2">
      <c r="A388" s="253">
        <v>540</v>
      </c>
      <c r="B388" s="169" t="s">
        <v>55</v>
      </c>
      <c r="C388" s="254">
        <v>2637</v>
      </c>
      <c r="D388" s="254">
        <v>15</v>
      </c>
      <c r="E388" s="255">
        <v>175.8</v>
      </c>
      <c r="F388" s="51" t="s">
        <v>459</v>
      </c>
      <c r="G388" s="51" t="s">
        <v>166</v>
      </c>
      <c r="H388" s="52">
        <v>43921</v>
      </c>
      <c r="I388" s="51" t="s">
        <v>464</v>
      </c>
    </row>
    <row r="389" spans="1:12" ht="15" customHeight="1" x14ac:dyDescent="0.2">
      <c r="A389" s="253">
        <v>566</v>
      </c>
      <c r="B389" s="169" t="s">
        <v>57</v>
      </c>
      <c r="C389" s="254">
        <v>2103</v>
      </c>
      <c r="D389" s="254">
        <v>12</v>
      </c>
      <c r="E389" s="255">
        <v>175.25</v>
      </c>
      <c r="F389" s="51" t="s">
        <v>459</v>
      </c>
      <c r="G389" s="51" t="s">
        <v>166</v>
      </c>
      <c r="H389" s="52">
        <v>43921</v>
      </c>
      <c r="I389" s="51" t="s">
        <v>464</v>
      </c>
    </row>
    <row r="390" spans="1:12" ht="15" customHeight="1" x14ac:dyDescent="0.2">
      <c r="A390" s="253">
        <v>1825</v>
      </c>
      <c r="B390" s="169" t="s">
        <v>60</v>
      </c>
      <c r="C390" s="254">
        <v>1502</v>
      </c>
      <c r="D390" s="254">
        <v>9</v>
      </c>
      <c r="E390" s="255">
        <v>166.88888888888889</v>
      </c>
      <c r="F390" s="51" t="s">
        <v>459</v>
      </c>
      <c r="G390" s="51" t="s">
        <v>166</v>
      </c>
      <c r="H390" s="52">
        <v>43921</v>
      </c>
      <c r="I390" s="51" t="s">
        <v>464</v>
      </c>
    </row>
    <row r="391" spans="1:12" ht="15" customHeight="1" x14ac:dyDescent="0.2">
      <c r="A391" s="253">
        <v>2500</v>
      </c>
      <c r="B391" s="169" t="s">
        <v>63</v>
      </c>
      <c r="C391" s="254">
        <v>1809</v>
      </c>
      <c r="D391" s="254">
        <v>12</v>
      </c>
      <c r="E391" s="255">
        <v>150.75</v>
      </c>
      <c r="F391" s="51" t="s">
        <v>459</v>
      </c>
      <c r="G391" s="51" t="s">
        <v>166</v>
      </c>
      <c r="H391" s="52">
        <v>43921</v>
      </c>
      <c r="I391" s="51" t="s">
        <v>464</v>
      </c>
    </row>
    <row r="392" spans="1:12" ht="15" customHeight="1" x14ac:dyDescent="0.2">
      <c r="A392" s="253">
        <v>1375</v>
      </c>
      <c r="B392" s="169" t="s">
        <v>65</v>
      </c>
      <c r="C392" s="254">
        <v>899</v>
      </c>
      <c r="D392" s="254">
        <v>6</v>
      </c>
      <c r="E392" s="255">
        <v>149.83333333333334</v>
      </c>
      <c r="F392" s="51" t="s">
        <v>459</v>
      </c>
      <c r="G392" s="51" t="s">
        <v>166</v>
      </c>
      <c r="H392" s="52">
        <v>43921</v>
      </c>
      <c r="I392" s="51" t="s">
        <v>464</v>
      </c>
      <c r="L392" s="50" t="e">
        <f>VLOOKUP(B393,#REF!,2)</f>
        <v>#REF!</v>
      </c>
    </row>
    <row r="393" spans="1:12" ht="15" customHeight="1" x14ac:dyDescent="0.2">
      <c r="A393" s="253">
        <v>649</v>
      </c>
      <c r="B393" s="169" t="s">
        <v>462</v>
      </c>
      <c r="C393" s="254">
        <v>2388</v>
      </c>
      <c r="D393" s="254">
        <v>12</v>
      </c>
      <c r="E393" s="255">
        <v>199</v>
      </c>
      <c r="F393" s="51" t="s">
        <v>459</v>
      </c>
      <c r="G393" s="51" t="s">
        <v>166</v>
      </c>
      <c r="H393" s="52">
        <v>43921</v>
      </c>
      <c r="I393" s="51" t="s">
        <v>464</v>
      </c>
    </row>
    <row r="394" spans="1:12" ht="15" customHeight="1" x14ac:dyDescent="0.2">
      <c r="A394" s="253">
        <v>1377</v>
      </c>
      <c r="B394" s="169" t="s">
        <v>67</v>
      </c>
      <c r="C394" s="254">
        <v>3500</v>
      </c>
      <c r="D394" s="254">
        <v>18</v>
      </c>
      <c r="E394" s="255">
        <v>194.44444444444446</v>
      </c>
      <c r="F394" s="51" t="s">
        <v>459</v>
      </c>
      <c r="G394" s="51" t="s">
        <v>166</v>
      </c>
      <c r="H394" s="52">
        <v>43921</v>
      </c>
      <c r="I394" s="51" t="s">
        <v>464</v>
      </c>
    </row>
    <row r="395" spans="1:12" ht="15" customHeight="1" x14ac:dyDescent="0.2">
      <c r="A395" s="253">
        <v>656</v>
      </c>
      <c r="B395" s="169" t="s">
        <v>68</v>
      </c>
      <c r="C395" s="254">
        <v>3109</v>
      </c>
      <c r="D395" s="254">
        <v>18</v>
      </c>
      <c r="E395" s="255">
        <v>172.72222222222223</v>
      </c>
      <c r="F395" s="51" t="s">
        <v>459</v>
      </c>
      <c r="G395" s="51" t="s">
        <v>166</v>
      </c>
      <c r="H395" s="52">
        <v>43921</v>
      </c>
      <c r="I395" s="51" t="s">
        <v>464</v>
      </c>
    </row>
    <row r="396" spans="1:12" ht="15" customHeight="1" x14ac:dyDescent="0.2">
      <c r="A396" s="253">
        <v>721</v>
      </c>
      <c r="B396" s="169" t="s">
        <v>71</v>
      </c>
      <c r="C396" s="254">
        <v>2038</v>
      </c>
      <c r="D396" s="254">
        <v>12</v>
      </c>
      <c r="E396" s="255">
        <v>169.83333333333334</v>
      </c>
      <c r="F396" s="51" t="s">
        <v>459</v>
      </c>
      <c r="G396" s="51" t="s">
        <v>166</v>
      </c>
      <c r="H396" s="52">
        <v>43921</v>
      </c>
      <c r="I396" s="51" t="s">
        <v>464</v>
      </c>
    </row>
    <row r="397" spans="1:12" ht="15" customHeight="1" x14ac:dyDescent="0.2">
      <c r="A397" s="253">
        <v>2455</v>
      </c>
      <c r="B397" s="169" t="s">
        <v>72</v>
      </c>
      <c r="C397" s="254">
        <v>1540</v>
      </c>
      <c r="D397" s="254">
        <v>9</v>
      </c>
      <c r="E397" s="255">
        <v>171.11111111111111</v>
      </c>
      <c r="F397" s="51" t="s">
        <v>459</v>
      </c>
      <c r="G397" s="51" t="s">
        <v>166</v>
      </c>
      <c r="H397" s="52">
        <v>43921</v>
      </c>
      <c r="I397" s="51" t="s">
        <v>464</v>
      </c>
    </row>
    <row r="398" spans="1:12" ht="15" customHeight="1" x14ac:dyDescent="0.2">
      <c r="A398" s="253">
        <v>2456</v>
      </c>
      <c r="B398" s="169" t="s">
        <v>73</v>
      </c>
      <c r="C398" s="254">
        <v>2057</v>
      </c>
      <c r="D398" s="254">
        <v>12</v>
      </c>
      <c r="E398" s="255">
        <v>171.41666666666666</v>
      </c>
      <c r="F398" s="51" t="s">
        <v>459</v>
      </c>
      <c r="G398" s="51" t="s">
        <v>166</v>
      </c>
      <c r="H398" s="52">
        <v>43921</v>
      </c>
      <c r="I398" s="51" t="s">
        <v>464</v>
      </c>
    </row>
    <row r="399" spans="1:12" ht="15" customHeight="1" x14ac:dyDescent="0.2">
      <c r="A399" s="253">
        <v>790</v>
      </c>
      <c r="B399" s="169" t="s">
        <v>77</v>
      </c>
      <c r="C399" s="254">
        <v>2358</v>
      </c>
      <c r="D399" s="254">
        <v>12</v>
      </c>
      <c r="E399" s="255">
        <v>196.5</v>
      </c>
      <c r="F399" s="51" t="s">
        <v>459</v>
      </c>
      <c r="G399" s="51" t="s">
        <v>166</v>
      </c>
      <c r="H399" s="52">
        <v>43921</v>
      </c>
      <c r="I399" s="51" t="s">
        <v>464</v>
      </c>
    </row>
    <row r="400" spans="1:12" ht="15" customHeight="1" x14ac:dyDescent="0.2">
      <c r="A400" s="253">
        <v>1381</v>
      </c>
      <c r="B400" s="169" t="s">
        <v>78</v>
      </c>
      <c r="C400" s="254">
        <v>3155</v>
      </c>
      <c r="D400" s="254">
        <v>18</v>
      </c>
      <c r="E400" s="255">
        <v>175.27777777777777</v>
      </c>
      <c r="F400" s="51" t="s">
        <v>459</v>
      </c>
      <c r="G400" s="51" t="s">
        <v>166</v>
      </c>
      <c r="H400" s="52">
        <v>43921</v>
      </c>
      <c r="I400" s="51" t="s">
        <v>464</v>
      </c>
    </row>
    <row r="401" spans="1:9" ht="15" customHeight="1" x14ac:dyDescent="0.2">
      <c r="A401" s="253">
        <v>1467</v>
      </c>
      <c r="B401" s="169" t="s">
        <v>79</v>
      </c>
      <c r="C401" s="254">
        <v>1973</v>
      </c>
      <c r="D401" s="254">
        <v>12</v>
      </c>
      <c r="E401" s="255">
        <v>164.41666666666666</v>
      </c>
      <c r="F401" s="51" t="s">
        <v>459</v>
      </c>
      <c r="G401" s="51" t="s">
        <v>166</v>
      </c>
      <c r="H401" s="52">
        <v>43921</v>
      </c>
      <c r="I401" s="51" t="s">
        <v>464</v>
      </c>
    </row>
    <row r="402" spans="1:9" ht="15" customHeight="1" x14ac:dyDescent="0.2">
      <c r="A402" s="253">
        <v>2596</v>
      </c>
      <c r="B402" s="169" t="s">
        <v>80</v>
      </c>
      <c r="C402" s="254">
        <v>1027</v>
      </c>
      <c r="D402" s="254">
        <v>6</v>
      </c>
      <c r="E402" s="255">
        <v>171.16666666666666</v>
      </c>
      <c r="F402" s="51" t="s">
        <v>459</v>
      </c>
      <c r="G402" s="51" t="s">
        <v>166</v>
      </c>
      <c r="H402" s="52">
        <v>43921</v>
      </c>
      <c r="I402" s="51" t="s">
        <v>464</v>
      </c>
    </row>
    <row r="403" spans="1:9" ht="15" customHeight="1" x14ac:dyDescent="0.2">
      <c r="A403" s="253">
        <v>859</v>
      </c>
      <c r="B403" s="169" t="s">
        <v>81</v>
      </c>
      <c r="C403" s="254">
        <v>2227</v>
      </c>
      <c r="D403" s="254">
        <v>12</v>
      </c>
      <c r="E403" s="255">
        <v>185.58333333333334</v>
      </c>
      <c r="F403" s="51" t="s">
        <v>459</v>
      </c>
      <c r="G403" s="51" t="s">
        <v>166</v>
      </c>
      <c r="H403" s="52">
        <v>43921</v>
      </c>
      <c r="I403" s="51" t="s">
        <v>464</v>
      </c>
    </row>
    <row r="404" spans="1:9" ht="15" customHeight="1" x14ac:dyDescent="0.2">
      <c r="A404" s="253">
        <v>1868</v>
      </c>
      <c r="B404" s="169" t="s">
        <v>83</v>
      </c>
      <c r="C404" s="254">
        <v>514</v>
      </c>
      <c r="D404" s="254">
        <v>3</v>
      </c>
      <c r="E404" s="255">
        <v>171.33333333333334</v>
      </c>
      <c r="F404" s="51" t="s">
        <v>459</v>
      </c>
      <c r="G404" s="51" t="s">
        <v>166</v>
      </c>
      <c r="H404" s="52">
        <v>43921</v>
      </c>
      <c r="I404" s="51" t="s">
        <v>464</v>
      </c>
    </row>
    <row r="405" spans="1:9" ht="15" customHeight="1" x14ac:dyDescent="0.2">
      <c r="A405" s="253">
        <v>1869</v>
      </c>
      <c r="B405" s="169" t="s">
        <v>84</v>
      </c>
      <c r="C405" s="254">
        <v>968</v>
      </c>
      <c r="D405" s="254">
        <v>6</v>
      </c>
      <c r="E405" s="255">
        <v>161.33333333333334</v>
      </c>
      <c r="F405" s="51" t="s">
        <v>459</v>
      </c>
      <c r="G405" s="51" t="s">
        <v>166</v>
      </c>
      <c r="H405" s="52">
        <v>43921</v>
      </c>
      <c r="I405" s="51" t="s">
        <v>464</v>
      </c>
    </row>
    <row r="406" spans="1:9" ht="15" customHeight="1" x14ac:dyDescent="0.2">
      <c r="A406" s="253">
        <v>893</v>
      </c>
      <c r="B406" s="169" t="s">
        <v>85</v>
      </c>
      <c r="C406" s="254">
        <v>2099</v>
      </c>
      <c r="D406" s="254">
        <v>12</v>
      </c>
      <c r="E406" s="255">
        <v>174.91666666666666</v>
      </c>
      <c r="F406" s="51" t="s">
        <v>459</v>
      </c>
      <c r="G406" s="51" t="s">
        <v>166</v>
      </c>
      <c r="H406" s="52">
        <v>43921</v>
      </c>
      <c r="I406" s="51" t="s">
        <v>464</v>
      </c>
    </row>
    <row r="407" spans="1:9" ht="15" customHeight="1" x14ac:dyDescent="0.2">
      <c r="A407" s="253">
        <v>913</v>
      </c>
      <c r="B407" s="169" t="s">
        <v>86</v>
      </c>
      <c r="C407" s="254">
        <v>1960</v>
      </c>
      <c r="D407" s="254">
        <v>12</v>
      </c>
      <c r="E407" s="255">
        <v>163.33333333333334</v>
      </c>
      <c r="F407" s="51" t="s">
        <v>459</v>
      </c>
      <c r="G407" s="51" t="s">
        <v>166</v>
      </c>
      <c r="H407" s="52">
        <v>43921</v>
      </c>
      <c r="I407" s="51" t="s">
        <v>464</v>
      </c>
    </row>
    <row r="408" spans="1:9" ht="15" customHeight="1" x14ac:dyDescent="0.2">
      <c r="A408" s="53">
        <v>1522</v>
      </c>
      <c r="B408" s="166" t="s">
        <v>131</v>
      </c>
      <c r="C408" s="256">
        <v>9770</v>
      </c>
      <c r="D408" s="257">
        <v>52</v>
      </c>
      <c r="E408" s="257">
        <v>187.88</v>
      </c>
      <c r="F408" s="54" t="s">
        <v>165</v>
      </c>
      <c r="G408" s="54" t="s">
        <v>166</v>
      </c>
      <c r="H408" s="55">
        <v>43803</v>
      </c>
      <c r="I408" s="54" t="s">
        <v>465</v>
      </c>
    </row>
    <row r="409" spans="1:9" ht="15" customHeight="1" x14ac:dyDescent="0.2">
      <c r="A409" s="53">
        <v>1819</v>
      </c>
      <c r="B409" s="166" t="s">
        <v>18</v>
      </c>
      <c r="C409" s="256">
        <v>4467</v>
      </c>
      <c r="D409" s="257">
        <v>28</v>
      </c>
      <c r="E409" s="257">
        <v>159.54</v>
      </c>
      <c r="F409" s="54" t="s">
        <v>165</v>
      </c>
      <c r="G409" s="54" t="s">
        <v>166</v>
      </c>
      <c r="H409" s="55">
        <v>43803</v>
      </c>
      <c r="I409" s="54" t="s">
        <v>465</v>
      </c>
    </row>
    <row r="410" spans="1:9" ht="15" customHeight="1" x14ac:dyDescent="0.2">
      <c r="A410" s="53">
        <v>13064</v>
      </c>
      <c r="B410" s="166" t="s">
        <v>466</v>
      </c>
      <c r="C410" s="256">
        <v>8148</v>
      </c>
      <c r="D410" s="257">
        <v>52</v>
      </c>
      <c r="E410" s="257">
        <v>156.69</v>
      </c>
      <c r="F410" s="54" t="s">
        <v>165</v>
      </c>
      <c r="G410" s="54" t="s">
        <v>166</v>
      </c>
      <c r="H410" s="55">
        <v>43803</v>
      </c>
      <c r="I410" s="54" t="s">
        <v>465</v>
      </c>
    </row>
    <row r="411" spans="1:9" ht="15" customHeight="1" x14ac:dyDescent="0.2">
      <c r="A411" s="53">
        <v>2327</v>
      </c>
      <c r="B411" s="166" t="s">
        <v>20</v>
      </c>
      <c r="C411" s="256">
        <v>688</v>
      </c>
      <c r="D411" s="257">
        <v>4</v>
      </c>
      <c r="E411" s="257">
        <v>172</v>
      </c>
      <c r="F411" s="54" t="s">
        <v>165</v>
      </c>
      <c r="G411" s="54" t="s">
        <v>166</v>
      </c>
      <c r="H411" s="55">
        <v>43803</v>
      </c>
      <c r="I411" s="54" t="s">
        <v>465</v>
      </c>
    </row>
    <row r="412" spans="1:9" ht="15" customHeight="1" x14ac:dyDescent="0.2">
      <c r="A412" s="53">
        <v>111</v>
      </c>
      <c r="B412" s="166" t="s">
        <v>21</v>
      </c>
      <c r="C412" s="256">
        <v>8197</v>
      </c>
      <c r="D412" s="257">
        <v>48</v>
      </c>
      <c r="E412" s="257">
        <v>170.77</v>
      </c>
      <c r="F412" s="54" t="s">
        <v>165</v>
      </c>
      <c r="G412" s="54" t="s">
        <v>166</v>
      </c>
      <c r="H412" s="55">
        <v>43803</v>
      </c>
      <c r="I412" s="54" t="s">
        <v>465</v>
      </c>
    </row>
    <row r="413" spans="1:9" ht="15" customHeight="1" x14ac:dyDescent="0.2">
      <c r="A413" s="53">
        <v>123</v>
      </c>
      <c r="B413" s="166" t="s">
        <v>22</v>
      </c>
      <c r="C413" s="256">
        <v>675</v>
      </c>
      <c r="D413" s="257">
        <v>4</v>
      </c>
      <c r="E413" s="257">
        <v>168.75</v>
      </c>
      <c r="F413" s="54" t="s">
        <v>165</v>
      </c>
      <c r="G413" s="54" t="s">
        <v>166</v>
      </c>
      <c r="H413" s="55">
        <v>43803</v>
      </c>
      <c r="I413" s="54" t="s">
        <v>465</v>
      </c>
    </row>
    <row r="414" spans="1:9" ht="15" customHeight="1" x14ac:dyDescent="0.2">
      <c r="A414" s="53">
        <v>2138</v>
      </c>
      <c r="B414" s="166" t="s">
        <v>25</v>
      </c>
      <c r="C414" s="256">
        <v>9269</v>
      </c>
      <c r="D414" s="257">
        <v>52</v>
      </c>
      <c r="E414" s="257">
        <v>178.25</v>
      </c>
      <c r="F414" s="54" t="s">
        <v>165</v>
      </c>
      <c r="G414" s="54" t="s">
        <v>166</v>
      </c>
      <c r="H414" s="55">
        <v>43803</v>
      </c>
      <c r="I414" s="54" t="s">
        <v>465</v>
      </c>
    </row>
    <row r="415" spans="1:9" ht="15" customHeight="1" x14ac:dyDescent="0.2">
      <c r="A415" s="53">
        <v>1210</v>
      </c>
      <c r="B415" s="166" t="s">
        <v>27</v>
      </c>
      <c r="C415" s="256">
        <v>648</v>
      </c>
      <c r="D415" s="257">
        <v>4</v>
      </c>
      <c r="E415" s="257">
        <v>162</v>
      </c>
      <c r="F415" s="54" t="s">
        <v>165</v>
      </c>
      <c r="G415" s="54" t="s">
        <v>166</v>
      </c>
      <c r="H415" s="55">
        <v>43803</v>
      </c>
      <c r="I415" s="54" t="s">
        <v>465</v>
      </c>
    </row>
    <row r="416" spans="1:9" ht="15" customHeight="1" x14ac:dyDescent="0.2">
      <c r="A416" s="53">
        <v>2220</v>
      </c>
      <c r="B416" s="166" t="s">
        <v>28</v>
      </c>
      <c r="C416" s="256">
        <v>2269</v>
      </c>
      <c r="D416" s="257">
        <v>12</v>
      </c>
      <c r="E416" s="257">
        <v>189.08</v>
      </c>
      <c r="F416" s="54" t="s">
        <v>165</v>
      </c>
      <c r="G416" s="54" t="s">
        <v>166</v>
      </c>
      <c r="H416" s="55">
        <v>43803</v>
      </c>
      <c r="I416" s="54" t="s">
        <v>465</v>
      </c>
    </row>
    <row r="417" spans="1:9" ht="15" customHeight="1" x14ac:dyDescent="0.2">
      <c r="A417" s="53">
        <v>181</v>
      </c>
      <c r="B417" s="166" t="s">
        <v>29</v>
      </c>
      <c r="C417" s="256">
        <v>4343</v>
      </c>
      <c r="D417" s="257">
        <v>24</v>
      </c>
      <c r="E417" s="257">
        <v>180.96</v>
      </c>
      <c r="F417" s="54" t="s">
        <v>165</v>
      </c>
      <c r="G417" s="54" t="s">
        <v>166</v>
      </c>
      <c r="H417" s="55">
        <v>43803</v>
      </c>
      <c r="I417" s="54" t="s">
        <v>465</v>
      </c>
    </row>
    <row r="418" spans="1:9" ht="15" customHeight="1" x14ac:dyDescent="0.2">
      <c r="A418" s="53">
        <v>2792</v>
      </c>
      <c r="B418" s="166" t="s">
        <v>144</v>
      </c>
      <c r="C418" s="256">
        <v>4013</v>
      </c>
      <c r="D418" s="257">
        <v>28</v>
      </c>
      <c r="E418" s="257">
        <v>143.32</v>
      </c>
      <c r="F418" s="54" t="s">
        <v>165</v>
      </c>
      <c r="G418" s="54" t="s">
        <v>166</v>
      </c>
      <c r="H418" s="55">
        <v>43803</v>
      </c>
      <c r="I418" s="54" t="s">
        <v>465</v>
      </c>
    </row>
    <row r="419" spans="1:9" ht="15" customHeight="1" x14ac:dyDescent="0.2">
      <c r="A419" s="53">
        <v>189</v>
      </c>
      <c r="B419" s="166" t="s">
        <v>30</v>
      </c>
      <c r="C419" s="256">
        <v>9249</v>
      </c>
      <c r="D419" s="257">
        <v>52</v>
      </c>
      <c r="E419" s="257">
        <v>177.87</v>
      </c>
      <c r="F419" s="54" t="s">
        <v>165</v>
      </c>
      <c r="G419" s="54" t="s">
        <v>166</v>
      </c>
      <c r="H419" s="55">
        <v>43803</v>
      </c>
      <c r="I419" s="54" t="s">
        <v>465</v>
      </c>
    </row>
    <row r="420" spans="1:9" ht="15" customHeight="1" x14ac:dyDescent="0.2">
      <c r="A420" s="53">
        <v>2474</v>
      </c>
      <c r="B420" s="166" t="s">
        <v>34</v>
      </c>
      <c r="C420" s="256">
        <v>469</v>
      </c>
      <c r="D420" s="257">
        <v>4</v>
      </c>
      <c r="E420" s="257">
        <v>117.25</v>
      </c>
      <c r="F420" s="54" t="s">
        <v>165</v>
      </c>
      <c r="G420" s="54" t="s">
        <v>166</v>
      </c>
      <c r="H420" s="55">
        <v>43803</v>
      </c>
      <c r="I420" s="54" t="s">
        <v>465</v>
      </c>
    </row>
    <row r="421" spans="1:9" ht="15" customHeight="1" x14ac:dyDescent="0.2">
      <c r="A421" s="53">
        <v>2694</v>
      </c>
      <c r="B421" s="166" t="s">
        <v>35</v>
      </c>
      <c r="C421" s="256">
        <v>8419</v>
      </c>
      <c r="D421" s="257">
        <v>52</v>
      </c>
      <c r="E421" s="257">
        <v>161.9</v>
      </c>
      <c r="F421" s="54" t="s">
        <v>165</v>
      </c>
      <c r="G421" s="54" t="s">
        <v>166</v>
      </c>
      <c r="H421" s="55">
        <v>43803</v>
      </c>
      <c r="I421" s="54" t="s">
        <v>465</v>
      </c>
    </row>
    <row r="422" spans="1:9" ht="14.25" x14ac:dyDescent="0.2">
      <c r="A422" s="53">
        <v>228</v>
      </c>
      <c r="B422" s="166" t="s">
        <v>36</v>
      </c>
      <c r="C422" s="256">
        <v>4861</v>
      </c>
      <c r="D422" s="257">
        <v>32</v>
      </c>
      <c r="E422" s="257">
        <v>151.91</v>
      </c>
      <c r="F422" s="54" t="s">
        <v>165</v>
      </c>
      <c r="G422" s="54" t="s">
        <v>166</v>
      </c>
      <c r="H422" s="55">
        <v>43803</v>
      </c>
      <c r="I422" s="54" t="s">
        <v>465</v>
      </c>
    </row>
    <row r="423" spans="1:9" ht="14.25" x14ac:dyDescent="0.2">
      <c r="A423" s="53">
        <v>2790</v>
      </c>
      <c r="B423" s="166" t="s">
        <v>409</v>
      </c>
      <c r="C423" s="256">
        <v>2014</v>
      </c>
      <c r="D423" s="257">
        <v>12</v>
      </c>
      <c r="E423" s="257">
        <v>167.83</v>
      </c>
      <c r="F423" s="54" t="s">
        <v>165</v>
      </c>
      <c r="G423" s="54" t="s">
        <v>166</v>
      </c>
      <c r="H423" s="55">
        <v>43803</v>
      </c>
      <c r="I423" s="54" t="s">
        <v>465</v>
      </c>
    </row>
    <row r="424" spans="1:9" ht="14.25" x14ac:dyDescent="0.2">
      <c r="A424" s="53">
        <v>2790</v>
      </c>
      <c r="B424" s="166" t="s">
        <v>172</v>
      </c>
      <c r="C424" s="256">
        <v>4333</v>
      </c>
      <c r="D424" s="257">
        <v>28</v>
      </c>
      <c r="E424" s="257">
        <v>154.75</v>
      </c>
      <c r="F424" s="54" t="s">
        <v>165</v>
      </c>
      <c r="G424" s="54" t="s">
        <v>166</v>
      </c>
      <c r="H424" s="55">
        <v>43803</v>
      </c>
      <c r="I424" s="54" t="s">
        <v>465</v>
      </c>
    </row>
    <row r="425" spans="1:9" ht="14.25" x14ac:dyDescent="0.2">
      <c r="A425" s="53">
        <v>272</v>
      </c>
      <c r="B425" s="166" t="s">
        <v>39</v>
      </c>
      <c r="C425" s="256">
        <v>7784</v>
      </c>
      <c r="D425" s="257">
        <v>52</v>
      </c>
      <c r="E425" s="257">
        <v>149.69</v>
      </c>
      <c r="F425" s="54" t="s">
        <v>165</v>
      </c>
      <c r="G425" s="54" t="s">
        <v>166</v>
      </c>
      <c r="H425" s="55">
        <v>43803</v>
      </c>
      <c r="I425" s="54" t="s">
        <v>465</v>
      </c>
    </row>
    <row r="426" spans="1:9" ht="14.25" x14ac:dyDescent="0.2">
      <c r="A426" s="53">
        <v>280</v>
      </c>
      <c r="B426" s="166" t="s">
        <v>102</v>
      </c>
      <c r="C426" s="256">
        <v>731</v>
      </c>
      <c r="D426" s="257">
        <v>4</v>
      </c>
      <c r="E426" s="257">
        <v>182.75</v>
      </c>
      <c r="F426" s="54" t="s">
        <v>165</v>
      </c>
      <c r="G426" s="54" t="s">
        <v>166</v>
      </c>
      <c r="H426" s="55">
        <v>43803</v>
      </c>
      <c r="I426" s="54" t="s">
        <v>465</v>
      </c>
    </row>
    <row r="427" spans="1:9" ht="14.25" x14ac:dyDescent="0.2">
      <c r="A427" s="53">
        <v>290</v>
      </c>
      <c r="B427" s="166" t="s">
        <v>41</v>
      </c>
      <c r="C427" s="256">
        <v>8631</v>
      </c>
      <c r="D427" s="257">
        <v>48</v>
      </c>
      <c r="E427" s="257">
        <v>179.81</v>
      </c>
      <c r="F427" s="54" t="s">
        <v>165</v>
      </c>
      <c r="G427" s="54" t="s">
        <v>166</v>
      </c>
      <c r="H427" s="55">
        <v>43803</v>
      </c>
      <c r="I427" s="54" t="s">
        <v>465</v>
      </c>
    </row>
    <row r="428" spans="1:9" ht="14.25" x14ac:dyDescent="0.2">
      <c r="A428" s="53">
        <v>323</v>
      </c>
      <c r="B428" s="166" t="s">
        <v>1</v>
      </c>
      <c r="C428" s="256">
        <v>8807</v>
      </c>
      <c r="D428" s="257">
        <v>48</v>
      </c>
      <c r="E428" s="257">
        <v>183.48</v>
      </c>
      <c r="F428" s="54" t="s">
        <v>165</v>
      </c>
      <c r="G428" s="54" t="s">
        <v>166</v>
      </c>
      <c r="H428" s="55">
        <v>43803</v>
      </c>
      <c r="I428" s="54" t="s">
        <v>465</v>
      </c>
    </row>
    <row r="429" spans="1:9" ht="14.25" x14ac:dyDescent="0.2">
      <c r="A429" s="53">
        <v>2797</v>
      </c>
      <c r="B429" s="166" t="s">
        <v>148</v>
      </c>
      <c r="C429" s="256">
        <v>532</v>
      </c>
      <c r="D429" s="257">
        <v>4</v>
      </c>
      <c r="E429" s="257">
        <v>133</v>
      </c>
      <c r="F429" s="54" t="s">
        <v>165</v>
      </c>
      <c r="G429" s="54" t="s">
        <v>166</v>
      </c>
      <c r="H429" s="55">
        <v>43803</v>
      </c>
      <c r="I429" s="54" t="s">
        <v>465</v>
      </c>
    </row>
    <row r="430" spans="1:9" ht="14.25" x14ac:dyDescent="0.2">
      <c r="A430" s="53">
        <v>1172</v>
      </c>
      <c r="B430" s="166" t="s">
        <v>104</v>
      </c>
      <c r="C430" s="256">
        <v>5296</v>
      </c>
      <c r="D430" s="257">
        <v>36</v>
      </c>
      <c r="E430" s="257">
        <v>147.11000000000001</v>
      </c>
      <c r="F430" s="54" t="s">
        <v>165</v>
      </c>
      <c r="G430" s="54" t="s">
        <v>166</v>
      </c>
      <c r="H430" s="55">
        <v>43803</v>
      </c>
      <c r="I430" s="54" t="s">
        <v>465</v>
      </c>
    </row>
    <row r="431" spans="1:9" ht="14.25" x14ac:dyDescent="0.2">
      <c r="A431" s="53">
        <v>2632</v>
      </c>
      <c r="B431" s="166" t="s">
        <v>42</v>
      </c>
      <c r="C431" s="256">
        <v>6944</v>
      </c>
      <c r="D431" s="257">
        <v>44</v>
      </c>
      <c r="E431" s="257">
        <v>157.82</v>
      </c>
      <c r="F431" s="54" t="s">
        <v>165</v>
      </c>
      <c r="G431" s="54" t="s">
        <v>166</v>
      </c>
      <c r="H431" s="55">
        <v>43803</v>
      </c>
      <c r="I431" s="54" t="s">
        <v>465</v>
      </c>
    </row>
    <row r="432" spans="1:9" ht="14.25" x14ac:dyDescent="0.2">
      <c r="A432" s="53">
        <v>2453</v>
      </c>
      <c r="B432" s="166" t="s">
        <v>43</v>
      </c>
      <c r="C432" s="256">
        <v>5732</v>
      </c>
      <c r="D432" s="257">
        <v>36</v>
      </c>
      <c r="E432" s="257">
        <v>159.22</v>
      </c>
      <c r="F432" s="54" t="s">
        <v>165</v>
      </c>
      <c r="G432" s="54" t="s">
        <v>166</v>
      </c>
      <c r="H432" s="55">
        <v>43803</v>
      </c>
      <c r="I432" s="54" t="s">
        <v>465</v>
      </c>
    </row>
    <row r="433" spans="1:9" ht="14.25" x14ac:dyDescent="0.2">
      <c r="A433" s="53">
        <v>2526</v>
      </c>
      <c r="B433" s="166" t="s">
        <v>45</v>
      </c>
      <c r="C433" s="256">
        <v>4056</v>
      </c>
      <c r="D433" s="257">
        <v>28</v>
      </c>
      <c r="E433" s="257">
        <v>144.86000000000001</v>
      </c>
      <c r="F433" s="54" t="s">
        <v>165</v>
      </c>
      <c r="G433" s="54" t="s">
        <v>166</v>
      </c>
      <c r="H433" s="55">
        <v>43803</v>
      </c>
      <c r="I433" s="54" t="s">
        <v>465</v>
      </c>
    </row>
    <row r="434" spans="1:9" ht="14.25" x14ac:dyDescent="0.2">
      <c r="A434" s="53">
        <v>408</v>
      </c>
      <c r="B434" s="166" t="s">
        <v>47</v>
      </c>
      <c r="C434" s="256">
        <v>5402</v>
      </c>
      <c r="D434" s="257">
        <v>32</v>
      </c>
      <c r="E434" s="257">
        <v>168.81</v>
      </c>
      <c r="F434" s="54" t="s">
        <v>165</v>
      </c>
      <c r="G434" s="54" t="s">
        <v>166</v>
      </c>
      <c r="H434" s="55">
        <v>43803</v>
      </c>
      <c r="I434" s="54" t="s">
        <v>465</v>
      </c>
    </row>
    <row r="435" spans="1:9" ht="14.25" x14ac:dyDescent="0.2">
      <c r="A435" s="53">
        <v>1492</v>
      </c>
      <c r="B435" s="166" t="s">
        <v>50</v>
      </c>
      <c r="C435" s="256">
        <v>1840</v>
      </c>
      <c r="D435" s="257">
        <v>12</v>
      </c>
      <c r="E435" s="257">
        <v>153.33000000000001</v>
      </c>
      <c r="F435" s="54" t="s">
        <v>165</v>
      </c>
      <c r="G435" s="54" t="s">
        <v>166</v>
      </c>
      <c r="H435" s="55">
        <v>43803</v>
      </c>
      <c r="I435" s="54" t="s">
        <v>465</v>
      </c>
    </row>
    <row r="436" spans="1:9" ht="14.25" x14ac:dyDescent="0.2">
      <c r="A436" s="53">
        <v>2223</v>
      </c>
      <c r="B436" s="166" t="s">
        <v>168</v>
      </c>
      <c r="C436" s="256">
        <v>5607</v>
      </c>
      <c r="D436" s="257">
        <v>36</v>
      </c>
      <c r="E436" s="257">
        <v>155.75</v>
      </c>
      <c r="F436" s="54" t="s">
        <v>165</v>
      </c>
      <c r="G436" s="54" t="s">
        <v>166</v>
      </c>
      <c r="H436" s="55">
        <v>43803</v>
      </c>
      <c r="I436" s="54" t="s">
        <v>465</v>
      </c>
    </row>
    <row r="437" spans="1:9" ht="14.25" x14ac:dyDescent="0.2">
      <c r="A437" s="53">
        <v>2222</v>
      </c>
      <c r="B437" s="166" t="s">
        <v>170</v>
      </c>
      <c r="C437" s="256">
        <v>2547</v>
      </c>
      <c r="D437" s="257">
        <v>16</v>
      </c>
      <c r="E437" s="257">
        <v>159.19</v>
      </c>
      <c r="F437" s="54" t="s">
        <v>165</v>
      </c>
      <c r="G437" s="54" t="s">
        <v>166</v>
      </c>
      <c r="H437" s="55">
        <v>43803</v>
      </c>
      <c r="I437" s="54" t="s">
        <v>465</v>
      </c>
    </row>
    <row r="438" spans="1:9" ht="14.25" x14ac:dyDescent="0.2">
      <c r="A438" s="53">
        <v>1301</v>
      </c>
      <c r="B438" s="166" t="s">
        <v>54</v>
      </c>
      <c r="C438" s="256">
        <v>4105</v>
      </c>
      <c r="D438" s="257">
        <v>24</v>
      </c>
      <c r="E438" s="257">
        <v>171.04</v>
      </c>
      <c r="F438" s="54" t="s">
        <v>165</v>
      </c>
      <c r="G438" s="54" t="s">
        <v>166</v>
      </c>
      <c r="H438" s="55">
        <v>43803</v>
      </c>
      <c r="I438" s="54" t="s">
        <v>465</v>
      </c>
    </row>
    <row r="439" spans="1:9" ht="14.25" x14ac:dyDescent="0.2">
      <c r="A439" s="53">
        <v>582</v>
      </c>
      <c r="B439" s="166" t="s">
        <v>59</v>
      </c>
      <c r="C439" s="256">
        <v>6717</v>
      </c>
      <c r="D439" s="257">
        <v>44</v>
      </c>
      <c r="E439" s="257">
        <v>152.66</v>
      </c>
      <c r="F439" s="54" t="s">
        <v>165</v>
      </c>
      <c r="G439" s="54" t="s">
        <v>166</v>
      </c>
      <c r="H439" s="55">
        <v>43803</v>
      </c>
      <c r="I439" s="54" t="s">
        <v>465</v>
      </c>
    </row>
    <row r="440" spans="1:9" ht="14.25" x14ac:dyDescent="0.2">
      <c r="A440" s="53">
        <v>586</v>
      </c>
      <c r="B440" s="166" t="s">
        <v>62</v>
      </c>
      <c r="C440" s="256">
        <v>6445</v>
      </c>
      <c r="D440" s="257">
        <v>40</v>
      </c>
      <c r="E440" s="257">
        <v>161.13</v>
      </c>
      <c r="F440" s="54" t="s">
        <v>165</v>
      </c>
      <c r="G440" s="54" t="s">
        <v>166</v>
      </c>
      <c r="H440" s="55">
        <v>43803</v>
      </c>
      <c r="I440" s="54" t="s">
        <v>465</v>
      </c>
    </row>
    <row r="441" spans="1:9" ht="14.25" x14ac:dyDescent="0.2">
      <c r="A441" s="53">
        <v>1375</v>
      </c>
      <c r="B441" s="166" t="s">
        <v>65</v>
      </c>
      <c r="C441" s="256">
        <v>2915</v>
      </c>
      <c r="D441" s="257">
        <v>20</v>
      </c>
      <c r="E441" s="257">
        <v>145.75</v>
      </c>
      <c r="F441" s="54" t="s">
        <v>165</v>
      </c>
      <c r="G441" s="54" t="s">
        <v>166</v>
      </c>
      <c r="H441" s="55">
        <v>43803</v>
      </c>
      <c r="I441" s="54" t="s">
        <v>465</v>
      </c>
    </row>
    <row r="442" spans="1:9" ht="14.25" x14ac:dyDescent="0.2">
      <c r="A442" s="53">
        <v>1685</v>
      </c>
      <c r="B442" s="166" t="s">
        <v>413</v>
      </c>
      <c r="C442" s="256">
        <v>2974</v>
      </c>
      <c r="D442" s="257">
        <v>16</v>
      </c>
      <c r="E442" s="257">
        <v>185.88</v>
      </c>
      <c r="F442" s="54" t="s">
        <v>165</v>
      </c>
      <c r="G442" s="54" t="s">
        <v>166</v>
      </c>
      <c r="H442" s="55">
        <v>43803</v>
      </c>
      <c r="I442" s="54" t="s">
        <v>465</v>
      </c>
    </row>
    <row r="443" spans="1:9" ht="14.25" x14ac:dyDescent="0.2">
      <c r="A443" s="53">
        <v>1168</v>
      </c>
      <c r="B443" s="166" t="s">
        <v>130</v>
      </c>
      <c r="C443" s="256">
        <v>3092</v>
      </c>
      <c r="D443" s="257">
        <v>20</v>
      </c>
      <c r="E443" s="257">
        <v>154.6</v>
      </c>
      <c r="F443" s="54" t="s">
        <v>165</v>
      </c>
      <c r="G443" s="54" t="s">
        <v>166</v>
      </c>
      <c r="H443" s="55">
        <v>43803</v>
      </c>
      <c r="I443" s="54" t="s">
        <v>465</v>
      </c>
    </row>
    <row r="444" spans="1:9" ht="14.25" x14ac:dyDescent="0.2">
      <c r="A444" s="53">
        <v>13065</v>
      </c>
      <c r="B444" s="166" t="s">
        <v>164</v>
      </c>
      <c r="C444" s="256">
        <v>3292</v>
      </c>
      <c r="D444" s="257">
        <v>24</v>
      </c>
      <c r="E444" s="257">
        <v>137.16999999999999</v>
      </c>
      <c r="F444" s="54" t="s">
        <v>165</v>
      </c>
      <c r="G444" s="54" t="s">
        <v>166</v>
      </c>
      <c r="H444" s="55">
        <v>43803</v>
      </c>
      <c r="I444" s="54" t="s">
        <v>465</v>
      </c>
    </row>
    <row r="445" spans="1:9" ht="14.25" x14ac:dyDescent="0.2">
      <c r="A445" s="53">
        <v>656</v>
      </c>
      <c r="B445" s="166" t="s">
        <v>68</v>
      </c>
      <c r="C445" s="256">
        <v>4935</v>
      </c>
      <c r="D445" s="257">
        <v>28</v>
      </c>
      <c r="E445" s="257">
        <v>176.25</v>
      </c>
      <c r="F445" s="54" t="s">
        <v>165</v>
      </c>
      <c r="G445" s="54" t="s">
        <v>166</v>
      </c>
      <c r="H445" s="55">
        <v>43803</v>
      </c>
      <c r="I445" s="54" t="s">
        <v>465</v>
      </c>
    </row>
    <row r="446" spans="1:9" ht="14.25" x14ac:dyDescent="0.2">
      <c r="A446" s="53">
        <v>1378</v>
      </c>
      <c r="B446" s="166" t="s">
        <v>69</v>
      </c>
      <c r="C446" s="256">
        <v>2020</v>
      </c>
      <c r="D446" s="257">
        <v>12</v>
      </c>
      <c r="E446" s="257">
        <v>168.33</v>
      </c>
      <c r="F446" s="54" t="s">
        <v>165</v>
      </c>
      <c r="G446" s="54" t="s">
        <v>166</v>
      </c>
      <c r="H446" s="55">
        <v>43803</v>
      </c>
      <c r="I446" s="54" t="s">
        <v>465</v>
      </c>
    </row>
    <row r="447" spans="1:9" ht="14.25" x14ac:dyDescent="0.2">
      <c r="A447" s="53">
        <v>2455</v>
      </c>
      <c r="B447" s="166" t="s">
        <v>72</v>
      </c>
      <c r="C447" s="256">
        <v>2640</v>
      </c>
      <c r="D447" s="257">
        <v>16</v>
      </c>
      <c r="E447" s="257">
        <v>165</v>
      </c>
      <c r="F447" s="54" t="s">
        <v>165</v>
      </c>
      <c r="G447" s="54" t="s">
        <v>166</v>
      </c>
      <c r="H447" s="55">
        <v>43803</v>
      </c>
      <c r="I447" s="54" t="s">
        <v>465</v>
      </c>
    </row>
    <row r="448" spans="1:9" ht="14.25" x14ac:dyDescent="0.2">
      <c r="A448" s="53">
        <v>2456</v>
      </c>
      <c r="B448" s="166" t="s">
        <v>73</v>
      </c>
      <c r="C448" s="256">
        <v>5937</v>
      </c>
      <c r="D448" s="257">
        <v>32</v>
      </c>
      <c r="E448" s="257">
        <v>185.53</v>
      </c>
      <c r="F448" s="54" t="s">
        <v>165</v>
      </c>
      <c r="G448" s="54" t="s">
        <v>166</v>
      </c>
      <c r="H448" s="55">
        <v>43803</v>
      </c>
      <c r="I448" s="54" t="s">
        <v>465</v>
      </c>
    </row>
    <row r="449" spans="1:12" ht="14.25" x14ac:dyDescent="0.2">
      <c r="A449" s="53">
        <v>1464</v>
      </c>
      <c r="B449" s="166" t="s">
        <v>74</v>
      </c>
      <c r="C449" s="256">
        <v>3518</v>
      </c>
      <c r="D449" s="257">
        <v>28</v>
      </c>
      <c r="E449" s="257">
        <v>125.64</v>
      </c>
      <c r="F449" s="54" t="s">
        <v>165</v>
      </c>
      <c r="G449" s="54" t="s">
        <v>166</v>
      </c>
      <c r="H449" s="55">
        <v>43803</v>
      </c>
      <c r="I449" s="54" t="s">
        <v>465</v>
      </c>
      <c r="L449" s="50" t="e">
        <f>VLOOKUP(B450,#REF!,2)</f>
        <v>#REF!</v>
      </c>
    </row>
    <row r="450" spans="1:12" ht="14.25" x14ac:dyDescent="0.2">
      <c r="A450" s="53">
        <v>742</v>
      </c>
      <c r="B450" s="166" t="s">
        <v>75</v>
      </c>
      <c r="C450" s="256">
        <v>2341</v>
      </c>
      <c r="D450" s="257">
        <v>16</v>
      </c>
      <c r="E450" s="257">
        <v>146.31</v>
      </c>
      <c r="F450" s="54" t="s">
        <v>165</v>
      </c>
      <c r="G450" s="54" t="s">
        <v>166</v>
      </c>
      <c r="H450" s="55">
        <v>43803</v>
      </c>
      <c r="I450" s="54" t="s">
        <v>465</v>
      </c>
    </row>
    <row r="451" spans="1:12" ht="14.25" x14ac:dyDescent="0.2">
      <c r="A451" s="53">
        <v>2295</v>
      </c>
      <c r="B451" s="166" t="s">
        <v>76</v>
      </c>
      <c r="C451" s="256">
        <v>7730</v>
      </c>
      <c r="D451" s="257">
        <v>52</v>
      </c>
      <c r="E451" s="257">
        <v>148.65</v>
      </c>
      <c r="F451" s="54" t="s">
        <v>165</v>
      </c>
      <c r="G451" s="54" t="s">
        <v>166</v>
      </c>
      <c r="H451" s="55">
        <v>43803</v>
      </c>
      <c r="I451" s="54" t="s">
        <v>465</v>
      </c>
    </row>
    <row r="452" spans="1:12" ht="14.25" x14ac:dyDescent="0.2">
      <c r="A452" s="53">
        <v>1381</v>
      </c>
      <c r="B452" s="166" t="s">
        <v>78</v>
      </c>
      <c r="C452" s="256">
        <v>7847</v>
      </c>
      <c r="D452" s="257">
        <v>44</v>
      </c>
      <c r="E452" s="257">
        <v>178.34</v>
      </c>
      <c r="F452" s="54" t="s">
        <v>165</v>
      </c>
      <c r="G452" s="54" t="s">
        <v>166</v>
      </c>
      <c r="H452" s="55">
        <v>43803</v>
      </c>
      <c r="I452" s="54" t="s">
        <v>465</v>
      </c>
    </row>
    <row r="453" spans="1:12" ht="14.25" x14ac:dyDescent="0.2">
      <c r="A453" s="53">
        <v>859</v>
      </c>
      <c r="B453" s="166" t="s">
        <v>81</v>
      </c>
      <c r="C453" s="256">
        <v>6853</v>
      </c>
      <c r="D453" s="257">
        <v>40</v>
      </c>
      <c r="E453" s="257">
        <v>171.32</v>
      </c>
      <c r="F453" s="54" t="s">
        <v>165</v>
      </c>
      <c r="G453" s="54" t="s">
        <v>166</v>
      </c>
      <c r="H453" s="55">
        <v>43803</v>
      </c>
      <c r="I453" s="54" t="s">
        <v>465</v>
      </c>
    </row>
    <row r="454" spans="1:12" ht="14.25" x14ac:dyDescent="0.2">
      <c r="A454" s="53">
        <v>1868</v>
      </c>
      <c r="B454" s="166" t="s">
        <v>83</v>
      </c>
      <c r="C454" s="256">
        <v>5790</v>
      </c>
      <c r="D454" s="257">
        <v>32</v>
      </c>
      <c r="E454" s="257">
        <v>180.94</v>
      </c>
      <c r="F454" s="54" t="s">
        <v>165</v>
      </c>
      <c r="G454" s="54" t="s">
        <v>166</v>
      </c>
      <c r="H454" s="55">
        <v>43803</v>
      </c>
      <c r="I454" s="54" t="s">
        <v>465</v>
      </c>
    </row>
    <row r="455" spans="1:12" ht="14.25" x14ac:dyDescent="0.2">
      <c r="A455" s="53">
        <v>1869</v>
      </c>
      <c r="B455" s="166" t="s">
        <v>84</v>
      </c>
      <c r="C455" s="256">
        <v>3975</v>
      </c>
      <c r="D455" s="257">
        <v>24</v>
      </c>
      <c r="E455" s="257">
        <v>165.63</v>
      </c>
      <c r="F455" s="54" t="s">
        <v>165</v>
      </c>
      <c r="G455" s="54" t="s">
        <v>166</v>
      </c>
      <c r="H455" s="55">
        <v>43803</v>
      </c>
      <c r="I455" s="54" t="s">
        <v>465</v>
      </c>
    </row>
    <row r="456" spans="1:12" ht="14.25" x14ac:dyDescent="0.2">
      <c r="A456" s="258">
        <v>2137</v>
      </c>
      <c r="B456" s="259" t="s">
        <v>131</v>
      </c>
      <c r="C456" s="260">
        <v>4757</v>
      </c>
      <c r="D456" s="260">
        <v>24</v>
      </c>
      <c r="E456" s="260" t="s">
        <v>467</v>
      </c>
      <c r="F456" s="261" t="s">
        <v>165</v>
      </c>
      <c r="G456" s="261" t="s">
        <v>166</v>
      </c>
      <c r="H456" s="262">
        <v>43921</v>
      </c>
      <c r="I456" s="261" t="s">
        <v>468</v>
      </c>
    </row>
    <row r="457" spans="1:12" ht="14.25" x14ac:dyDescent="0.2">
      <c r="A457" s="258">
        <v>1522</v>
      </c>
      <c r="B457" s="259" t="s">
        <v>18</v>
      </c>
      <c r="C457" s="260">
        <v>3395</v>
      </c>
      <c r="D457" s="260">
        <v>20</v>
      </c>
      <c r="E457" s="260" t="s">
        <v>469</v>
      </c>
      <c r="F457" s="261" t="s">
        <v>165</v>
      </c>
      <c r="G457" s="261" t="s">
        <v>166</v>
      </c>
      <c r="H457" s="262">
        <v>43921</v>
      </c>
      <c r="I457" s="261" t="s">
        <v>468</v>
      </c>
    </row>
    <row r="458" spans="1:12" ht="14.25" x14ac:dyDescent="0.2">
      <c r="A458" s="258">
        <v>1819</v>
      </c>
      <c r="B458" s="259" t="s">
        <v>137</v>
      </c>
      <c r="C458" s="260">
        <v>718</v>
      </c>
      <c r="D458" s="260">
        <v>4</v>
      </c>
      <c r="E458" s="260" t="s">
        <v>470</v>
      </c>
      <c r="F458" s="261" t="s">
        <v>165</v>
      </c>
      <c r="G458" s="261" t="s">
        <v>166</v>
      </c>
      <c r="H458" s="262">
        <v>43921</v>
      </c>
      <c r="I458" s="261" t="s">
        <v>468</v>
      </c>
    </row>
    <row r="459" spans="1:12" ht="14.25" x14ac:dyDescent="0.2">
      <c r="A459" s="258">
        <v>2804</v>
      </c>
      <c r="B459" s="259" t="s">
        <v>21</v>
      </c>
      <c r="C459" s="260">
        <v>4070</v>
      </c>
      <c r="D459" s="260">
        <v>24</v>
      </c>
      <c r="E459" s="260" t="s">
        <v>471</v>
      </c>
      <c r="F459" s="261" t="s">
        <v>165</v>
      </c>
      <c r="G459" s="261" t="s">
        <v>166</v>
      </c>
      <c r="H459" s="262">
        <v>43921</v>
      </c>
      <c r="I459" s="261" t="s">
        <v>468</v>
      </c>
    </row>
    <row r="460" spans="1:12" ht="14.25" x14ac:dyDescent="0.2">
      <c r="A460" s="258">
        <v>111</v>
      </c>
      <c r="B460" s="259" t="s">
        <v>25</v>
      </c>
      <c r="C460" s="260">
        <v>4320</v>
      </c>
      <c r="D460" s="260">
        <v>24</v>
      </c>
      <c r="E460" s="260" t="s">
        <v>472</v>
      </c>
      <c r="F460" s="261" t="s">
        <v>165</v>
      </c>
      <c r="G460" s="261" t="s">
        <v>166</v>
      </c>
      <c r="H460" s="262">
        <v>43921</v>
      </c>
      <c r="I460" s="261" t="s">
        <v>468</v>
      </c>
    </row>
    <row r="461" spans="1:12" ht="14.25" x14ac:dyDescent="0.2">
      <c r="A461" s="258">
        <v>2138</v>
      </c>
      <c r="B461" s="259" t="s">
        <v>30</v>
      </c>
      <c r="C461" s="260">
        <v>4355</v>
      </c>
      <c r="D461" s="260">
        <v>24</v>
      </c>
      <c r="E461" s="260" t="s">
        <v>473</v>
      </c>
      <c r="F461" s="261" t="s">
        <v>165</v>
      </c>
      <c r="G461" s="261" t="s">
        <v>166</v>
      </c>
      <c r="H461" s="262">
        <v>43921</v>
      </c>
      <c r="I461" s="261" t="s">
        <v>468</v>
      </c>
    </row>
    <row r="462" spans="1:12" ht="14.25" x14ac:dyDescent="0.2">
      <c r="A462" s="258">
        <v>189</v>
      </c>
      <c r="B462" s="259" t="s">
        <v>33</v>
      </c>
      <c r="C462" s="260">
        <v>546</v>
      </c>
      <c r="D462" s="260">
        <v>4</v>
      </c>
      <c r="E462" s="260" t="s">
        <v>474</v>
      </c>
      <c r="F462" s="261" t="s">
        <v>165</v>
      </c>
      <c r="G462" s="261" t="s">
        <v>166</v>
      </c>
      <c r="H462" s="262">
        <v>43921</v>
      </c>
      <c r="I462" s="261" t="s">
        <v>468</v>
      </c>
    </row>
    <row r="463" spans="1:12" ht="14.25" x14ac:dyDescent="0.2">
      <c r="A463" s="258">
        <v>1967</v>
      </c>
      <c r="B463" s="259" t="s">
        <v>34</v>
      </c>
      <c r="C463" s="260">
        <v>508</v>
      </c>
      <c r="D463" s="260">
        <v>4</v>
      </c>
      <c r="E463" s="260" t="s">
        <v>475</v>
      </c>
      <c r="F463" s="261" t="s">
        <v>165</v>
      </c>
      <c r="G463" s="261" t="s">
        <v>166</v>
      </c>
      <c r="H463" s="262">
        <v>43921</v>
      </c>
      <c r="I463" s="261" t="s">
        <v>468</v>
      </c>
    </row>
    <row r="464" spans="1:12" ht="14.25" x14ac:dyDescent="0.2">
      <c r="A464" s="258">
        <v>2474</v>
      </c>
      <c r="B464" s="259" t="s">
        <v>35</v>
      </c>
      <c r="C464" s="260">
        <v>3339</v>
      </c>
      <c r="D464" s="260">
        <v>20</v>
      </c>
      <c r="E464" s="260" t="s">
        <v>476</v>
      </c>
      <c r="F464" s="261" t="s">
        <v>165</v>
      </c>
      <c r="G464" s="261" t="s">
        <v>166</v>
      </c>
      <c r="H464" s="262">
        <v>43921</v>
      </c>
      <c r="I464" s="261" t="s">
        <v>468</v>
      </c>
    </row>
    <row r="465" spans="1:9" ht="14.25" x14ac:dyDescent="0.2">
      <c r="A465" s="258">
        <v>2694</v>
      </c>
      <c r="B465" s="259" t="s">
        <v>36</v>
      </c>
      <c r="C465" s="260">
        <v>3168</v>
      </c>
      <c r="D465" s="260">
        <v>20</v>
      </c>
      <c r="E465" s="260" t="s">
        <v>477</v>
      </c>
      <c r="F465" s="261" t="s">
        <v>165</v>
      </c>
      <c r="G465" s="261" t="s">
        <v>166</v>
      </c>
      <c r="H465" s="262">
        <v>43921</v>
      </c>
      <c r="I465" s="261" t="s">
        <v>468</v>
      </c>
    </row>
    <row r="466" spans="1:9" ht="14.25" x14ac:dyDescent="0.2">
      <c r="A466" s="258">
        <v>228</v>
      </c>
      <c r="B466" s="259" t="s">
        <v>172</v>
      </c>
      <c r="C466" s="260">
        <v>1269</v>
      </c>
      <c r="D466" s="260">
        <v>8</v>
      </c>
      <c r="E466" s="260" t="s">
        <v>478</v>
      </c>
      <c r="F466" s="261" t="s">
        <v>165</v>
      </c>
      <c r="G466" s="261" t="s">
        <v>166</v>
      </c>
      <c r="H466" s="262">
        <v>43921</v>
      </c>
      <c r="I466" s="261" t="s">
        <v>468</v>
      </c>
    </row>
    <row r="467" spans="1:9" ht="14.25" x14ac:dyDescent="0.2">
      <c r="A467" s="258">
        <v>2790</v>
      </c>
      <c r="B467" s="259" t="s">
        <v>38</v>
      </c>
      <c r="C467" s="260">
        <v>3125</v>
      </c>
      <c r="D467" s="260">
        <v>20</v>
      </c>
      <c r="E467" s="260" t="s">
        <v>479</v>
      </c>
      <c r="F467" s="261" t="s">
        <v>165</v>
      </c>
      <c r="G467" s="261" t="s">
        <v>166</v>
      </c>
      <c r="H467" s="262">
        <v>43921</v>
      </c>
      <c r="I467" s="261" t="s">
        <v>468</v>
      </c>
    </row>
    <row r="468" spans="1:9" ht="14.25" x14ac:dyDescent="0.2">
      <c r="A468" s="258">
        <v>2635</v>
      </c>
      <c r="B468" s="259" t="s">
        <v>39</v>
      </c>
      <c r="C468" s="260">
        <v>3845</v>
      </c>
      <c r="D468" s="260">
        <v>24</v>
      </c>
      <c r="E468" s="260" t="s">
        <v>480</v>
      </c>
      <c r="F468" s="261" t="s">
        <v>165</v>
      </c>
      <c r="G468" s="261" t="s">
        <v>166</v>
      </c>
      <c r="H468" s="262">
        <v>43921</v>
      </c>
      <c r="I468" s="261" t="s">
        <v>468</v>
      </c>
    </row>
    <row r="469" spans="1:9" ht="14.25" x14ac:dyDescent="0.2">
      <c r="A469" s="258">
        <v>272</v>
      </c>
      <c r="B469" s="259" t="s">
        <v>177</v>
      </c>
      <c r="C469" s="260">
        <v>3317</v>
      </c>
      <c r="D469" s="260">
        <v>22</v>
      </c>
      <c r="E469" s="260" t="s">
        <v>481</v>
      </c>
      <c r="F469" s="261" t="s">
        <v>165</v>
      </c>
      <c r="G469" s="261" t="s">
        <v>166</v>
      </c>
      <c r="H469" s="262">
        <v>43921</v>
      </c>
      <c r="I469" s="261" t="s">
        <v>468</v>
      </c>
    </row>
    <row r="470" spans="1:9" ht="14.25" x14ac:dyDescent="0.2">
      <c r="A470" s="258">
        <v>236</v>
      </c>
      <c r="B470" s="259" t="s">
        <v>1</v>
      </c>
      <c r="C470" s="260">
        <v>4793</v>
      </c>
      <c r="D470" s="260">
        <v>24</v>
      </c>
      <c r="E470" s="260" t="s">
        <v>482</v>
      </c>
      <c r="F470" s="261" t="s">
        <v>165</v>
      </c>
      <c r="G470" s="261" t="s">
        <v>166</v>
      </c>
      <c r="H470" s="262">
        <v>43921</v>
      </c>
      <c r="I470" s="261" t="s">
        <v>468</v>
      </c>
    </row>
    <row r="471" spans="1:9" ht="14.25" x14ac:dyDescent="0.2">
      <c r="A471" s="258">
        <v>323</v>
      </c>
      <c r="B471" s="259" t="s">
        <v>104</v>
      </c>
      <c r="C471" s="260">
        <v>1970</v>
      </c>
      <c r="D471" s="260">
        <v>12</v>
      </c>
      <c r="E471" s="260" t="s">
        <v>483</v>
      </c>
      <c r="F471" s="261" t="s">
        <v>165</v>
      </c>
      <c r="G471" s="261" t="s">
        <v>166</v>
      </c>
      <c r="H471" s="262">
        <v>43921</v>
      </c>
      <c r="I471" s="261" t="s">
        <v>468</v>
      </c>
    </row>
    <row r="472" spans="1:9" ht="14.25" x14ac:dyDescent="0.2">
      <c r="A472" s="258">
        <v>1172</v>
      </c>
      <c r="B472" s="259" t="s">
        <v>42</v>
      </c>
      <c r="C472" s="260">
        <v>3596</v>
      </c>
      <c r="D472" s="260">
        <v>24</v>
      </c>
      <c r="E472" s="260" t="s">
        <v>484</v>
      </c>
      <c r="F472" s="261" t="s">
        <v>165</v>
      </c>
      <c r="G472" s="261" t="s">
        <v>166</v>
      </c>
      <c r="H472" s="262">
        <v>43921</v>
      </c>
      <c r="I472" s="261" t="s">
        <v>468</v>
      </c>
    </row>
    <row r="473" spans="1:9" ht="14.25" x14ac:dyDescent="0.2">
      <c r="A473" s="258">
        <v>2632</v>
      </c>
      <c r="B473" s="259" t="s">
        <v>43</v>
      </c>
      <c r="C473" s="260">
        <v>1848</v>
      </c>
      <c r="D473" s="260">
        <v>12</v>
      </c>
      <c r="E473" s="260" t="s">
        <v>485</v>
      </c>
      <c r="F473" s="261" t="s">
        <v>165</v>
      </c>
      <c r="G473" s="261" t="s">
        <v>166</v>
      </c>
      <c r="H473" s="262">
        <v>43921</v>
      </c>
      <c r="I473" s="261" t="s">
        <v>468</v>
      </c>
    </row>
    <row r="474" spans="1:9" ht="14.25" x14ac:dyDescent="0.2">
      <c r="A474" s="258">
        <v>2453</v>
      </c>
      <c r="B474" s="259" t="s">
        <v>50</v>
      </c>
      <c r="C474" s="260">
        <v>693</v>
      </c>
      <c r="D474" s="260">
        <v>4</v>
      </c>
      <c r="E474" s="260" t="s">
        <v>486</v>
      </c>
      <c r="F474" s="261" t="s">
        <v>165</v>
      </c>
      <c r="G474" s="261" t="s">
        <v>166</v>
      </c>
      <c r="H474" s="262">
        <v>43921</v>
      </c>
      <c r="I474" s="261" t="s">
        <v>468</v>
      </c>
    </row>
    <row r="475" spans="1:9" ht="14.25" x14ac:dyDescent="0.2">
      <c r="A475" s="258">
        <v>1492</v>
      </c>
      <c r="B475" s="259" t="s">
        <v>168</v>
      </c>
      <c r="C475" s="260">
        <v>2536</v>
      </c>
      <c r="D475" s="260">
        <v>16</v>
      </c>
      <c r="E475" s="260" t="s">
        <v>487</v>
      </c>
      <c r="F475" s="261" t="s">
        <v>165</v>
      </c>
      <c r="G475" s="261" t="s">
        <v>166</v>
      </c>
      <c r="H475" s="262">
        <v>43921</v>
      </c>
      <c r="I475" s="261" t="s">
        <v>468</v>
      </c>
    </row>
    <row r="476" spans="1:9" ht="14.25" x14ac:dyDescent="0.2">
      <c r="A476" s="258">
        <v>2223</v>
      </c>
      <c r="B476" s="259" t="s">
        <v>170</v>
      </c>
      <c r="C476" s="260">
        <v>2124</v>
      </c>
      <c r="D476" s="260">
        <v>12</v>
      </c>
      <c r="E476" s="260" t="s">
        <v>488</v>
      </c>
      <c r="F476" s="261" t="s">
        <v>165</v>
      </c>
      <c r="G476" s="261" t="s">
        <v>166</v>
      </c>
      <c r="H476" s="262">
        <v>43921</v>
      </c>
      <c r="I476" s="261" t="s">
        <v>468</v>
      </c>
    </row>
    <row r="477" spans="1:9" ht="14.25" x14ac:dyDescent="0.2">
      <c r="A477" s="258">
        <v>2222</v>
      </c>
      <c r="B477" s="259" t="s">
        <v>52</v>
      </c>
      <c r="C477" s="260">
        <v>1425</v>
      </c>
      <c r="D477" s="260">
        <v>8</v>
      </c>
      <c r="E477" s="260" t="s">
        <v>489</v>
      </c>
      <c r="F477" s="261" t="s">
        <v>165</v>
      </c>
      <c r="G477" s="261" t="s">
        <v>166</v>
      </c>
      <c r="H477" s="262">
        <v>43921</v>
      </c>
      <c r="I477" s="261" t="s">
        <v>468</v>
      </c>
    </row>
    <row r="478" spans="1:9" ht="14.25" x14ac:dyDescent="0.2">
      <c r="A478" s="258">
        <v>1946</v>
      </c>
      <c r="B478" s="259" t="s">
        <v>176</v>
      </c>
      <c r="C478" s="260">
        <v>968</v>
      </c>
      <c r="D478" s="260">
        <v>6</v>
      </c>
      <c r="E478" s="260" t="s">
        <v>490</v>
      </c>
      <c r="F478" s="261" t="s">
        <v>165</v>
      </c>
      <c r="G478" s="261" t="s">
        <v>166</v>
      </c>
      <c r="H478" s="262">
        <v>43921</v>
      </c>
      <c r="I478" s="261" t="s">
        <v>468</v>
      </c>
    </row>
    <row r="479" spans="1:9" ht="14.25" x14ac:dyDescent="0.2">
      <c r="A479" s="258">
        <v>522</v>
      </c>
      <c r="B479" s="259" t="s">
        <v>54</v>
      </c>
      <c r="C479" s="260">
        <v>1353</v>
      </c>
      <c r="D479" s="260">
        <v>8</v>
      </c>
      <c r="E479" s="260" t="s">
        <v>491</v>
      </c>
      <c r="F479" s="261" t="s">
        <v>165</v>
      </c>
      <c r="G479" s="261" t="s">
        <v>166</v>
      </c>
      <c r="H479" s="262">
        <v>43921</v>
      </c>
      <c r="I479" s="261" t="s">
        <v>468</v>
      </c>
    </row>
    <row r="480" spans="1:9" ht="14.25" x14ac:dyDescent="0.2">
      <c r="A480" s="258">
        <v>1301</v>
      </c>
      <c r="B480" s="259" t="s">
        <v>58</v>
      </c>
      <c r="C480" s="260">
        <v>4072</v>
      </c>
      <c r="D480" s="260">
        <v>24</v>
      </c>
      <c r="E480" s="260" t="s">
        <v>492</v>
      </c>
      <c r="F480" s="261" t="s">
        <v>165</v>
      </c>
      <c r="G480" s="261" t="s">
        <v>166</v>
      </c>
      <c r="H480" s="262">
        <v>43921</v>
      </c>
      <c r="I480" s="261" t="s">
        <v>468</v>
      </c>
    </row>
    <row r="481" spans="1:9" ht="14.25" x14ac:dyDescent="0.2">
      <c r="A481" s="258">
        <v>568</v>
      </c>
      <c r="B481" s="259" t="s">
        <v>59</v>
      </c>
      <c r="C481" s="260">
        <v>3486</v>
      </c>
      <c r="D481" s="260">
        <v>24</v>
      </c>
      <c r="E481" s="260" t="s">
        <v>493</v>
      </c>
      <c r="F481" s="261" t="s">
        <v>165</v>
      </c>
      <c r="G481" s="261" t="s">
        <v>166</v>
      </c>
      <c r="H481" s="262">
        <v>43921</v>
      </c>
      <c r="I481" s="261" t="s">
        <v>468</v>
      </c>
    </row>
    <row r="482" spans="1:9" ht="14.25" x14ac:dyDescent="0.2">
      <c r="A482" s="258">
        <v>582</v>
      </c>
      <c r="B482" s="259" t="s">
        <v>62</v>
      </c>
      <c r="C482" s="260">
        <v>4138</v>
      </c>
      <c r="D482" s="260">
        <v>24</v>
      </c>
      <c r="E482" s="260" t="s">
        <v>494</v>
      </c>
      <c r="F482" s="261" t="s">
        <v>165</v>
      </c>
      <c r="G482" s="261" t="s">
        <v>166</v>
      </c>
      <c r="H482" s="262">
        <v>43921</v>
      </c>
      <c r="I482" s="261" t="s">
        <v>468</v>
      </c>
    </row>
    <row r="483" spans="1:9" ht="14.25" x14ac:dyDescent="0.2">
      <c r="A483" s="258">
        <v>586</v>
      </c>
      <c r="B483" s="259" t="s">
        <v>65</v>
      </c>
      <c r="C483" s="260">
        <v>2344</v>
      </c>
      <c r="D483" s="260">
        <v>16</v>
      </c>
      <c r="E483" s="260" t="s">
        <v>397</v>
      </c>
      <c r="F483" s="261" t="s">
        <v>165</v>
      </c>
      <c r="G483" s="261" t="s">
        <v>166</v>
      </c>
      <c r="H483" s="262">
        <v>43921</v>
      </c>
      <c r="I483" s="261" t="s">
        <v>468</v>
      </c>
    </row>
    <row r="484" spans="1:9" ht="14.25" x14ac:dyDescent="0.2">
      <c r="A484" s="258">
        <v>1375</v>
      </c>
      <c r="B484" s="259" t="s">
        <v>413</v>
      </c>
      <c r="C484" s="260">
        <v>698</v>
      </c>
      <c r="D484" s="260">
        <v>4</v>
      </c>
      <c r="E484" s="260" t="s">
        <v>495</v>
      </c>
      <c r="F484" s="261" t="s">
        <v>165</v>
      </c>
      <c r="G484" s="261" t="s">
        <v>166</v>
      </c>
      <c r="H484" s="262">
        <v>43921</v>
      </c>
      <c r="I484" s="261" t="s">
        <v>468</v>
      </c>
    </row>
    <row r="485" spans="1:9" ht="14.25" x14ac:dyDescent="0.2">
      <c r="A485" s="258">
        <v>1685</v>
      </c>
      <c r="B485" s="259" t="s">
        <v>164</v>
      </c>
      <c r="C485" s="260">
        <v>2240</v>
      </c>
      <c r="D485" s="260">
        <v>16</v>
      </c>
      <c r="E485" s="260" t="s">
        <v>496</v>
      </c>
      <c r="F485" s="261" t="s">
        <v>165</v>
      </c>
      <c r="G485" s="261" t="s">
        <v>166</v>
      </c>
      <c r="H485" s="262">
        <v>43921</v>
      </c>
      <c r="I485" s="261" t="s">
        <v>468</v>
      </c>
    </row>
    <row r="486" spans="1:9" ht="14.25" x14ac:dyDescent="0.2">
      <c r="A486" s="258">
        <v>2820</v>
      </c>
      <c r="B486" s="259" t="s">
        <v>69</v>
      </c>
      <c r="C486" s="260">
        <v>576</v>
      </c>
      <c r="D486" s="260">
        <v>4</v>
      </c>
      <c r="E486" s="260" t="s">
        <v>497</v>
      </c>
      <c r="F486" s="261" t="s">
        <v>165</v>
      </c>
      <c r="G486" s="261" t="s">
        <v>166</v>
      </c>
      <c r="H486" s="262">
        <v>43921</v>
      </c>
      <c r="I486" s="261" t="s">
        <v>468</v>
      </c>
    </row>
    <row r="487" spans="1:9" ht="14.25" x14ac:dyDescent="0.2">
      <c r="A487" s="258">
        <v>1378</v>
      </c>
      <c r="B487" s="259" t="s">
        <v>72</v>
      </c>
      <c r="C487" s="260">
        <v>1714</v>
      </c>
      <c r="D487" s="260">
        <v>10</v>
      </c>
      <c r="E487" s="260" t="s">
        <v>498</v>
      </c>
      <c r="F487" s="261" t="s">
        <v>165</v>
      </c>
      <c r="G487" s="261" t="s">
        <v>166</v>
      </c>
      <c r="H487" s="262">
        <v>43921</v>
      </c>
      <c r="I487" s="261" t="s">
        <v>468</v>
      </c>
    </row>
    <row r="488" spans="1:9" ht="14.25" x14ac:dyDescent="0.2">
      <c r="A488" s="258">
        <v>2455</v>
      </c>
      <c r="B488" s="259" t="s">
        <v>73</v>
      </c>
      <c r="C488" s="260">
        <v>3096</v>
      </c>
      <c r="D488" s="260">
        <v>16</v>
      </c>
      <c r="E488" s="260" t="s">
        <v>499</v>
      </c>
      <c r="F488" s="261" t="s">
        <v>165</v>
      </c>
      <c r="G488" s="261" t="s">
        <v>166</v>
      </c>
      <c r="H488" s="262">
        <v>43921</v>
      </c>
      <c r="I488" s="261" t="s">
        <v>468</v>
      </c>
    </row>
    <row r="489" spans="1:9" ht="14.25" x14ac:dyDescent="0.2">
      <c r="A489" s="258">
        <v>2456</v>
      </c>
      <c r="B489" s="259" t="s">
        <v>74</v>
      </c>
      <c r="C489" s="260">
        <v>2549</v>
      </c>
      <c r="D489" s="260">
        <v>20</v>
      </c>
      <c r="E489" s="260" t="s">
        <v>500</v>
      </c>
      <c r="F489" s="261" t="s">
        <v>165</v>
      </c>
      <c r="G489" s="261" t="s">
        <v>166</v>
      </c>
      <c r="H489" s="262">
        <v>43921</v>
      </c>
      <c r="I489" s="261" t="s">
        <v>468</v>
      </c>
    </row>
    <row r="490" spans="1:9" ht="14.25" x14ac:dyDescent="0.2">
      <c r="A490" s="258">
        <v>1464</v>
      </c>
      <c r="B490" s="259" t="s">
        <v>78</v>
      </c>
      <c r="C490" s="260">
        <v>3774</v>
      </c>
      <c r="D490" s="260">
        <v>20</v>
      </c>
      <c r="E490" s="260" t="s">
        <v>501</v>
      </c>
      <c r="F490" s="261" t="s">
        <v>165</v>
      </c>
      <c r="G490" s="261" t="s">
        <v>166</v>
      </c>
      <c r="H490" s="262">
        <v>43921</v>
      </c>
      <c r="I490" s="261" t="s">
        <v>468</v>
      </c>
    </row>
    <row r="491" spans="1:9" ht="14.25" x14ac:dyDescent="0.2">
      <c r="A491" s="258">
        <v>1381</v>
      </c>
      <c r="B491" s="259" t="s">
        <v>83</v>
      </c>
      <c r="C491" s="260">
        <v>2106</v>
      </c>
      <c r="D491" s="260">
        <v>12</v>
      </c>
      <c r="E491" s="260" t="s">
        <v>502</v>
      </c>
      <c r="F491" s="261" t="s">
        <v>165</v>
      </c>
      <c r="G491" s="261" t="s">
        <v>166</v>
      </c>
      <c r="H491" s="262">
        <v>43921</v>
      </c>
      <c r="I491" s="261" t="s">
        <v>468</v>
      </c>
    </row>
    <row r="492" spans="1:9" ht="14.25" x14ac:dyDescent="0.2">
      <c r="A492" s="258">
        <v>1868</v>
      </c>
      <c r="B492" s="259" t="s">
        <v>84</v>
      </c>
      <c r="C492" s="260">
        <v>1420</v>
      </c>
      <c r="D492" s="260">
        <v>8</v>
      </c>
      <c r="E492" s="260" t="s">
        <v>503</v>
      </c>
      <c r="F492" s="261" t="s">
        <v>165</v>
      </c>
      <c r="G492" s="261" t="s">
        <v>166</v>
      </c>
      <c r="H492" s="262">
        <v>43921</v>
      </c>
      <c r="I492" s="261" t="s">
        <v>468</v>
      </c>
    </row>
    <row r="493" spans="1:9" ht="14.25" x14ac:dyDescent="0.2">
      <c r="A493" s="258">
        <v>1869</v>
      </c>
      <c r="B493" s="259" t="s">
        <v>86</v>
      </c>
      <c r="C493" s="260">
        <v>573</v>
      </c>
      <c r="D493" s="260">
        <v>4</v>
      </c>
      <c r="E493" s="260" t="s">
        <v>504</v>
      </c>
      <c r="F493" s="261" t="s">
        <v>165</v>
      </c>
      <c r="G493" s="261" t="s">
        <v>166</v>
      </c>
      <c r="H493" s="262">
        <v>43921</v>
      </c>
      <c r="I493" s="261" t="s">
        <v>468</v>
      </c>
    </row>
    <row r="494" spans="1:9" ht="14.25" x14ac:dyDescent="0.2">
      <c r="A494" s="212">
        <v>1522</v>
      </c>
      <c r="B494" s="37" t="s">
        <v>131</v>
      </c>
      <c r="C494" s="170">
        <v>2342</v>
      </c>
      <c r="D494" s="223">
        <v>12</v>
      </c>
      <c r="E494" s="223">
        <v>195.17</v>
      </c>
      <c r="F494" s="50" t="s">
        <v>354</v>
      </c>
      <c r="G494" s="50" t="s">
        <v>112</v>
      </c>
      <c r="H494" s="105" t="s">
        <v>505</v>
      </c>
      <c r="I494" s="263" t="s">
        <v>506</v>
      </c>
    </row>
    <row r="495" spans="1:9" ht="14.25" x14ac:dyDescent="0.2">
      <c r="A495" s="212">
        <v>1819</v>
      </c>
      <c r="B495" s="37" t="s">
        <v>18</v>
      </c>
      <c r="C495" s="170">
        <v>3079</v>
      </c>
      <c r="D495" s="223">
        <v>18</v>
      </c>
      <c r="E495" s="223">
        <v>171.06</v>
      </c>
      <c r="F495" s="50" t="s">
        <v>354</v>
      </c>
      <c r="G495" s="50" t="s">
        <v>112</v>
      </c>
      <c r="H495" s="105" t="s">
        <v>505</v>
      </c>
      <c r="I495" s="263" t="s">
        <v>506</v>
      </c>
    </row>
    <row r="496" spans="1:9" ht="14.25" x14ac:dyDescent="0.2">
      <c r="A496" s="212">
        <v>210</v>
      </c>
      <c r="B496" s="37" t="s">
        <v>32</v>
      </c>
      <c r="C496" s="170">
        <v>2246</v>
      </c>
      <c r="D496" s="223">
        <v>12</v>
      </c>
      <c r="E496" s="223">
        <v>187.17</v>
      </c>
      <c r="F496" s="50" t="s">
        <v>354</v>
      </c>
      <c r="G496" s="50" t="s">
        <v>112</v>
      </c>
      <c r="H496" s="105" t="s">
        <v>505</v>
      </c>
      <c r="I496" s="263" t="s">
        <v>506</v>
      </c>
    </row>
    <row r="497" spans="1:12" ht="14.25" x14ac:dyDescent="0.2">
      <c r="A497" s="212">
        <v>323</v>
      </c>
      <c r="B497" s="37" t="s">
        <v>1</v>
      </c>
      <c r="C497" s="170">
        <v>2393</v>
      </c>
      <c r="D497" s="223">
        <v>12</v>
      </c>
      <c r="E497" s="223">
        <v>199.42</v>
      </c>
      <c r="F497" s="50" t="s">
        <v>354</v>
      </c>
      <c r="G497" s="50" t="s">
        <v>112</v>
      </c>
      <c r="H497" s="105" t="s">
        <v>505</v>
      </c>
      <c r="I497" s="263" t="s">
        <v>506</v>
      </c>
    </row>
    <row r="498" spans="1:12" ht="14.25" x14ac:dyDescent="0.2">
      <c r="A498" s="212">
        <v>1172</v>
      </c>
      <c r="B498" s="37" t="s">
        <v>104</v>
      </c>
      <c r="C498" s="170">
        <v>2221</v>
      </c>
      <c r="D498" s="223">
        <v>12</v>
      </c>
      <c r="E498" s="223">
        <v>185.08</v>
      </c>
      <c r="F498" s="50" t="s">
        <v>354</v>
      </c>
      <c r="G498" s="50" t="s">
        <v>112</v>
      </c>
      <c r="H498" s="105" t="s">
        <v>505</v>
      </c>
      <c r="I498" s="263" t="s">
        <v>506</v>
      </c>
    </row>
    <row r="499" spans="1:12" x14ac:dyDescent="0.2">
      <c r="A499" s="212">
        <v>522</v>
      </c>
      <c r="B499" s="37" t="s">
        <v>53</v>
      </c>
      <c r="C499" s="170">
        <v>1208</v>
      </c>
      <c r="D499" s="223">
        <v>6</v>
      </c>
      <c r="E499" s="223">
        <v>201.33</v>
      </c>
      <c r="F499" s="50" t="s">
        <v>354</v>
      </c>
      <c r="G499" s="50" t="s">
        <v>112</v>
      </c>
      <c r="H499" s="105" t="s">
        <v>505</v>
      </c>
      <c r="I499" s="263" t="s">
        <v>506</v>
      </c>
    </row>
    <row r="500" spans="1:12" ht="14.25" x14ac:dyDescent="0.2">
      <c r="A500" s="212">
        <v>2294</v>
      </c>
      <c r="B500" s="37" t="s">
        <v>372</v>
      </c>
      <c r="C500" s="170">
        <v>2145</v>
      </c>
      <c r="D500" s="223">
        <v>12</v>
      </c>
      <c r="E500" s="223">
        <v>178.75</v>
      </c>
      <c r="F500" s="50" t="s">
        <v>354</v>
      </c>
      <c r="G500" s="50" t="s">
        <v>112</v>
      </c>
      <c r="H500" s="105" t="s">
        <v>505</v>
      </c>
      <c r="I500" s="263" t="s">
        <v>506</v>
      </c>
    </row>
    <row r="501" spans="1:12" ht="14.25" x14ac:dyDescent="0.2">
      <c r="A501" s="212">
        <v>1825</v>
      </c>
      <c r="B501" s="37" t="s">
        <v>60</v>
      </c>
      <c r="C501" s="170">
        <v>2342</v>
      </c>
      <c r="D501" s="223">
        <v>12</v>
      </c>
      <c r="E501" s="223">
        <v>195.17</v>
      </c>
      <c r="F501" s="50" t="s">
        <v>354</v>
      </c>
      <c r="G501" s="50" t="s">
        <v>112</v>
      </c>
      <c r="H501" s="105" t="s">
        <v>505</v>
      </c>
      <c r="I501" s="263" t="s">
        <v>506</v>
      </c>
    </row>
    <row r="502" spans="1:12" ht="14.25" x14ac:dyDescent="0.2">
      <c r="A502" s="212">
        <v>2456</v>
      </c>
      <c r="B502" s="37" t="s">
        <v>73</v>
      </c>
      <c r="C502" s="170">
        <v>2263</v>
      </c>
      <c r="D502" s="223">
        <v>12</v>
      </c>
      <c r="E502" s="223">
        <v>188.58</v>
      </c>
      <c r="F502" s="50" t="s">
        <v>354</v>
      </c>
      <c r="G502" s="50" t="s">
        <v>112</v>
      </c>
      <c r="H502" s="105" t="s">
        <v>505</v>
      </c>
      <c r="I502" s="263" t="s">
        <v>506</v>
      </c>
    </row>
    <row r="503" spans="1:12" ht="14.25" x14ac:dyDescent="0.2">
      <c r="A503" s="212">
        <v>1467</v>
      </c>
      <c r="B503" s="37" t="s">
        <v>79</v>
      </c>
      <c r="C503" s="170">
        <v>1913</v>
      </c>
      <c r="D503" s="223">
        <v>12</v>
      </c>
      <c r="E503" s="223">
        <v>159.41999999999999</v>
      </c>
      <c r="F503" s="50" t="s">
        <v>354</v>
      </c>
      <c r="G503" s="50" t="s">
        <v>112</v>
      </c>
      <c r="H503" s="105" t="s">
        <v>505</v>
      </c>
      <c r="I503" s="263" t="s">
        <v>506</v>
      </c>
    </row>
    <row r="504" spans="1:12" ht="14.25" x14ac:dyDescent="0.2">
      <c r="A504" s="212">
        <v>2596</v>
      </c>
      <c r="B504" s="37" t="s">
        <v>80</v>
      </c>
      <c r="C504" s="170">
        <v>1903</v>
      </c>
      <c r="D504" s="223">
        <v>12</v>
      </c>
      <c r="E504" s="223">
        <v>158.58000000000001</v>
      </c>
      <c r="F504" s="50" t="s">
        <v>354</v>
      </c>
      <c r="G504" s="50" t="s">
        <v>112</v>
      </c>
      <c r="H504" s="105" t="s">
        <v>505</v>
      </c>
      <c r="I504" s="263" t="s">
        <v>506</v>
      </c>
    </row>
    <row r="505" spans="1:12" ht="14.25" x14ac:dyDescent="0.2">
      <c r="A505" s="212">
        <v>1868</v>
      </c>
      <c r="B505" s="37" t="s">
        <v>83</v>
      </c>
      <c r="C505" s="170">
        <v>2273</v>
      </c>
      <c r="D505" s="223">
        <v>12</v>
      </c>
      <c r="E505" s="223">
        <v>189.42</v>
      </c>
      <c r="F505" s="50" t="s">
        <v>354</v>
      </c>
      <c r="G505" s="50" t="s">
        <v>112</v>
      </c>
      <c r="H505" s="105" t="s">
        <v>505</v>
      </c>
      <c r="I505" s="263" t="s">
        <v>506</v>
      </c>
    </row>
    <row r="506" spans="1:12" ht="14.25" x14ac:dyDescent="0.2">
      <c r="A506" s="212">
        <v>1869</v>
      </c>
      <c r="B506" s="37" t="s">
        <v>84</v>
      </c>
      <c r="C506" s="170">
        <v>1992</v>
      </c>
      <c r="D506" s="223">
        <v>12</v>
      </c>
      <c r="E506" s="223">
        <v>166</v>
      </c>
      <c r="F506" s="50" t="s">
        <v>354</v>
      </c>
      <c r="G506" s="50" t="s">
        <v>112</v>
      </c>
      <c r="H506" s="105" t="s">
        <v>505</v>
      </c>
      <c r="I506" s="263" t="s">
        <v>506</v>
      </c>
    </row>
    <row r="507" spans="1:12" ht="14.25" x14ac:dyDescent="0.2">
      <c r="A507" s="47">
        <v>1819</v>
      </c>
      <c r="B507" s="29" t="s">
        <v>18</v>
      </c>
      <c r="C507" s="220">
        <v>2414</v>
      </c>
      <c r="D507" s="212">
        <v>15</v>
      </c>
      <c r="E507" s="212" t="s">
        <v>507</v>
      </c>
      <c r="F507" s="50" t="s">
        <v>383</v>
      </c>
      <c r="G507" s="50" t="s">
        <v>112</v>
      </c>
      <c r="H507" s="50" t="s">
        <v>508</v>
      </c>
      <c r="I507" s="50" t="s">
        <v>509</v>
      </c>
    </row>
    <row r="508" spans="1:12" ht="15" customHeight="1" x14ac:dyDescent="0.2">
      <c r="A508" s="47">
        <v>2138</v>
      </c>
      <c r="B508" s="29" t="s">
        <v>25</v>
      </c>
      <c r="C508" s="220">
        <v>1065</v>
      </c>
      <c r="D508" s="212">
        <v>6</v>
      </c>
      <c r="E508" s="212" t="s">
        <v>503</v>
      </c>
      <c r="F508" s="50" t="s">
        <v>383</v>
      </c>
      <c r="G508" s="50" t="s">
        <v>112</v>
      </c>
      <c r="H508" s="50" t="s">
        <v>508</v>
      </c>
      <c r="I508" s="50" t="s">
        <v>509</v>
      </c>
    </row>
    <row r="509" spans="1:12" ht="15" customHeight="1" x14ac:dyDescent="0.2">
      <c r="A509" s="47">
        <v>2822</v>
      </c>
      <c r="B509" s="33" t="s">
        <v>457</v>
      </c>
      <c r="C509" s="220">
        <v>1017</v>
      </c>
      <c r="D509" s="212">
        <v>6</v>
      </c>
      <c r="E509" s="212" t="s">
        <v>510</v>
      </c>
      <c r="F509" s="50" t="s">
        <v>383</v>
      </c>
      <c r="G509" s="50" t="s">
        <v>112</v>
      </c>
      <c r="H509" s="50" t="s">
        <v>508</v>
      </c>
      <c r="I509" s="50" t="s">
        <v>509</v>
      </c>
    </row>
    <row r="510" spans="1:12" ht="15" customHeight="1" x14ac:dyDescent="0.2">
      <c r="A510" s="47">
        <v>189</v>
      </c>
      <c r="B510" s="29" t="s">
        <v>30</v>
      </c>
      <c r="C510" s="220">
        <v>1009</v>
      </c>
      <c r="D510" s="212">
        <v>6</v>
      </c>
      <c r="E510" s="212" t="s">
        <v>511</v>
      </c>
      <c r="F510" s="50" t="s">
        <v>383</v>
      </c>
      <c r="G510" s="50" t="s">
        <v>112</v>
      </c>
      <c r="H510" s="50" t="s">
        <v>508</v>
      </c>
      <c r="I510" s="50" t="s">
        <v>509</v>
      </c>
    </row>
    <row r="511" spans="1:12" ht="15" customHeight="1" x14ac:dyDescent="0.2">
      <c r="A511" s="47">
        <v>290</v>
      </c>
      <c r="B511" s="29" t="s">
        <v>41</v>
      </c>
      <c r="C511" s="220">
        <v>1004</v>
      </c>
      <c r="D511" s="212">
        <v>6</v>
      </c>
      <c r="E511" s="212" t="s">
        <v>512</v>
      </c>
      <c r="F511" s="50" t="s">
        <v>383</v>
      </c>
      <c r="G511" s="50" t="s">
        <v>112</v>
      </c>
      <c r="H511" s="50" t="s">
        <v>508</v>
      </c>
      <c r="I511" s="50" t="s">
        <v>509</v>
      </c>
      <c r="L511" s="50" t="e">
        <f>VLOOKUP(B512,#REF!,2)</f>
        <v>#REF!</v>
      </c>
    </row>
    <row r="512" spans="1:12" ht="15" customHeight="1" x14ac:dyDescent="0.2">
      <c r="A512" s="47">
        <v>323</v>
      </c>
      <c r="B512" s="29" t="s">
        <v>1</v>
      </c>
      <c r="C512" s="220">
        <v>2899</v>
      </c>
      <c r="D512" s="212">
        <v>15</v>
      </c>
      <c r="E512" s="212" t="s">
        <v>513</v>
      </c>
      <c r="F512" s="50" t="s">
        <v>383</v>
      </c>
      <c r="G512" s="50" t="s">
        <v>112</v>
      </c>
      <c r="H512" s="50" t="s">
        <v>508</v>
      </c>
      <c r="I512" s="50" t="s">
        <v>509</v>
      </c>
    </row>
    <row r="513" spans="1:9" ht="15" customHeight="1" x14ac:dyDescent="0.2">
      <c r="A513" s="47">
        <v>1172</v>
      </c>
      <c r="B513" s="29" t="s">
        <v>104</v>
      </c>
      <c r="C513" s="220">
        <v>848</v>
      </c>
      <c r="D513" s="212">
        <v>6</v>
      </c>
      <c r="E513" s="212" t="s">
        <v>514</v>
      </c>
      <c r="F513" s="50" t="s">
        <v>383</v>
      </c>
      <c r="G513" s="50" t="s">
        <v>112</v>
      </c>
      <c r="H513" s="50" t="s">
        <v>508</v>
      </c>
      <c r="I513" s="50" t="s">
        <v>509</v>
      </c>
    </row>
    <row r="514" spans="1:9" ht="15" customHeight="1" x14ac:dyDescent="0.2">
      <c r="A514" s="47">
        <v>540</v>
      </c>
      <c r="B514" s="29" t="s">
        <v>55</v>
      </c>
      <c r="C514" s="220">
        <v>1718</v>
      </c>
      <c r="D514" s="212">
        <v>10</v>
      </c>
      <c r="E514" s="212" t="s">
        <v>515</v>
      </c>
      <c r="F514" s="50" t="s">
        <v>383</v>
      </c>
      <c r="G514" s="50" t="s">
        <v>112</v>
      </c>
      <c r="H514" s="50" t="s">
        <v>508</v>
      </c>
      <c r="I514" s="50" t="s">
        <v>509</v>
      </c>
    </row>
    <row r="515" spans="1:9" ht="15" customHeight="1" x14ac:dyDescent="0.2">
      <c r="A515" s="47">
        <v>1825</v>
      </c>
      <c r="B515" s="29" t="s">
        <v>60</v>
      </c>
      <c r="C515" s="220">
        <v>1095</v>
      </c>
      <c r="D515" s="212">
        <v>6</v>
      </c>
      <c r="E515" s="212" t="s">
        <v>516</v>
      </c>
      <c r="F515" s="50" t="s">
        <v>383</v>
      </c>
      <c r="G515" s="50" t="s">
        <v>112</v>
      </c>
      <c r="H515" s="50" t="s">
        <v>508</v>
      </c>
      <c r="I515" s="50" t="s">
        <v>509</v>
      </c>
    </row>
    <row r="516" spans="1:9" ht="15" customHeight="1" x14ac:dyDescent="0.2">
      <c r="A516" s="47">
        <v>1377</v>
      </c>
      <c r="B516" s="29" t="s">
        <v>67</v>
      </c>
      <c r="C516" s="220">
        <v>1075</v>
      </c>
      <c r="D516" s="212">
        <v>6</v>
      </c>
      <c r="E516" s="212" t="s">
        <v>418</v>
      </c>
      <c r="F516" s="50" t="s">
        <v>383</v>
      </c>
      <c r="G516" s="50" t="s">
        <v>112</v>
      </c>
      <c r="H516" s="50" t="s">
        <v>508</v>
      </c>
      <c r="I516" s="50" t="s">
        <v>509</v>
      </c>
    </row>
    <row r="517" spans="1:9" ht="15" customHeight="1" x14ac:dyDescent="0.2">
      <c r="A517" s="47">
        <v>656</v>
      </c>
      <c r="B517" s="29" t="s">
        <v>68</v>
      </c>
      <c r="C517" s="220">
        <v>1028</v>
      </c>
      <c r="D517" s="212">
        <v>6</v>
      </c>
      <c r="E517" s="212" t="s">
        <v>517</v>
      </c>
      <c r="F517" s="50" t="s">
        <v>383</v>
      </c>
      <c r="G517" s="50" t="s">
        <v>112</v>
      </c>
      <c r="H517" s="50" t="s">
        <v>508</v>
      </c>
      <c r="I517" s="50" t="s">
        <v>509</v>
      </c>
    </row>
    <row r="518" spans="1:9" ht="15" customHeight="1" x14ac:dyDescent="0.2">
      <c r="A518" s="47">
        <v>541</v>
      </c>
      <c r="B518" s="29" t="s">
        <v>70</v>
      </c>
      <c r="C518" s="220">
        <v>1020</v>
      </c>
      <c r="D518" s="212">
        <v>6</v>
      </c>
      <c r="E518" s="212" t="s">
        <v>518</v>
      </c>
      <c r="F518" s="50" t="s">
        <v>383</v>
      </c>
      <c r="G518" s="50" t="s">
        <v>112</v>
      </c>
      <c r="H518" s="50" t="s">
        <v>508</v>
      </c>
      <c r="I518" s="50" t="s">
        <v>509</v>
      </c>
    </row>
    <row r="519" spans="1:9" ht="15" customHeight="1" x14ac:dyDescent="0.2">
      <c r="A519" s="47">
        <v>2456</v>
      </c>
      <c r="B519" s="29" t="s">
        <v>73</v>
      </c>
      <c r="C519" s="220">
        <v>1077</v>
      </c>
      <c r="D519" s="212">
        <v>6</v>
      </c>
      <c r="E519" s="212" t="s">
        <v>470</v>
      </c>
      <c r="F519" s="50" t="s">
        <v>383</v>
      </c>
      <c r="G519" s="50" t="s">
        <v>112</v>
      </c>
      <c r="H519" s="50" t="s">
        <v>508</v>
      </c>
      <c r="I519" s="50" t="s">
        <v>509</v>
      </c>
    </row>
    <row r="520" spans="1:9" ht="15" customHeight="1" x14ac:dyDescent="0.2">
      <c r="A520" s="47">
        <v>1868</v>
      </c>
      <c r="B520" s="29" t="s">
        <v>83</v>
      </c>
      <c r="C520" s="220">
        <v>1076</v>
      </c>
      <c r="D520" s="212">
        <v>6</v>
      </c>
      <c r="E520" s="212" t="s">
        <v>519</v>
      </c>
      <c r="F520" s="50" t="s">
        <v>383</v>
      </c>
      <c r="G520" s="50" t="s">
        <v>112</v>
      </c>
      <c r="H520" s="50" t="s">
        <v>508</v>
      </c>
      <c r="I520" s="50" t="s">
        <v>509</v>
      </c>
    </row>
    <row r="521" spans="1:9" ht="15" customHeight="1" x14ac:dyDescent="0.2">
      <c r="A521" s="47">
        <v>1869</v>
      </c>
      <c r="B521" s="29" t="s">
        <v>84</v>
      </c>
      <c r="C521" s="220">
        <v>897</v>
      </c>
      <c r="D521" s="212">
        <v>6</v>
      </c>
      <c r="E521" s="212" t="s">
        <v>520</v>
      </c>
      <c r="F521" s="50" t="s">
        <v>383</v>
      </c>
      <c r="G521" s="50" t="s">
        <v>112</v>
      </c>
      <c r="H521" s="50" t="s">
        <v>508</v>
      </c>
      <c r="I521" s="50" t="s">
        <v>509</v>
      </c>
    </row>
    <row r="522" spans="1:9" ht="15" customHeight="1" x14ac:dyDescent="0.2">
      <c r="A522" s="212">
        <v>1819</v>
      </c>
      <c r="B522" s="29" t="s">
        <v>18</v>
      </c>
      <c r="C522" s="212">
        <v>1389</v>
      </c>
      <c r="D522" s="212">
        <v>8</v>
      </c>
      <c r="E522" s="212" t="s">
        <v>521</v>
      </c>
      <c r="F522" s="50" t="s">
        <v>383</v>
      </c>
      <c r="G522" s="50" t="s">
        <v>112</v>
      </c>
      <c r="H522" s="105">
        <v>43862</v>
      </c>
      <c r="I522" s="50" t="s">
        <v>522</v>
      </c>
    </row>
    <row r="523" spans="1:9" ht="15" customHeight="1" x14ac:dyDescent="0.2">
      <c r="A523" s="212">
        <v>323</v>
      </c>
      <c r="B523" s="29" t="s">
        <v>1</v>
      </c>
      <c r="C523" s="212">
        <v>1383</v>
      </c>
      <c r="D523" s="212">
        <v>8</v>
      </c>
      <c r="E523" s="212" t="s">
        <v>523</v>
      </c>
      <c r="F523" s="50" t="s">
        <v>383</v>
      </c>
      <c r="G523" s="50" t="s">
        <v>112</v>
      </c>
      <c r="H523" s="105">
        <v>43862</v>
      </c>
      <c r="I523" s="50" t="s">
        <v>522</v>
      </c>
    </row>
    <row r="524" spans="1:9" ht="15" customHeight="1" x14ac:dyDescent="0.2">
      <c r="A524" s="212">
        <v>1172</v>
      </c>
      <c r="B524" s="29" t="s">
        <v>104</v>
      </c>
      <c r="C524" s="212">
        <v>1185</v>
      </c>
      <c r="D524" s="212">
        <v>8</v>
      </c>
      <c r="E524" s="212" t="s">
        <v>524</v>
      </c>
      <c r="F524" s="50" t="s">
        <v>383</v>
      </c>
      <c r="G524" s="50" t="s">
        <v>112</v>
      </c>
      <c r="H524" s="105">
        <v>43862</v>
      </c>
      <c r="I524" s="50" t="s">
        <v>522</v>
      </c>
    </row>
    <row r="525" spans="1:9" ht="15" customHeight="1" x14ac:dyDescent="0.2">
      <c r="A525" s="212">
        <v>356</v>
      </c>
      <c r="B525" s="29" t="s">
        <v>44</v>
      </c>
      <c r="C525" s="212">
        <v>1518</v>
      </c>
      <c r="D525" s="212">
        <v>8</v>
      </c>
      <c r="E525" s="212" t="s">
        <v>525</v>
      </c>
      <c r="F525" s="50" t="s">
        <v>383</v>
      </c>
      <c r="G525" s="50" t="s">
        <v>112</v>
      </c>
      <c r="H525" s="105">
        <v>43862</v>
      </c>
      <c r="I525" s="50" t="s">
        <v>522</v>
      </c>
    </row>
    <row r="526" spans="1:9" ht="15" customHeight="1" x14ac:dyDescent="0.2">
      <c r="A526" s="212">
        <v>2223</v>
      </c>
      <c r="B526" s="29" t="s">
        <v>168</v>
      </c>
      <c r="C526" s="212">
        <v>1312</v>
      </c>
      <c r="D526" s="212">
        <v>8</v>
      </c>
      <c r="E526" s="212" t="s">
        <v>526</v>
      </c>
      <c r="F526" s="50" t="s">
        <v>383</v>
      </c>
      <c r="G526" s="50" t="s">
        <v>112</v>
      </c>
      <c r="H526" s="105">
        <v>43862</v>
      </c>
      <c r="I526" s="50" t="s">
        <v>522</v>
      </c>
    </row>
    <row r="527" spans="1:9" ht="15" customHeight="1" x14ac:dyDescent="0.2">
      <c r="A527" s="212">
        <v>522</v>
      </c>
      <c r="B527" s="29" t="s">
        <v>53</v>
      </c>
      <c r="C527" s="212">
        <v>1299</v>
      </c>
      <c r="D527" s="212">
        <v>8</v>
      </c>
      <c r="E527" s="212" t="s">
        <v>527</v>
      </c>
      <c r="F527" s="50" t="s">
        <v>383</v>
      </c>
      <c r="G527" s="50" t="s">
        <v>112</v>
      </c>
      <c r="H527" s="105">
        <v>43862</v>
      </c>
      <c r="I527" s="50" t="s">
        <v>522</v>
      </c>
    </row>
    <row r="528" spans="1:9" ht="15" customHeight="1" x14ac:dyDescent="0.2">
      <c r="A528" s="212">
        <v>540</v>
      </c>
      <c r="B528" s="29" t="s">
        <v>55</v>
      </c>
      <c r="C528" s="212">
        <v>1475</v>
      </c>
      <c r="D528" s="212">
        <v>8</v>
      </c>
      <c r="E528" s="212" t="s">
        <v>528</v>
      </c>
      <c r="F528" s="50" t="s">
        <v>383</v>
      </c>
      <c r="G528" s="50" t="s">
        <v>112</v>
      </c>
      <c r="H528" s="105">
        <v>43862</v>
      </c>
      <c r="I528" s="50" t="s">
        <v>522</v>
      </c>
    </row>
    <row r="529" spans="1:9" ht="15" customHeight="1" x14ac:dyDescent="0.2">
      <c r="A529" s="212">
        <v>1825</v>
      </c>
      <c r="B529" s="29" t="s">
        <v>60</v>
      </c>
      <c r="C529" s="212">
        <v>1348</v>
      </c>
      <c r="D529" s="212">
        <v>8</v>
      </c>
      <c r="E529" s="212" t="s">
        <v>529</v>
      </c>
      <c r="F529" s="50" t="s">
        <v>383</v>
      </c>
      <c r="G529" s="50" t="s">
        <v>112</v>
      </c>
      <c r="H529" s="105">
        <v>43862</v>
      </c>
      <c r="I529" s="50" t="s">
        <v>522</v>
      </c>
    </row>
    <row r="530" spans="1:9" ht="15" customHeight="1" x14ac:dyDescent="0.2">
      <c r="A530" s="212">
        <v>13065</v>
      </c>
      <c r="B530" s="29" t="s">
        <v>164</v>
      </c>
      <c r="C530" s="212">
        <v>983</v>
      </c>
      <c r="D530" s="212">
        <v>8</v>
      </c>
      <c r="E530" s="212" t="s">
        <v>530</v>
      </c>
      <c r="F530" s="50" t="s">
        <v>383</v>
      </c>
      <c r="G530" s="50" t="s">
        <v>112</v>
      </c>
      <c r="H530" s="105">
        <v>43862</v>
      </c>
      <c r="I530" s="50" t="s">
        <v>522</v>
      </c>
    </row>
    <row r="531" spans="1:9" ht="15" customHeight="1" x14ac:dyDescent="0.2">
      <c r="A531" s="212">
        <v>656</v>
      </c>
      <c r="B531" s="29" t="s">
        <v>68</v>
      </c>
      <c r="C531" s="212">
        <v>1495</v>
      </c>
      <c r="D531" s="212">
        <v>8</v>
      </c>
      <c r="E531" s="212" t="s">
        <v>531</v>
      </c>
      <c r="F531" s="50" t="s">
        <v>383</v>
      </c>
      <c r="G531" s="50" t="s">
        <v>112</v>
      </c>
      <c r="H531" s="105">
        <v>43862</v>
      </c>
      <c r="I531" s="50" t="s">
        <v>522</v>
      </c>
    </row>
    <row r="532" spans="1:9" ht="15" customHeight="1" x14ac:dyDescent="0.2">
      <c r="A532" s="212">
        <v>541</v>
      </c>
      <c r="B532" s="29" t="s">
        <v>70</v>
      </c>
      <c r="C532" s="212">
        <v>1411</v>
      </c>
      <c r="D532" s="212">
        <v>8</v>
      </c>
      <c r="E532" s="212" t="s">
        <v>532</v>
      </c>
      <c r="F532" s="50" t="s">
        <v>383</v>
      </c>
      <c r="G532" s="50" t="s">
        <v>112</v>
      </c>
      <c r="H532" s="105">
        <v>43862</v>
      </c>
      <c r="I532" s="50" t="s">
        <v>522</v>
      </c>
    </row>
    <row r="533" spans="1:9" ht="15" customHeight="1" x14ac:dyDescent="0.2">
      <c r="A533" s="212">
        <v>1467</v>
      </c>
      <c r="B533" s="29" t="s">
        <v>79</v>
      </c>
      <c r="C533" s="212">
        <v>1262</v>
      </c>
      <c r="D533" s="212">
        <v>8</v>
      </c>
      <c r="E533" s="212" t="s">
        <v>533</v>
      </c>
      <c r="F533" s="50" t="s">
        <v>383</v>
      </c>
      <c r="G533" s="50" t="s">
        <v>112</v>
      </c>
      <c r="H533" s="105">
        <v>43862</v>
      </c>
      <c r="I533" s="50" t="s">
        <v>522</v>
      </c>
    </row>
    <row r="534" spans="1:9" ht="15" customHeight="1" x14ac:dyDescent="0.2">
      <c r="A534" s="212">
        <v>1869</v>
      </c>
      <c r="B534" s="29" t="s">
        <v>84</v>
      </c>
      <c r="C534" s="212">
        <v>1346</v>
      </c>
      <c r="D534" s="212">
        <v>8</v>
      </c>
      <c r="E534" s="212" t="s">
        <v>534</v>
      </c>
      <c r="F534" s="50" t="s">
        <v>383</v>
      </c>
      <c r="G534" s="50" t="s">
        <v>112</v>
      </c>
      <c r="H534" s="105">
        <v>43862</v>
      </c>
      <c r="I534" s="50" t="s">
        <v>522</v>
      </c>
    </row>
    <row r="535" spans="1:9" ht="15" customHeight="1" x14ac:dyDescent="0.2">
      <c r="A535" s="212">
        <v>189</v>
      </c>
      <c r="B535" s="213" t="s">
        <v>30</v>
      </c>
      <c r="C535" s="212">
        <v>1405</v>
      </c>
      <c r="D535" s="212">
        <v>8</v>
      </c>
      <c r="E535" s="212">
        <v>175.125</v>
      </c>
      <c r="F535" s="50" t="s">
        <v>354</v>
      </c>
      <c r="G535" s="50" t="s">
        <v>112</v>
      </c>
      <c r="H535" s="105">
        <v>43862</v>
      </c>
      <c r="I535" s="50" t="s">
        <v>535</v>
      </c>
    </row>
    <row r="536" spans="1:9" ht="15" customHeight="1" x14ac:dyDescent="0.2">
      <c r="A536" s="212">
        <v>2327</v>
      </c>
      <c r="B536" s="213" t="s">
        <v>20</v>
      </c>
      <c r="C536" s="212">
        <v>1373</v>
      </c>
      <c r="D536" s="212">
        <v>8</v>
      </c>
      <c r="E536" s="212" t="s">
        <v>536</v>
      </c>
      <c r="F536" s="50" t="s">
        <v>354</v>
      </c>
      <c r="G536" s="50" t="s">
        <v>112</v>
      </c>
      <c r="H536" s="105">
        <v>43862</v>
      </c>
      <c r="I536" s="50" t="s">
        <v>537</v>
      </c>
    </row>
    <row r="537" spans="1:9" ht="15" customHeight="1" x14ac:dyDescent="0.2">
      <c r="A537" s="212">
        <v>2804</v>
      </c>
      <c r="B537" s="213" t="s">
        <v>137</v>
      </c>
      <c r="C537" s="212">
        <v>1404</v>
      </c>
      <c r="D537" s="212">
        <v>8</v>
      </c>
      <c r="E537" s="212" t="s">
        <v>502</v>
      </c>
      <c r="F537" s="50" t="s">
        <v>354</v>
      </c>
      <c r="G537" s="50" t="s">
        <v>112</v>
      </c>
      <c r="H537" s="105">
        <v>43862</v>
      </c>
      <c r="I537" s="50" t="s">
        <v>537</v>
      </c>
    </row>
    <row r="538" spans="1:9" ht="15" customHeight="1" x14ac:dyDescent="0.2">
      <c r="A538" s="212">
        <v>1002</v>
      </c>
      <c r="B538" s="213" t="s">
        <v>134</v>
      </c>
      <c r="C538" s="212">
        <v>1298</v>
      </c>
      <c r="D538" s="212">
        <v>8</v>
      </c>
      <c r="E538" s="212" t="s">
        <v>538</v>
      </c>
      <c r="F538" s="50" t="s">
        <v>354</v>
      </c>
      <c r="G538" s="50" t="s">
        <v>112</v>
      </c>
      <c r="H538" s="105">
        <v>43862</v>
      </c>
      <c r="I538" s="50" t="s">
        <v>537</v>
      </c>
    </row>
    <row r="539" spans="1:9" ht="15" customHeight="1" x14ac:dyDescent="0.2">
      <c r="A539" s="212">
        <v>149</v>
      </c>
      <c r="B539" s="213" t="s">
        <v>129</v>
      </c>
      <c r="C539" s="212">
        <v>1463</v>
      </c>
      <c r="D539" s="212">
        <v>8</v>
      </c>
      <c r="E539" s="212" t="s">
        <v>539</v>
      </c>
      <c r="F539" s="50" t="s">
        <v>354</v>
      </c>
      <c r="G539" s="50" t="s">
        <v>112</v>
      </c>
      <c r="H539" s="105">
        <v>43862</v>
      </c>
      <c r="I539" s="50" t="s">
        <v>537</v>
      </c>
    </row>
    <row r="540" spans="1:9" ht="15" customHeight="1" x14ac:dyDescent="0.2">
      <c r="A540" s="212">
        <v>1210</v>
      </c>
      <c r="B540" s="213" t="s">
        <v>27</v>
      </c>
      <c r="C540" s="212">
        <v>1332</v>
      </c>
      <c r="D540" s="212">
        <v>8</v>
      </c>
      <c r="E540" s="212" t="s">
        <v>540</v>
      </c>
      <c r="F540" s="50" t="s">
        <v>354</v>
      </c>
      <c r="G540" s="50" t="s">
        <v>112</v>
      </c>
      <c r="H540" s="105">
        <v>43862</v>
      </c>
      <c r="I540" s="50" t="s">
        <v>537</v>
      </c>
    </row>
    <row r="541" spans="1:9" ht="15" customHeight="1" x14ac:dyDescent="0.2">
      <c r="A541" s="212">
        <v>2792</v>
      </c>
      <c r="B541" s="213" t="s">
        <v>144</v>
      </c>
      <c r="C541" s="212">
        <v>1364</v>
      </c>
      <c r="D541" s="212">
        <v>8</v>
      </c>
      <c r="E541" s="212" t="s">
        <v>541</v>
      </c>
      <c r="F541" s="50" t="s">
        <v>354</v>
      </c>
      <c r="G541" s="50" t="s">
        <v>112</v>
      </c>
      <c r="H541" s="105">
        <v>43862</v>
      </c>
      <c r="I541" s="50" t="s">
        <v>537</v>
      </c>
    </row>
    <row r="542" spans="1:9" ht="15" customHeight="1" x14ac:dyDescent="0.2">
      <c r="A542" s="212">
        <v>2819</v>
      </c>
      <c r="B542" s="264" t="s">
        <v>169</v>
      </c>
      <c r="C542" s="220">
        <v>1443</v>
      </c>
      <c r="D542" s="212">
        <v>8</v>
      </c>
      <c r="E542" s="221">
        <v>180.38</v>
      </c>
      <c r="F542" s="50" t="s">
        <v>354</v>
      </c>
      <c r="G542" s="50" t="s">
        <v>112</v>
      </c>
      <c r="H542" s="105">
        <v>43862</v>
      </c>
      <c r="I542" s="50" t="s">
        <v>537</v>
      </c>
    </row>
    <row r="543" spans="1:9" ht="15" customHeight="1" x14ac:dyDescent="0.2">
      <c r="A543" s="212">
        <v>2693</v>
      </c>
      <c r="B543" s="213" t="s">
        <v>31</v>
      </c>
      <c r="C543" s="212">
        <v>1376</v>
      </c>
      <c r="D543" s="212">
        <v>8</v>
      </c>
      <c r="E543" s="212" t="s">
        <v>542</v>
      </c>
      <c r="F543" s="50" t="s">
        <v>354</v>
      </c>
      <c r="G543" s="50" t="s">
        <v>112</v>
      </c>
      <c r="H543" s="105">
        <v>43862</v>
      </c>
      <c r="I543" s="50" t="s">
        <v>537</v>
      </c>
    </row>
    <row r="544" spans="1:9" ht="15" customHeight="1" x14ac:dyDescent="0.2">
      <c r="A544" s="212">
        <v>210</v>
      </c>
      <c r="B544" s="213" t="s">
        <v>32</v>
      </c>
      <c r="C544" s="212">
        <v>1311</v>
      </c>
      <c r="D544" s="212">
        <v>8</v>
      </c>
      <c r="E544" s="212" t="s">
        <v>543</v>
      </c>
      <c r="F544" s="50" t="s">
        <v>354</v>
      </c>
      <c r="G544" s="50" t="s">
        <v>112</v>
      </c>
      <c r="H544" s="105">
        <v>43862</v>
      </c>
      <c r="I544" s="50" t="s">
        <v>537</v>
      </c>
    </row>
    <row r="545" spans="1:9" ht="15" customHeight="1" x14ac:dyDescent="0.2">
      <c r="A545" s="212">
        <v>2694</v>
      </c>
      <c r="B545" s="213" t="s">
        <v>35</v>
      </c>
      <c r="C545" s="212">
        <v>1386</v>
      </c>
      <c r="D545" s="212">
        <v>8</v>
      </c>
      <c r="E545" s="212" t="s">
        <v>486</v>
      </c>
      <c r="F545" s="50" t="s">
        <v>354</v>
      </c>
      <c r="G545" s="50" t="s">
        <v>112</v>
      </c>
      <c r="H545" s="105">
        <v>43862</v>
      </c>
      <c r="I545" s="50" t="s">
        <v>537</v>
      </c>
    </row>
    <row r="546" spans="1:9" ht="15" customHeight="1" x14ac:dyDescent="0.2">
      <c r="A546" s="212">
        <v>2635</v>
      </c>
      <c r="B546" s="213" t="s">
        <v>38</v>
      </c>
      <c r="C546" s="212">
        <v>1183</v>
      </c>
      <c r="D546" s="212">
        <v>8</v>
      </c>
      <c r="E546" s="212" t="s">
        <v>544</v>
      </c>
      <c r="F546" s="50" t="s">
        <v>354</v>
      </c>
      <c r="G546" s="50" t="s">
        <v>112</v>
      </c>
      <c r="H546" s="105">
        <v>43862</v>
      </c>
      <c r="I546" s="50" t="s">
        <v>537</v>
      </c>
    </row>
    <row r="547" spans="1:9" ht="15" customHeight="1" x14ac:dyDescent="0.2">
      <c r="A547" s="212">
        <v>272</v>
      </c>
      <c r="B547" s="213" t="s">
        <v>39</v>
      </c>
      <c r="C547" s="212">
        <v>1239</v>
      </c>
      <c r="D547" s="212">
        <v>8</v>
      </c>
      <c r="E547" s="212" t="s">
        <v>545</v>
      </c>
      <c r="F547" s="50" t="s">
        <v>354</v>
      </c>
      <c r="G547" s="50" t="s">
        <v>112</v>
      </c>
      <c r="H547" s="105">
        <v>43862</v>
      </c>
      <c r="I547" s="50" t="s">
        <v>537</v>
      </c>
    </row>
    <row r="548" spans="1:9" ht="15" customHeight="1" x14ac:dyDescent="0.2">
      <c r="A548" s="212">
        <v>2265</v>
      </c>
      <c r="B548" s="213" t="s">
        <v>167</v>
      </c>
      <c r="C548" s="212">
        <v>1432</v>
      </c>
      <c r="D548" s="212">
        <v>8</v>
      </c>
      <c r="E548" s="212" t="s">
        <v>546</v>
      </c>
      <c r="F548" s="50" t="s">
        <v>354</v>
      </c>
      <c r="G548" s="50" t="s">
        <v>112</v>
      </c>
      <c r="H548" s="105">
        <v>43862</v>
      </c>
      <c r="I548" s="50" t="s">
        <v>537</v>
      </c>
    </row>
    <row r="549" spans="1:9" ht="15" customHeight="1" x14ac:dyDescent="0.2">
      <c r="A549" s="212">
        <v>2632</v>
      </c>
      <c r="B549" s="213" t="s">
        <v>42</v>
      </c>
      <c r="C549" s="212">
        <v>1320</v>
      </c>
      <c r="D549" s="212">
        <v>8</v>
      </c>
      <c r="E549" s="212" t="s">
        <v>547</v>
      </c>
      <c r="F549" s="50" t="s">
        <v>354</v>
      </c>
      <c r="G549" s="50" t="s">
        <v>112</v>
      </c>
      <c r="H549" s="105">
        <v>43862</v>
      </c>
      <c r="I549" s="50" t="s">
        <v>537</v>
      </c>
    </row>
    <row r="550" spans="1:9" ht="15" customHeight="1" x14ac:dyDescent="0.2">
      <c r="A550" s="212">
        <v>407</v>
      </c>
      <c r="B550" s="213" t="s">
        <v>46</v>
      </c>
      <c r="C550" s="212">
        <v>1527</v>
      </c>
      <c r="D550" s="212">
        <v>8</v>
      </c>
      <c r="E550" s="212" t="s">
        <v>548</v>
      </c>
      <c r="F550" s="50" t="s">
        <v>354</v>
      </c>
      <c r="G550" s="50" t="s">
        <v>112</v>
      </c>
      <c r="H550" s="105">
        <v>43862</v>
      </c>
      <c r="I550" s="50" t="s">
        <v>537</v>
      </c>
    </row>
    <row r="551" spans="1:9" ht="15" customHeight="1" x14ac:dyDescent="0.2">
      <c r="A551" s="212">
        <v>408</v>
      </c>
      <c r="B551" s="213" t="s">
        <v>47</v>
      </c>
      <c r="C551" s="212">
        <v>1295</v>
      </c>
      <c r="D551" s="212">
        <v>8</v>
      </c>
      <c r="E551" s="212" t="s">
        <v>549</v>
      </c>
      <c r="F551" s="50" t="s">
        <v>354</v>
      </c>
      <c r="G551" s="50" t="s">
        <v>112</v>
      </c>
      <c r="H551" s="105">
        <v>43862</v>
      </c>
      <c r="I551" s="50" t="s">
        <v>537</v>
      </c>
    </row>
    <row r="552" spans="1:9" ht="15" customHeight="1" x14ac:dyDescent="0.2">
      <c r="A552" s="212">
        <v>2222</v>
      </c>
      <c r="B552" s="213" t="s">
        <v>170</v>
      </c>
      <c r="C552" s="212">
        <v>1556</v>
      </c>
      <c r="D552" s="212">
        <v>8</v>
      </c>
      <c r="E552" s="212" t="s">
        <v>550</v>
      </c>
      <c r="F552" s="50" t="s">
        <v>354</v>
      </c>
      <c r="G552" s="50" t="s">
        <v>112</v>
      </c>
      <c r="H552" s="105">
        <v>43862</v>
      </c>
      <c r="I552" s="50" t="s">
        <v>537</v>
      </c>
    </row>
    <row r="553" spans="1:9" ht="15" customHeight="1" x14ac:dyDescent="0.2">
      <c r="A553" s="212">
        <v>1946</v>
      </c>
      <c r="B553" s="213" t="s">
        <v>52</v>
      </c>
      <c r="C553" s="212">
        <v>1315</v>
      </c>
      <c r="D553" s="212">
        <v>8</v>
      </c>
      <c r="E553" s="212" t="s">
        <v>551</v>
      </c>
      <c r="F553" s="50" t="s">
        <v>354</v>
      </c>
      <c r="G553" s="50" t="s">
        <v>112</v>
      </c>
      <c r="H553" s="105">
        <v>43862</v>
      </c>
      <c r="I553" s="50" t="s">
        <v>537</v>
      </c>
    </row>
    <row r="554" spans="1:9" ht="15" customHeight="1" x14ac:dyDescent="0.2">
      <c r="A554" s="212">
        <v>522</v>
      </c>
      <c r="B554" s="213" t="s">
        <v>176</v>
      </c>
      <c r="C554" s="212">
        <v>1274</v>
      </c>
      <c r="D554" s="212">
        <v>8</v>
      </c>
      <c r="E554" s="212" t="s">
        <v>552</v>
      </c>
      <c r="F554" s="50" t="s">
        <v>354</v>
      </c>
      <c r="G554" s="50" t="s">
        <v>112</v>
      </c>
      <c r="H554" s="105">
        <v>43862</v>
      </c>
      <c r="I554" s="50" t="s">
        <v>537</v>
      </c>
    </row>
    <row r="555" spans="1:9" ht="15" customHeight="1" x14ac:dyDescent="0.2">
      <c r="A555" s="212">
        <v>1301</v>
      </c>
      <c r="B555" s="213" t="s">
        <v>54</v>
      </c>
      <c r="C555" s="212">
        <v>1365</v>
      </c>
      <c r="D555" s="212">
        <v>8</v>
      </c>
      <c r="E555" s="212" t="s">
        <v>553</v>
      </c>
      <c r="F555" s="50" t="s">
        <v>354</v>
      </c>
      <c r="G555" s="50" t="s">
        <v>112</v>
      </c>
      <c r="H555" s="105">
        <v>43862</v>
      </c>
      <c r="I555" s="50" t="s">
        <v>537</v>
      </c>
    </row>
    <row r="556" spans="1:9" ht="15" customHeight="1" x14ac:dyDescent="0.2">
      <c r="A556" s="212">
        <v>566</v>
      </c>
      <c r="B556" s="213" t="s">
        <v>57</v>
      </c>
      <c r="C556" s="212">
        <v>1571</v>
      </c>
      <c r="D556" s="212">
        <v>8</v>
      </c>
      <c r="E556" s="212" t="s">
        <v>554</v>
      </c>
      <c r="F556" s="50" t="s">
        <v>354</v>
      </c>
      <c r="G556" s="50" t="s">
        <v>112</v>
      </c>
      <c r="H556" s="105">
        <v>43862</v>
      </c>
      <c r="I556" s="50" t="s">
        <v>537</v>
      </c>
    </row>
    <row r="557" spans="1:9" ht="15" customHeight="1" x14ac:dyDescent="0.2">
      <c r="A557" s="212">
        <v>2294</v>
      </c>
      <c r="B557" s="213" t="s">
        <v>372</v>
      </c>
      <c r="C557" s="212">
        <v>1461</v>
      </c>
      <c r="D557" s="212">
        <v>8</v>
      </c>
      <c r="E557" s="212" t="s">
        <v>555</v>
      </c>
      <c r="F557" s="50" t="s">
        <v>354</v>
      </c>
      <c r="G557" s="50" t="s">
        <v>112</v>
      </c>
      <c r="H557" s="105">
        <v>43862</v>
      </c>
      <c r="I557" s="50" t="s">
        <v>537</v>
      </c>
    </row>
    <row r="558" spans="1:9" ht="15" customHeight="1" x14ac:dyDescent="0.2">
      <c r="A558" s="212">
        <v>582</v>
      </c>
      <c r="B558" s="213" t="s">
        <v>59</v>
      </c>
      <c r="C558" s="212">
        <v>1256</v>
      </c>
      <c r="D558" s="212">
        <v>8</v>
      </c>
      <c r="E558" s="212" t="s">
        <v>556</v>
      </c>
      <c r="F558" s="50" t="s">
        <v>354</v>
      </c>
      <c r="G558" s="50" t="s">
        <v>112</v>
      </c>
      <c r="H558" s="105">
        <v>43862</v>
      </c>
      <c r="I558" s="50" t="s">
        <v>537</v>
      </c>
    </row>
    <row r="559" spans="1:9" ht="15" customHeight="1" x14ac:dyDescent="0.2">
      <c r="A559" s="212">
        <v>2349</v>
      </c>
      <c r="B559" s="213" t="s">
        <v>106</v>
      </c>
      <c r="C559" s="212">
        <v>1286</v>
      </c>
      <c r="D559" s="212">
        <v>8</v>
      </c>
      <c r="E559" s="223" t="s">
        <v>557</v>
      </c>
      <c r="F559" s="50" t="s">
        <v>354</v>
      </c>
      <c r="G559" s="50" t="s">
        <v>112</v>
      </c>
      <c r="H559" s="105">
        <v>43862</v>
      </c>
      <c r="I559" s="50" t="s">
        <v>537</v>
      </c>
    </row>
    <row r="560" spans="1:9" ht="15" customHeight="1" x14ac:dyDescent="0.2">
      <c r="A560" s="212">
        <v>586</v>
      </c>
      <c r="B560" s="213" t="s">
        <v>62</v>
      </c>
      <c r="C560" s="212">
        <v>1399</v>
      </c>
      <c r="D560" s="212">
        <v>8</v>
      </c>
      <c r="E560" s="223" t="s">
        <v>558</v>
      </c>
      <c r="F560" s="50" t="s">
        <v>354</v>
      </c>
      <c r="G560" s="50" t="s">
        <v>112</v>
      </c>
      <c r="H560" s="105">
        <v>43862</v>
      </c>
      <c r="I560" s="50" t="s">
        <v>537</v>
      </c>
    </row>
    <row r="561" spans="1:9" ht="15" customHeight="1" x14ac:dyDescent="0.2">
      <c r="A561" s="212">
        <v>1378</v>
      </c>
      <c r="B561" s="213" t="s">
        <v>69</v>
      </c>
      <c r="C561" s="212">
        <v>1385</v>
      </c>
      <c r="D561" s="212">
        <v>8</v>
      </c>
      <c r="E561" s="223" t="s">
        <v>559</v>
      </c>
      <c r="F561" s="50" t="s">
        <v>354</v>
      </c>
      <c r="G561" s="50" t="s">
        <v>112</v>
      </c>
      <c r="H561" s="105">
        <v>43862</v>
      </c>
      <c r="I561" s="50" t="s">
        <v>537</v>
      </c>
    </row>
    <row r="562" spans="1:9" ht="15" customHeight="1" x14ac:dyDescent="0.2">
      <c r="A562" s="212">
        <v>2455</v>
      </c>
      <c r="B562" s="213" t="s">
        <v>72</v>
      </c>
      <c r="C562" s="212">
        <v>1482</v>
      </c>
      <c r="D562" s="212">
        <v>8</v>
      </c>
      <c r="E562" s="223" t="s">
        <v>560</v>
      </c>
      <c r="F562" s="50" t="s">
        <v>354</v>
      </c>
      <c r="G562" s="50" t="s">
        <v>112</v>
      </c>
      <c r="H562" s="105">
        <v>43862</v>
      </c>
      <c r="I562" s="50" t="s">
        <v>537</v>
      </c>
    </row>
    <row r="563" spans="1:9" ht="15" customHeight="1" x14ac:dyDescent="0.2">
      <c r="A563" s="212">
        <v>2456</v>
      </c>
      <c r="B563" s="213" t="s">
        <v>73</v>
      </c>
      <c r="C563" s="212">
        <v>1495</v>
      </c>
      <c r="D563" s="212">
        <v>8</v>
      </c>
      <c r="E563" s="223" t="s">
        <v>531</v>
      </c>
      <c r="F563" s="50" t="s">
        <v>354</v>
      </c>
      <c r="G563" s="50" t="s">
        <v>112</v>
      </c>
      <c r="H563" s="105">
        <v>43862</v>
      </c>
      <c r="I563" s="50" t="s">
        <v>537</v>
      </c>
    </row>
    <row r="564" spans="1:9" ht="15" customHeight="1" x14ac:dyDescent="0.2">
      <c r="A564" s="212">
        <v>2596</v>
      </c>
      <c r="B564" s="213" t="s">
        <v>80</v>
      </c>
      <c r="C564" s="212">
        <v>1151</v>
      </c>
      <c r="D564" s="212">
        <v>8</v>
      </c>
      <c r="E564" s="223" t="s">
        <v>561</v>
      </c>
      <c r="F564" s="50" t="s">
        <v>354</v>
      </c>
      <c r="G564" s="50" t="s">
        <v>112</v>
      </c>
      <c r="H564" s="105">
        <v>43862</v>
      </c>
      <c r="I564" s="50" t="s">
        <v>537</v>
      </c>
    </row>
    <row r="565" spans="1:9" ht="15" customHeight="1" x14ac:dyDescent="0.2">
      <c r="A565" s="212">
        <v>2775</v>
      </c>
      <c r="B565" s="213" t="s">
        <v>133</v>
      </c>
      <c r="C565" s="212">
        <v>1262</v>
      </c>
      <c r="D565" s="212">
        <v>8</v>
      </c>
      <c r="E565" s="223" t="s">
        <v>533</v>
      </c>
      <c r="F565" s="50" t="s">
        <v>354</v>
      </c>
      <c r="G565" s="50" t="s">
        <v>112</v>
      </c>
      <c r="H565" s="105">
        <v>43862</v>
      </c>
      <c r="I565" s="50" t="s">
        <v>537</v>
      </c>
    </row>
    <row r="566" spans="1:9" ht="15" customHeight="1" x14ac:dyDescent="0.2">
      <c r="A566" s="212">
        <v>1868</v>
      </c>
      <c r="B566" s="213" t="s">
        <v>83</v>
      </c>
      <c r="C566" s="212">
        <v>1462</v>
      </c>
      <c r="D566" s="212">
        <v>8</v>
      </c>
      <c r="E566" s="223" t="s">
        <v>562</v>
      </c>
      <c r="F566" s="50" t="s">
        <v>354</v>
      </c>
      <c r="G566" s="50" t="s">
        <v>112</v>
      </c>
      <c r="H566" s="105">
        <v>43862</v>
      </c>
      <c r="I566" s="50" t="s">
        <v>537</v>
      </c>
    </row>
    <row r="567" spans="1:9" ht="15" customHeight="1" x14ac:dyDescent="0.2">
      <c r="A567" s="50">
        <v>2327</v>
      </c>
      <c r="B567" s="29" t="s">
        <v>20</v>
      </c>
      <c r="C567" s="220">
        <v>1137</v>
      </c>
      <c r="D567" s="212">
        <v>6</v>
      </c>
      <c r="E567" s="212">
        <v>189.5</v>
      </c>
      <c r="F567" s="50" t="s">
        <v>165</v>
      </c>
      <c r="G567" s="50" t="s">
        <v>6</v>
      </c>
      <c r="H567" s="105">
        <v>43715</v>
      </c>
      <c r="I567" s="265" t="s">
        <v>563</v>
      </c>
    </row>
    <row r="568" spans="1:9" ht="15" customHeight="1" x14ac:dyDescent="0.2">
      <c r="A568" s="50">
        <v>149</v>
      </c>
      <c r="B568" s="29" t="s">
        <v>129</v>
      </c>
      <c r="C568" s="220">
        <v>1106</v>
      </c>
      <c r="D568" s="212">
        <v>6</v>
      </c>
      <c r="E568" s="212">
        <v>184.33</v>
      </c>
      <c r="F568" s="50" t="s">
        <v>165</v>
      </c>
      <c r="G568" s="50" t="s">
        <v>6</v>
      </c>
      <c r="H568" s="105">
        <v>43715</v>
      </c>
      <c r="I568" s="265" t="s">
        <v>563</v>
      </c>
    </row>
    <row r="569" spans="1:9" ht="15" customHeight="1" x14ac:dyDescent="0.2">
      <c r="A569" s="50">
        <v>192</v>
      </c>
      <c r="B569" s="29" t="s">
        <v>169</v>
      </c>
      <c r="C569" s="220">
        <v>993</v>
      </c>
      <c r="D569" s="212">
        <v>6</v>
      </c>
      <c r="E569" s="212">
        <v>165.5</v>
      </c>
      <c r="F569" s="50" t="s">
        <v>165</v>
      </c>
      <c r="G569" s="50" t="s">
        <v>6</v>
      </c>
      <c r="H569" s="105">
        <v>43715</v>
      </c>
      <c r="I569" s="265" t="s">
        <v>563</v>
      </c>
    </row>
    <row r="570" spans="1:9" ht="15" customHeight="1" x14ac:dyDescent="0.2">
      <c r="A570" s="50">
        <v>2265</v>
      </c>
      <c r="B570" s="29" t="s">
        <v>167</v>
      </c>
      <c r="C570" s="220">
        <v>1011</v>
      </c>
      <c r="D570" s="212">
        <v>6</v>
      </c>
      <c r="E570" s="212">
        <v>168.5</v>
      </c>
      <c r="F570" s="50" t="s">
        <v>165</v>
      </c>
      <c r="G570" s="50" t="s">
        <v>6</v>
      </c>
      <c r="H570" s="105">
        <v>43715</v>
      </c>
      <c r="I570" s="265" t="s">
        <v>563</v>
      </c>
    </row>
    <row r="571" spans="1:9" ht="15" customHeight="1" x14ac:dyDescent="0.2">
      <c r="A571" s="50">
        <v>2632</v>
      </c>
      <c r="B571" s="29" t="s">
        <v>42</v>
      </c>
      <c r="C571" s="220">
        <v>919</v>
      </c>
      <c r="D571" s="212">
        <v>6</v>
      </c>
      <c r="E571" s="212">
        <v>153.16999999999999</v>
      </c>
      <c r="F571" s="50" t="s">
        <v>165</v>
      </c>
      <c r="G571" s="50" t="s">
        <v>6</v>
      </c>
      <c r="H571" s="105">
        <v>43715</v>
      </c>
      <c r="I571" s="265" t="s">
        <v>563</v>
      </c>
    </row>
    <row r="572" spans="1:9" ht="15" customHeight="1" x14ac:dyDescent="0.2">
      <c r="A572" s="50">
        <v>356</v>
      </c>
      <c r="B572" s="29" t="s">
        <v>44</v>
      </c>
      <c r="C572" s="220">
        <v>1098</v>
      </c>
      <c r="D572" s="212">
        <v>6</v>
      </c>
      <c r="E572" s="212">
        <v>183</v>
      </c>
      <c r="F572" s="50" t="s">
        <v>165</v>
      </c>
      <c r="G572" s="50" t="s">
        <v>6</v>
      </c>
      <c r="H572" s="105">
        <v>43715</v>
      </c>
      <c r="I572" s="265" t="s">
        <v>563</v>
      </c>
    </row>
    <row r="573" spans="1:9" ht="15" customHeight="1" x14ac:dyDescent="0.2">
      <c r="A573" s="50">
        <v>407</v>
      </c>
      <c r="B573" s="29" t="s">
        <v>46</v>
      </c>
      <c r="C573" s="220">
        <v>1108</v>
      </c>
      <c r="D573" s="212">
        <v>6</v>
      </c>
      <c r="E573" s="212">
        <v>184.67</v>
      </c>
      <c r="F573" s="50" t="s">
        <v>165</v>
      </c>
      <c r="G573" s="50" t="s">
        <v>6</v>
      </c>
      <c r="H573" s="105">
        <v>43715</v>
      </c>
      <c r="I573" s="265" t="s">
        <v>563</v>
      </c>
    </row>
    <row r="574" spans="1:9" ht="15" customHeight="1" x14ac:dyDescent="0.2">
      <c r="A574" s="50">
        <v>2805</v>
      </c>
      <c r="B574" s="29" t="s">
        <v>139</v>
      </c>
      <c r="C574" s="220">
        <v>984</v>
      </c>
      <c r="D574" s="212">
        <v>6</v>
      </c>
      <c r="E574" s="212">
        <v>164</v>
      </c>
      <c r="F574" s="50" t="s">
        <v>165</v>
      </c>
      <c r="G574" s="50" t="s">
        <v>6</v>
      </c>
      <c r="H574" s="105">
        <v>43715</v>
      </c>
      <c r="I574" s="265" t="s">
        <v>563</v>
      </c>
    </row>
    <row r="575" spans="1:9" ht="15" customHeight="1" x14ac:dyDescent="0.2">
      <c r="A575" s="50">
        <v>2223</v>
      </c>
      <c r="B575" s="29" t="s">
        <v>168</v>
      </c>
      <c r="C575" s="220">
        <v>814</v>
      </c>
      <c r="D575" s="212">
        <v>5</v>
      </c>
      <c r="E575" s="212">
        <v>172.8</v>
      </c>
      <c r="F575" s="50" t="s">
        <v>165</v>
      </c>
      <c r="G575" s="50" t="s">
        <v>6</v>
      </c>
      <c r="H575" s="105">
        <v>43715</v>
      </c>
      <c r="I575" s="265" t="s">
        <v>563</v>
      </c>
    </row>
    <row r="576" spans="1:9" ht="15" customHeight="1" x14ac:dyDescent="0.2">
      <c r="A576" s="47">
        <v>2222</v>
      </c>
      <c r="B576" s="29" t="s">
        <v>170</v>
      </c>
      <c r="C576" s="220">
        <v>912</v>
      </c>
      <c r="D576" s="212">
        <v>5</v>
      </c>
      <c r="E576" s="212">
        <v>182.4</v>
      </c>
      <c r="F576" s="50" t="s">
        <v>165</v>
      </c>
      <c r="G576" s="50" t="s">
        <v>6</v>
      </c>
      <c r="H576" s="105">
        <v>43715</v>
      </c>
      <c r="I576" s="265" t="s">
        <v>563</v>
      </c>
    </row>
    <row r="577" spans="1:9" ht="15" customHeight="1" x14ac:dyDescent="0.2">
      <c r="A577" s="50">
        <v>1946</v>
      </c>
      <c r="B577" s="29" t="s">
        <v>52</v>
      </c>
      <c r="C577" s="220">
        <v>1053</v>
      </c>
      <c r="D577" s="212">
        <v>6</v>
      </c>
      <c r="E577" s="212">
        <v>175.5</v>
      </c>
      <c r="F577" s="50" t="s">
        <v>165</v>
      </c>
      <c r="G577" s="50" t="s">
        <v>6</v>
      </c>
      <c r="H577" s="105">
        <v>43715</v>
      </c>
      <c r="I577" s="265" t="s">
        <v>563</v>
      </c>
    </row>
    <row r="578" spans="1:9" ht="15" customHeight="1" x14ac:dyDescent="0.2">
      <c r="A578" s="50">
        <v>566</v>
      </c>
      <c r="B578" s="29" t="s">
        <v>57</v>
      </c>
      <c r="C578" s="220">
        <v>1052</v>
      </c>
      <c r="D578" s="212">
        <v>6</v>
      </c>
      <c r="E578" s="212">
        <v>175.33</v>
      </c>
      <c r="F578" s="50" t="s">
        <v>165</v>
      </c>
      <c r="G578" s="50" t="s">
        <v>6</v>
      </c>
      <c r="H578" s="105">
        <v>43715</v>
      </c>
      <c r="I578" s="265" t="s">
        <v>563</v>
      </c>
    </row>
    <row r="579" spans="1:9" ht="15" customHeight="1" x14ac:dyDescent="0.2">
      <c r="A579" s="47">
        <v>582</v>
      </c>
      <c r="B579" s="29" t="s">
        <v>59</v>
      </c>
      <c r="C579" s="220">
        <v>907</v>
      </c>
      <c r="D579" s="212">
        <v>6</v>
      </c>
      <c r="E579" s="212">
        <v>151.16999999999999</v>
      </c>
      <c r="F579" s="50" t="s">
        <v>165</v>
      </c>
      <c r="G579" s="50" t="s">
        <v>6</v>
      </c>
      <c r="H579" s="105">
        <v>43715</v>
      </c>
      <c r="I579" s="265" t="s">
        <v>563</v>
      </c>
    </row>
    <row r="580" spans="1:9" ht="15" customHeight="1" x14ac:dyDescent="0.2">
      <c r="A580" s="50">
        <v>1825</v>
      </c>
      <c r="B580" s="29" t="s">
        <v>60</v>
      </c>
      <c r="C580" s="220">
        <v>1155</v>
      </c>
      <c r="D580" s="212">
        <v>6</v>
      </c>
      <c r="E580" s="212">
        <v>192.5</v>
      </c>
      <c r="F580" s="50" t="s">
        <v>165</v>
      </c>
      <c r="G580" s="50" t="s">
        <v>6</v>
      </c>
      <c r="H580" s="105">
        <v>43715</v>
      </c>
      <c r="I580" s="265" t="s">
        <v>563</v>
      </c>
    </row>
    <row r="581" spans="1:9" ht="15" customHeight="1" x14ac:dyDescent="0.2">
      <c r="A581" s="47">
        <v>586</v>
      </c>
      <c r="B581" s="29" t="s">
        <v>62</v>
      </c>
      <c r="C581" s="220">
        <v>986</v>
      </c>
      <c r="D581" s="212">
        <v>6</v>
      </c>
      <c r="E581" s="212">
        <v>164.33</v>
      </c>
      <c r="F581" s="50" t="s">
        <v>165</v>
      </c>
      <c r="G581" s="50" t="s">
        <v>6</v>
      </c>
      <c r="H581" s="105">
        <v>43715</v>
      </c>
      <c r="I581" s="265" t="s">
        <v>563</v>
      </c>
    </row>
    <row r="582" spans="1:9" ht="15" customHeight="1" x14ac:dyDescent="0.2">
      <c r="A582" s="50">
        <v>1378</v>
      </c>
      <c r="B582" s="29" t="s">
        <v>69</v>
      </c>
      <c r="C582" s="220">
        <v>1074</v>
      </c>
      <c r="D582" s="212">
        <v>6</v>
      </c>
      <c r="E582" s="212">
        <v>179</v>
      </c>
      <c r="F582" s="50" t="s">
        <v>165</v>
      </c>
      <c r="G582" s="50" t="s">
        <v>6</v>
      </c>
      <c r="H582" s="105">
        <v>43715</v>
      </c>
      <c r="I582" s="265" t="s">
        <v>563</v>
      </c>
    </row>
    <row r="583" spans="1:9" ht="15" customHeight="1" x14ac:dyDescent="0.2">
      <c r="A583" s="50">
        <v>721</v>
      </c>
      <c r="B583" s="29" t="s">
        <v>71</v>
      </c>
      <c r="C583" s="220">
        <v>1044</v>
      </c>
      <c r="D583" s="212">
        <v>6</v>
      </c>
      <c r="E583" s="212">
        <v>174</v>
      </c>
      <c r="F583" s="50" t="s">
        <v>165</v>
      </c>
      <c r="G583" s="50" t="s">
        <v>6</v>
      </c>
      <c r="H583" s="105">
        <v>43715</v>
      </c>
      <c r="I583" s="265" t="s">
        <v>563</v>
      </c>
    </row>
    <row r="584" spans="1:9" ht="15" customHeight="1" x14ac:dyDescent="0.2">
      <c r="A584" s="47">
        <v>2455</v>
      </c>
      <c r="B584" s="29" t="s">
        <v>72</v>
      </c>
      <c r="C584" s="220">
        <v>823</v>
      </c>
      <c r="D584" s="212">
        <v>5</v>
      </c>
      <c r="E584" s="212">
        <v>164.6</v>
      </c>
      <c r="F584" s="50" t="s">
        <v>165</v>
      </c>
      <c r="G584" s="50" t="s">
        <v>6</v>
      </c>
      <c r="H584" s="105">
        <v>43715</v>
      </c>
      <c r="I584" s="265" t="s">
        <v>563</v>
      </c>
    </row>
    <row r="585" spans="1:9" ht="15" customHeight="1" x14ac:dyDescent="0.2">
      <c r="A585" s="50">
        <v>2456</v>
      </c>
      <c r="B585" s="29" t="s">
        <v>73</v>
      </c>
      <c r="C585" s="220">
        <v>1169</v>
      </c>
      <c r="D585" s="212">
        <v>6</v>
      </c>
      <c r="E585" s="212">
        <v>194.83</v>
      </c>
      <c r="F585" s="50" t="s">
        <v>165</v>
      </c>
      <c r="G585" s="50" t="s">
        <v>6</v>
      </c>
      <c r="H585" s="105">
        <v>43715</v>
      </c>
      <c r="I585" s="265" t="s">
        <v>563</v>
      </c>
    </row>
    <row r="586" spans="1:9" ht="15" customHeight="1" x14ac:dyDescent="0.2">
      <c r="A586" s="47">
        <v>1868</v>
      </c>
      <c r="B586" s="29" t="s">
        <v>83</v>
      </c>
      <c r="C586" s="220">
        <v>853</v>
      </c>
      <c r="D586" s="212">
        <v>5</v>
      </c>
      <c r="E586" s="212">
        <v>170.6</v>
      </c>
      <c r="F586" s="50" t="s">
        <v>165</v>
      </c>
      <c r="G586" s="50" t="s">
        <v>6</v>
      </c>
      <c r="H586" s="105">
        <v>43715</v>
      </c>
      <c r="I586" s="265" t="s">
        <v>563</v>
      </c>
    </row>
    <row r="587" spans="1:9" ht="15" customHeight="1" x14ac:dyDescent="0.2">
      <c r="A587" s="47">
        <v>1869</v>
      </c>
      <c r="B587" s="29" t="s">
        <v>84</v>
      </c>
      <c r="C587" s="220">
        <v>713</v>
      </c>
      <c r="D587" s="212">
        <v>4</v>
      </c>
      <c r="E587" s="212">
        <v>188.25</v>
      </c>
      <c r="F587" s="50" t="s">
        <v>165</v>
      </c>
      <c r="G587" s="50" t="s">
        <v>6</v>
      </c>
      <c r="H587" s="105">
        <v>43715</v>
      </c>
      <c r="I587" s="265" t="s">
        <v>563</v>
      </c>
    </row>
    <row r="588" spans="1:9" ht="15" customHeight="1" x14ac:dyDescent="0.2">
      <c r="A588" s="47">
        <v>48</v>
      </c>
      <c r="B588" s="29" t="s">
        <v>19</v>
      </c>
      <c r="C588" s="266">
        <v>2009</v>
      </c>
      <c r="D588" s="212">
        <v>12</v>
      </c>
      <c r="E588" s="212">
        <v>167.42</v>
      </c>
      <c r="F588" s="50" t="s">
        <v>354</v>
      </c>
      <c r="G588" s="50" t="s">
        <v>112</v>
      </c>
      <c r="H588" s="105" t="s">
        <v>564</v>
      </c>
      <c r="I588" s="265" t="s">
        <v>565</v>
      </c>
    </row>
    <row r="589" spans="1:9" ht="15" customHeight="1" x14ac:dyDescent="0.2">
      <c r="A589" s="47">
        <v>149</v>
      </c>
      <c r="B589" s="29" t="s">
        <v>129</v>
      </c>
      <c r="C589" s="266">
        <v>1167</v>
      </c>
      <c r="D589" s="212">
        <v>7</v>
      </c>
      <c r="E589" s="212">
        <v>166.71</v>
      </c>
      <c r="F589" s="50" t="s">
        <v>354</v>
      </c>
      <c r="G589" s="50" t="s">
        <v>112</v>
      </c>
      <c r="H589" s="105" t="s">
        <v>564</v>
      </c>
      <c r="I589" s="265" t="s">
        <v>565</v>
      </c>
    </row>
    <row r="590" spans="1:9" ht="15" customHeight="1" x14ac:dyDescent="0.2">
      <c r="A590" s="47">
        <v>151</v>
      </c>
      <c r="B590" s="29" t="s">
        <v>24</v>
      </c>
      <c r="C590" s="266">
        <v>1788</v>
      </c>
      <c r="D590" s="212">
        <v>11</v>
      </c>
      <c r="E590" s="212">
        <v>162.55000000000001</v>
      </c>
      <c r="F590" s="50" t="s">
        <v>354</v>
      </c>
      <c r="G590" s="50" t="s">
        <v>112</v>
      </c>
      <c r="H590" s="105" t="s">
        <v>564</v>
      </c>
      <c r="I590" s="265" t="s">
        <v>565</v>
      </c>
    </row>
    <row r="591" spans="1:9" ht="15" customHeight="1" x14ac:dyDescent="0.2">
      <c r="A591" s="47">
        <v>181</v>
      </c>
      <c r="B591" s="29" t="s">
        <v>29</v>
      </c>
      <c r="C591" s="266">
        <v>2564</v>
      </c>
      <c r="D591" s="212">
        <v>15</v>
      </c>
      <c r="E591" s="212">
        <v>170.93</v>
      </c>
      <c r="F591" s="50" t="s">
        <v>354</v>
      </c>
      <c r="G591" s="50" t="s">
        <v>112</v>
      </c>
      <c r="H591" s="105" t="s">
        <v>564</v>
      </c>
      <c r="I591" s="265" t="s">
        <v>565</v>
      </c>
    </row>
    <row r="592" spans="1:9" ht="15" customHeight="1" x14ac:dyDescent="0.2">
      <c r="A592" s="47">
        <v>189</v>
      </c>
      <c r="B592" s="29" t="s">
        <v>30</v>
      </c>
      <c r="C592" s="266">
        <v>1532</v>
      </c>
      <c r="D592" s="212">
        <v>9</v>
      </c>
      <c r="E592" s="212">
        <v>170.22</v>
      </c>
      <c r="F592" s="50" t="s">
        <v>354</v>
      </c>
      <c r="G592" s="50" t="s">
        <v>112</v>
      </c>
      <c r="H592" s="105" t="s">
        <v>564</v>
      </c>
      <c r="I592" s="265" t="s">
        <v>565</v>
      </c>
    </row>
    <row r="593" spans="1:9" ht="15" customHeight="1" x14ac:dyDescent="0.2">
      <c r="A593" s="47">
        <v>236</v>
      </c>
      <c r="B593" s="29" t="s">
        <v>425</v>
      </c>
      <c r="C593" s="266">
        <v>2694</v>
      </c>
      <c r="D593" s="212">
        <v>15</v>
      </c>
      <c r="E593" s="212">
        <v>179.6</v>
      </c>
      <c r="F593" s="50" t="s">
        <v>354</v>
      </c>
      <c r="G593" s="50" t="s">
        <v>112</v>
      </c>
      <c r="H593" s="105" t="s">
        <v>564</v>
      </c>
      <c r="I593" s="265" t="s">
        <v>565</v>
      </c>
    </row>
    <row r="594" spans="1:9" ht="15" customHeight="1" x14ac:dyDescent="0.2">
      <c r="A594" s="47">
        <v>323</v>
      </c>
      <c r="B594" s="29" t="s">
        <v>1</v>
      </c>
      <c r="C594" s="266">
        <v>2726</v>
      </c>
      <c r="D594" s="212">
        <v>15</v>
      </c>
      <c r="E594" s="212">
        <v>181.73</v>
      </c>
      <c r="F594" s="50" t="s">
        <v>354</v>
      </c>
      <c r="G594" s="50" t="s">
        <v>112</v>
      </c>
      <c r="H594" s="105" t="s">
        <v>564</v>
      </c>
      <c r="I594" s="265" t="s">
        <v>565</v>
      </c>
    </row>
    <row r="595" spans="1:9" ht="15" customHeight="1" x14ac:dyDescent="0.2">
      <c r="A595" s="47">
        <v>407</v>
      </c>
      <c r="B595" s="29" t="s">
        <v>46</v>
      </c>
      <c r="C595" s="266">
        <v>2622</v>
      </c>
      <c r="D595" s="212">
        <v>15</v>
      </c>
      <c r="E595" s="212">
        <v>174.8</v>
      </c>
      <c r="F595" s="50" t="s">
        <v>354</v>
      </c>
      <c r="G595" s="50" t="s">
        <v>112</v>
      </c>
      <c r="H595" s="105" t="s">
        <v>564</v>
      </c>
      <c r="I595" s="265" t="s">
        <v>565</v>
      </c>
    </row>
    <row r="596" spans="1:9" ht="15" customHeight="1" x14ac:dyDescent="0.2">
      <c r="A596" s="47">
        <v>1825</v>
      </c>
      <c r="B596" s="36" t="s">
        <v>60</v>
      </c>
      <c r="C596" s="266">
        <v>2578</v>
      </c>
      <c r="D596" s="212">
        <v>15</v>
      </c>
      <c r="E596" s="212">
        <v>171.87</v>
      </c>
      <c r="F596" s="50" t="s">
        <v>354</v>
      </c>
      <c r="G596" s="50" t="s">
        <v>112</v>
      </c>
      <c r="H596" s="105" t="s">
        <v>564</v>
      </c>
      <c r="I596" s="265" t="s">
        <v>565</v>
      </c>
    </row>
    <row r="597" spans="1:9" ht="15" customHeight="1" x14ac:dyDescent="0.2">
      <c r="A597" s="47">
        <v>1522</v>
      </c>
      <c r="B597" s="37" t="s">
        <v>131</v>
      </c>
      <c r="C597" s="266">
        <v>3670</v>
      </c>
      <c r="D597" s="212">
        <v>18</v>
      </c>
      <c r="E597" s="212">
        <v>203.89</v>
      </c>
      <c r="F597" s="50" t="s">
        <v>566</v>
      </c>
      <c r="G597" s="50" t="s">
        <v>112</v>
      </c>
      <c r="H597" s="50" t="s">
        <v>567</v>
      </c>
      <c r="I597" s="50" t="s">
        <v>568</v>
      </c>
    </row>
    <row r="598" spans="1:9" ht="15" customHeight="1" x14ac:dyDescent="0.2">
      <c r="A598" s="47">
        <v>149</v>
      </c>
      <c r="B598" s="213" t="s">
        <v>129</v>
      </c>
      <c r="C598" s="266">
        <v>1043</v>
      </c>
      <c r="D598" s="212">
        <v>6</v>
      </c>
      <c r="E598" s="212">
        <v>173.83</v>
      </c>
      <c r="F598" s="50" t="s">
        <v>566</v>
      </c>
      <c r="G598" s="50" t="s">
        <v>112</v>
      </c>
      <c r="H598" s="50" t="s">
        <v>567</v>
      </c>
      <c r="I598" s="50" t="s">
        <v>568</v>
      </c>
    </row>
    <row r="599" spans="1:9" ht="15" customHeight="1" x14ac:dyDescent="0.2">
      <c r="A599" s="47">
        <v>2138</v>
      </c>
      <c r="B599" s="213" t="s">
        <v>25</v>
      </c>
      <c r="C599" s="266">
        <v>2337</v>
      </c>
      <c r="D599" s="212">
        <v>12</v>
      </c>
      <c r="E599" s="212">
        <v>194.75</v>
      </c>
      <c r="F599" s="50" t="s">
        <v>566</v>
      </c>
      <c r="G599" s="50" t="s">
        <v>112</v>
      </c>
      <c r="H599" s="50" t="s">
        <v>567</v>
      </c>
      <c r="I599" s="50" t="s">
        <v>568</v>
      </c>
    </row>
    <row r="600" spans="1:9" ht="15" customHeight="1" x14ac:dyDescent="0.2">
      <c r="A600" s="47">
        <v>2220</v>
      </c>
      <c r="B600" s="213" t="s">
        <v>28</v>
      </c>
      <c r="C600" s="266">
        <v>1148</v>
      </c>
      <c r="D600" s="212">
        <v>6</v>
      </c>
      <c r="E600" s="212">
        <v>191.33</v>
      </c>
      <c r="F600" s="50" t="s">
        <v>566</v>
      </c>
      <c r="G600" s="50" t="s">
        <v>112</v>
      </c>
      <c r="H600" s="50" t="s">
        <v>567</v>
      </c>
      <c r="I600" s="50" t="s">
        <v>568</v>
      </c>
    </row>
    <row r="601" spans="1:9" ht="15" customHeight="1" x14ac:dyDescent="0.2">
      <c r="A601" s="47">
        <v>228</v>
      </c>
      <c r="B601" s="213" t="s">
        <v>36</v>
      </c>
      <c r="C601" s="266">
        <v>939</v>
      </c>
      <c r="D601" s="212">
        <v>6</v>
      </c>
      <c r="E601" s="212">
        <v>156.5</v>
      </c>
      <c r="F601" s="50" t="s">
        <v>566</v>
      </c>
      <c r="G601" s="50" t="s">
        <v>112</v>
      </c>
      <c r="H601" s="50" t="s">
        <v>567</v>
      </c>
      <c r="I601" s="50" t="s">
        <v>568</v>
      </c>
    </row>
    <row r="602" spans="1:9" ht="15" customHeight="1" x14ac:dyDescent="0.2">
      <c r="A602" s="47">
        <v>290</v>
      </c>
      <c r="B602" s="213" t="s">
        <v>41</v>
      </c>
      <c r="C602" s="266">
        <v>1162</v>
      </c>
      <c r="D602" s="212">
        <v>6</v>
      </c>
      <c r="E602" s="212">
        <v>193.67</v>
      </c>
      <c r="F602" s="50" t="s">
        <v>566</v>
      </c>
      <c r="G602" s="50" t="s">
        <v>112</v>
      </c>
      <c r="H602" s="50" t="s">
        <v>567</v>
      </c>
      <c r="I602" s="50" t="s">
        <v>568</v>
      </c>
    </row>
    <row r="603" spans="1:9" ht="15" customHeight="1" x14ac:dyDescent="0.2">
      <c r="A603" s="47">
        <v>1172</v>
      </c>
      <c r="B603" s="213" t="s">
        <v>104</v>
      </c>
      <c r="C603" s="266">
        <v>965</v>
      </c>
      <c r="D603" s="212">
        <v>6</v>
      </c>
      <c r="E603" s="212">
        <v>160.83000000000001</v>
      </c>
      <c r="F603" s="50" t="s">
        <v>566</v>
      </c>
      <c r="G603" s="50" t="s">
        <v>112</v>
      </c>
      <c r="H603" s="50" t="s">
        <v>567</v>
      </c>
      <c r="I603" s="50" t="s">
        <v>568</v>
      </c>
    </row>
    <row r="604" spans="1:9" ht="15" customHeight="1" x14ac:dyDescent="0.2">
      <c r="A604" s="47">
        <v>540</v>
      </c>
      <c r="B604" s="213" t="s">
        <v>55</v>
      </c>
      <c r="C604" s="266">
        <v>994</v>
      </c>
      <c r="D604" s="212">
        <v>6</v>
      </c>
      <c r="E604" s="212">
        <v>165.67</v>
      </c>
      <c r="F604" s="50" t="s">
        <v>566</v>
      </c>
      <c r="G604" s="50" t="s">
        <v>112</v>
      </c>
      <c r="H604" s="50" t="s">
        <v>567</v>
      </c>
      <c r="I604" s="50" t="s">
        <v>568</v>
      </c>
    </row>
    <row r="605" spans="1:9" ht="15" customHeight="1" x14ac:dyDescent="0.2">
      <c r="A605" s="47">
        <v>1825</v>
      </c>
      <c r="B605" s="213" t="s">
        <v>60</v>
      </c>
      <c r="C605" s="266">
        <v>1060</v>
      </c>
      <c r="D605" s="212">
        <v>6</v>
      </c>
      <c r="E605" s="212">
        <v>176.67</v>
      </c>
      <c r="F605" s="50" t="s">
        <v>566</v>
      </c>
      <c r="G605" s="50" t="s">
        <v>112</v>
      </c>
      <c r="H605" s="50" t="s">
        <v>567</v>
      </c>
      <c r="I605" s="50" t="s">
        <v>568</v>
      </c>
    </row>
    <row r="606" spans="1:9" ht="15" customHeight="1" x14ac:dyDescent="0.2">
      <c r="A606" s="47">
        <v>1636</v>
      </c>
      <c r="B606" s="213" t="s">
        <v>107</v>
      </c>
      <c r="C606" s="266">
        <v>846</v>
      </c>
      <c r="D606" s="212">
        <v>6</v>
      </c>
      <c r="E606" s="212">
        <v>141</v>
      </c>
      <c r="F606" s="50" t="s">
        <v>566</v>
      </c>
      <c r="G606" s="50" t="s">
        <v>112</v>
      </c>
      <c r="H606" s="50" t="s">
        <v>567</v>
      </c>
      <c r="I606" s="50" t="s">
        <v>568</v>
      </c>
    </row>
    <row r="607" spans="1:9" ht="15" customHeight="1" x14ac:dyDescent="0.2">
      <c r="A607" s="47">
        <v>1377</v>
      </c>
      <c r="B607" s="213" t="s">
        <v>67</v>
      </c>
      <c r="C607" s="266">
        <v>978</v>
      </c>
      <c r="D607" s="212">
        <v>6</v>
      </c>
      <c r="E607" s="212">
        <v>163</v>
      </c>
      <c r="F607" s="50" t="s">
        <v>566</v>
      </c>
      <c r="G607" s="50" t="s">
        <v>112</v>
      </c>
      <c r="H607" s="50" t="s">
        <v>567</v>
      </c>
      <c r="I607" s="50" t="s">
        <v>568</v>
      </c>
    </row>
    <row r="608" spans="1:9" ht="15" customHeight="1" x14ac:dyDescent="0.2">
      <c r="A608" s="47">
        <v>656</v>
      </c>
      <c r="B608" s="213" t="s">
        <v>68</v>
      </c>
      <c r="C608" s="266">
        <v>1134</v>
      </c>
      <c r="D608" s="212">
        <v>6</v>
      </c>
      <c r="E608" s="212">
        <v>189</v>
      </c>
      <c r="F608" s="50" t="s">
        <v>566</v>
      </c>
      <c r="G608" s="50" t="s">
        <v>112</v>
      </c>
      <c r="H608" s="50" t="s">
        <v>567</v>
      </c>
      <c r="I608" s="50" t="s">
        <v>568</v>
      </c>
    </row>
    <row r="609" spans="1:9" ht="15" customHeight="1" x14ac:dyDescent="0.2">
      <c r="A609" s="47">
        <v>541</v>
      </c>
      <c r="B609" s="213" t="s">
        <v>70</v>
      </c>
      <c r="C609" s="266">
        <v>1100</v>
      </c>
      <c r="D609" s="212">
        <v>6</v>
      </c>
      <c r="E609" s="212">
        <v>183.33</v>
      </c>
      <c r="F609" s="50" t="s">
        <v>566</v>
      </c>
      <c r="G609" s="50" t="s">
        <v>112</v>
      </c>
      <c r="H609" s="50" t="s">
        <v>567</v>
      </c>
      <c r="I609" s="50" t="s">
        <v>568</v>
      </c>
    </row>
    <row r="610" spans="1:9" ht="15" customHeight="1" x14ac:dyDescent="0.2">
      <c r="A610" s="47">
        <v>859</v>
      </c>
      <c r="B610" s="213" t="s">
        <v>81</v>
      </c>
      <c r="C610" s="266">
        <v>1081</v>
      </c>
      <c r="D610" s="212">
        <v>6</v>
      </c>
      <c r="E610" s="212">
        <v>180.17</v>
      </c>
      <c r="F610" s="50" t="s">
        <v>566</v>
      </c>
      <c r="G610" s="50" t="s">
        <v>112</v>
      </c>
      <c r="H610" s="50" t="s">
        <v>567</v>
      </c>
      <c r="I610" s="50" t="s">
        <v>568</v>
      </c>
    </row>
    <row r="611" spans="1:9" ht="15" customHeight="1" x14ac:dyDescent="0.2">
      <c r="A611" s="47">
        <v>1868</v>
      </c>
      <c r="B611" s="213" t="s">
        <v>83</v>
      </c>
      <c r="C611" s="266">
        <v>1070</v>
      </c>
      <c r="D611" s="212">
        <v>6</v>
      </c>
      <c r="E611" s="212">
        <v>178.33</v>
      </c>
      <c r="F611" s="50" t="s">
        <v>566</v>
      </c>
      <c r="G611" s="50" t="s">
        <v>112</v>
      </c>
      <c r="H611" s="50" t="s">
        <v>567</v>
      </c>
      <c r="I611" s="50" t="s">
        <v>568</v>
      </c>
    </row>
    <row r="612" spans="1:9" ht="15" customHeight="1" x14ac:dyDescent="0.2">
      <c r="A612" s="47">
        <v>1869</v>
      </c>
      <c r="B612" s="213" t="s">
        <v>84</v>
      </c>
      <c r="C612" s="266">
        <v>964</v>
      </c>
      <c r="D612" s="212">
        <v>6</v>
      </c>
      <c r="E612" s="212">
        <v>160.66999999999999</v>
      </c>
      <c r="F612" s="50" t="s">
        <v>566</v>
      </c>
      <c r="G612" s="50" t="s">
        <v>112</v>
      </c>
      <c r="H612" s="50" t="s">
        <v>567</v>
      </c>
      <c r="I612" s="50" t="s">
        <v>568</v>
      </c>
    </row>
    <row r="613" spans="1:9" ht="15" customHeight="1" x14ac:dyDescent="0.2">
      <c r="A613" s="47">
        <v>1819</v>
      </c>
      <c r="B613" s="196" t="s">
        <v>18</v>
      </c>
      <c r="C613" s="267">
        <v>1139</v>
      </c>
      <c r="D613" s="267">
        <v>8</v>
      </c>
      <c r="E613" s="268">
        <f t="shared" ref="E613:E647" si="0">SUM(C613/D613)</f>
        <v>142.375</v>
      </c>
      <c r="F613" s="50" t="s">
        <v>165</v>
      </c>
      <c r="G613" s="50" t="s">
        <v>6</v>
      </c>
      <c r="H613" s="50" t="s">
        <v>373</v>
      </c>
      <c r="I613" s="50" t="s">
        <v>374</v>
      </c>
    </row>
    <row r="614" spans="1:9" ht="15" customHeight="1" x14ac:dyDescent="0.2">
      <c r="A614" s="47">
        <v>2327</v>
      </c>
      <c r="B614" s="196" t="s">
        <v>20</v>
      </c>
      <c r="C614" s="267">
        <v>1369</v>
      </c>
      <c r="D614" s="267">
        <v>8</v>
      </c>
      <c r="E614" s="268">
        <f t="shared" si="0"/>
        <v>171.125</v>
      </c>
      <c r="F614" s="50" t="s">
        <v>165</v>
      </c>
      <c r="G614" s="50" t="s">
        <v>6</v>
      </c>
      <c r="H614" s="50" t="s">
        <v>373</v>
      </c>
      <c r="I614" s="50" t="s">
        <v>374</v>
      </c>
    </row>
    <row r="615" spans="1:9" ht="15" customHeight="1" x14ac:dyDescent="0.2">
      <c r="A615" s="47">
        <v>149</v>
      </c>
      <c r="B615" s="196" t="s">
        <v>129</v>
      </c>
      <c r="C615" s="267">
        <v>1551</v>
      </c>
      <c r="D615" s="267">
        <v>8</v>
      </c>
      <c r="E615" s="268">
        <f t="shared" si="0"/>
        <v>193.875</v>
      </c>
      <c r="F615" s="50" t="s">
        <v>165</v>
      </c>
      <c r="G615" s="50" t="s">
        <v>6</v>
      </c>
      <c r="H615" s="50" t="s">
        <v>373</v>
      </c>
      <c r="I615" s="50" t="s">
        <v>374</v>
      </c>
    </row>
    <row r="616" spans="1:9" ht="15" customHeight="1" x14ac:dyDescent="0.2">
      <c r="A616" s="47">
        <v>2138</v>
      </c>
      <c r="B616" s="196" t="s">
        <v>25</v>
      </c>
      <c r="C616" s="267">
        <v>1454</v>
      </c>
      <c r="D616" s="267">
        <v>8</v>
      </c>
      <c r="E616" s="268">
        <f t="shared" si="0"/>
        <v>181.75</v>
      </c>
      <c r="F616" s="50" t="s">
        <v>165</v>
      </c>
      <c r="G616" s="50" t="s">
        <v>6</v>
      </c>
      <c r="H616" s="50" t="s">
        <v>373</v>
      </c>
      <c r="I616" s="50" t="s">
        <v>374</v>
      </c>
    </row>
    <row r="617" spans="1:9" ht="15" customHeight="1" x14ac:dyDescent="0.2">
      <c r="A617" s="47">
        <v>2220</v>
      </c>
      <c r="B617" s="196" t="s">
        <v>28</v>
      </c>
      <c r="C617" s="267">
        <v>1433</v>
      </c>
      <c r="D617" s="267">
        <v>8</v>
      </c>
      <c r="E617" s="268">
        <f t="shared" si="0"/>
        <v>179.125</v>
      </c>
      <c r="F617" s="50" t="s">
        <v>165</v>
      </c>
      <c r="G617" s="50" t="s">
        <v>6</v>
      </c>
      <c r="H617" s="50" t="s">
        <v>373</v>
      </c>
      <c r="I617" s="50" t="s">
        <v>374</v>
      </c>
    </row>
    <row r="618" spans="1:9" ht="15" customHeight="1" x14ac:dyDescent="0.2">
      <c r="A618" s="47">
        <v>189</v>
      </c>
      <c r="B618" s="196" t="s">
        <v>30</v>
      </c>
      <c r="C618" s="267">
        <v>1341</v>
      </c>
      <c r="D618" s="267">
        <v>8</v>
      </c>
      <c r="E618" s="268">
        <f t="shared" si="0"/>
        <v>167.625</v>
      </c>
      <c r="F618" s="50" t="s">
        <v>165</v>
      </c>
      <c r="G618" s="50" t="s">
        <v>6</v>
      </c>
      <c r="H618" s="50" t="s">
        <v>373</v>
      </c>
      <c r="I618" s="50" t="s">
        <v>374</v>
      </c>
    </row>
    <row r="619" spans="1:9" ht="15" customHeight="1" x14ac:dyDescent="0.2">
      <c r="A619" s="47">
        <v>210</v>
      </c>
      <c r="B619" s="196" t="s">
        <v>32</v>
      </c>
      <c r="C619" s="267">
        <v>1343</v>
      </c>
      <c r="D619" s="267">
        <v>8</v>
      </c>
      <c r="E619" s="268">
        <f t="shared" si="0"/>
        <v>167.875</v>
      </c>
      <c r="F619" s="50" t="s">
        <v>165</v>
      </c>
      <c r="G619" s="50" t="s">
        <v>6</v>
      </c>
      <c r="H619" s="50" t="s">
        <v>373</v>
      </c>
      <c r="I619" s="50" t="s">
        <v>374</v>
      </c>
    </row>
    <row r="620" spans="1:9" ht="15" customHeight="1" x14ac:dyDescent="0.2">
      <c r="A620" s="47">
        <v>2474</v>
      </c>
      <c r="B620" s="196" t="s">
        <v>34</v>
      </c>
      <c r="C620" s="267">
        <v>855</v>
      </c>
      <c r="D620" s="267">
        <v>8</v>
      </c>
      <c r="E620" s="268">
        <f t="shared" si="0"/>
        <v>106.875</v>
      </c>
      <c r="F620" s="50" t="s">
        <v>165</v>
      </c>
      <c r="G620" s="50" t="s">
        <v>6</v>
      </c>
      <c r="H620" s="50" t="s">
        <v>373</v>
      </c>
      <c r="I620" s="50" t="s">
        <v>374</v>
      </c>
    </row>
    <row r="621" spans="1:9" ht="15" customHeight="1" x14ac:dyDescent="0.2">
      <c r="A621" s="47">
        <v>2694</v>
      </c>
      <c r="B621" s="196" t="s">
        <v>35</v>
      </c>
      <c r="C621" s="267">
        <v>1283</v>
      </c>
      <c r="D621" s="267">
        <v>8</v>
      </c>
      <c r="E621" s="268">
        <f t="shared" si="0"/>
        <v>160.375</v>
      </c>
      <c r="F621" s="50" t="s">
        <v>165</v>
      </c>
      <c r="G621" s="50" t="s">
        <v>6</v>
      </c>
      <c r="H621" s="50" t="s">
        <v>373</v>
      </c>
      <c r="I621" s="50" t="s">
        <v>374</v>
      </c>
    </row>
    <row r="622" spans="1:9" ht="15" customHeight="1" x14ac:dyDescent="0.2">
      <c r="A622" s="47">
        <v>1640</v>
      </c>
      <c r="B622" s="196" t="s">
        <v>371</v>
      </c>
      <c r="C622" s="267">
        <v>1202</v>
      </c>
      <c r="D622" s="267">
        <v>8</v>
      </c>
      <c r="E622" s="268">
        <f t="shared" si="0"/>
        <v>150.25</v>
      </c>
      <c r="F622" s="50" t="s">
        <v>165</v>
      </c>
      <c r="G622" s="50" t="s">
        <v>6</v>
      </c>
      <c r="H622" s="50" t="s">
        <v>373</v>
      </c>
      <c r="I622" s="50" t="s">
        <v>374</v>
      </c>
    </row>
    <row r="623" spans="1:9" ht="15" customHeight="1" x14ac:dyDescent="0.2">
      <c r="A623" s="47">
        <v>1615</v>
      </c>
      <c r="B623" s="196" t="s">
        <v>172</v>
      </c>
      <c r="C623" s="267">
        <v>1388</v>
      </c>
      <c r="D623" s="267">
        <v>8</v>
      </c>
      <c r="E623" s="268">
        <f t="shared" si="0"/>
        <v>173.5</v>
      </c>
      <c r="F623" s="50" t="s">
        <v>165</v>
      </c>
      <c r="G623" s="50" t="s">
        <v>6</v>
      </c>
      <c r="H623" s="50" t="s">
        <v>373</v>
      </c>
      <c r="I623" s="50" t="s">
        <v>374</v>
      </c>
    </row>
    <row r="624" spans="1:9" ht="15" customHeight="1" x14ac:dyDescent="0.2">
      <c r="A624" s="47">
        <v>272</v>
      </c>
      <c r="B624" s="196" t="s">
        <v>39</v>
      </c>
      <c r="C624" s="267">
        <v>1110</v>
      </c>
      <c r="D624" s="267">
        <v>8</v>
      </c>
      <c r="E624" s="268">
        <f t="shared" si="0"/>
        <v>138.75</v>
      </c>
      <c r="F624" s="50" t="s">
        <v>165</v>
      </c>
      <c r="G624" s="50" t="s">
        <v>6</v>
      </c>
      <c r="H624" s="50" t="s">
        <v>373</v>
      </c>
      <c r="I624" s="50" t="s">
        <v>374</v>
      </c>
    </row>
    <row r="625" spans="1:9" ht="15" customHeight="1" x14ac:dyDescent="0.2">
      <c r="A625" s="47">
        <v>1747</v>
      </c>
      <c r="B625" s="196" t="s">
        <v>368</v>
      </c>
      <c r="C625" s="267">
        <v>1107</v>
      </c>
      <c r="D625" s="267">
        <v>8</v>
      </c>
      <c r="E625" s="268">
        <f t="shared" si="0"/>
        <v>138.375</v>
      </c>
      <c r="F625" s="50" t="s">
        <v>165</v>
      </c>
      <c r="G625" s="50" t="s">
        <v>6</v>
      </c>
      <c r="H625" s="50" t="s">
        <v>373</v>
      </c>
      <c r="I625" s="50" t="s">
        <v>374</v>
      </c>
    </row>
    <row r="626" spans="1:9" ht="15" customHeight="1" x14ac:dyDescent="0.2">
      <c r="A626" s="47">
        <v>2831</v>
      </c>
      <c r="B626" s="196" t="s">
        <v>177</v>
      </c>
      <c r="C626" s="267">
        <v>701</v>
      </c>
      <c r="D626" s="267">
        <v>5</v>
      </c>
      <c r="E626" s="268">
        <f t="shared" si="0"/>
        <v>140.19999999999999</v>
      </c>
      <c r="F626" s="50" t="s">
        <v>165</v>
      </c>
      <c r="G626" s="50" t="s">
        <v>6</v>
      </c>
      <c r="H626" s="50" t="s">
        <v>373</v>
      </c>
      <c r="I626" s="50" t="s">
        <v>374</v>
      </c>
    </row>
    <row r="627" spans="1:9" ht="15" customHeight="1" x14ac:dyDescent="0.2">
      <c r="A627" s="47">
        <v>323</v>
      </c>
      <c r="B627" s="196" t="s">
        <v>1</v>
      </c>
      <c r="C627" s="267">
        <v>1348</v>
      </c>
      <c r="D627" s="267">
        <v>8</v>
      </c>
      <c r="E627" s="268">
        <f t="shared" si="0"/>
        <v>168.5</v>
      </c>
      <c r="F627" s="50" t="s">
        <v>165</v>
      </c>
      <c r="G627" s="50" t="s">
        <v>6</v>
      </c>
      <c r="H627" s="50" t="s">
        <v>373</v>
      </c>
      <c r="I627" s="50" t="s">
        <v>374</v>
      </c>
    </row>
    <row r="628" spans="1:9" ht="15" customHeight="1" x14ac:dyDescent="0.2">
      <c r="A628" s="47">
        <v>1172</v>
      </c>
      <c r="B628" s="196" t="s">
        <v>104</v>
      </c>
      <c r="C628" s="267">
        <v>1318</v>
      </c>
      <c r="D628" s="267">
        <v>8</v>
      </c>
      <c r="E628" s="268">
        <f t="shared" si="0"/>
        <v>164.75</v>
      </c>
      <c r="F628" s="50" t="s">
        <v>165</v>
      </c>
      <c r="G628" s="50" t="s">
        <v>6</v>
      </c>
      <c r="H628" s="50" t="s">
        <v>373</v>
      </c>
      <c r="I628" s="50" t="s">
        <v>374</v>
      </c>
    </row>
    <row r="629" spans="1:9" ht="15" customHeight="1" x14ac:dyDescent="0.2">
      <c r="A629" s="47">
        <v>2223</v>
      </c>
      <c r="B629" s="196" t="s">
        <v>168</v>
      </c>
      <c r="C629" s="267">
        <v>1103</v>
      </c>
      <c r="D629" s="267">
        <v>8</v>
      </c>
      <c r="E629" s="268">
        <f t="shared" si="0"/>
        <v>137.875</v>
      </c>
      <c r="F629" s="50" t="s">
        <v>165</v>
      </c>
      <c r="G629" s="50" t="s">
        <v>6</v>
      </c>
      <c r="H629" s="50" t="s">
        <v>373</v>
      </c>
      <c r="I629" s="50" t="s">
        <v>374</v>
      </c>
    </row>
    <row r="630" spans="1:9" ht="15" customHeight="1" x14ac:dyDescent="0.2">
      <c r="A630" s="47">
        <v>540</v>
      </c>
      <c r="B630" s="202" t="s">
        <v>55</v>
      </c>
      <c r="C630" s="267">
        <v>1289</v>
      </c>
      <c r="D630" s="267">
        <v>8</v>
      </c>
      <c r="E630" s="268">
        <f t="shared" si="0"/>
        <v>161.125</v>
      </c>
      <c r="F630" s="50" t="s">
        <v>165</v>
      </c>
      <c r="G630" s="50" t="s">
        <v>6</v>
      </c>
      <c r="H630" s="50" t="s">
        <v>373</v>
      </c>
      <c r="I630" s="50" t="s">
        <v>374</v>
      </c>
    </row>
    <row r="631" spans="1:9" ht="15" customHeight="1" x14ac:dyDescent="0.2">
      <c r="A631" s="47">
        <v>1946</v>
      </c>
      <c r="B631" s="196" t="s">
        <v>52</v>
      </c>
      <c r="C631" s="267">
        <v>1353</v>
      </c>
      <c r="D631" s="267">
        <v>8</v>
      </c>
      <c r="E631" s="268">
        <f t="shared" si="0"/>
        <v>169.125</v>
      </c>
      <c r="F631" s="50" t="s">
        <v>165</v>
      </c>
      <c r="G631" s="50" t="s">
        <v>6</v>
      </c>
      <c r="H631" s="50" t="s">
        <v>373</v>
      </c>
      <c r="I631" s="50" t="s">
        <v>374</v>
      </c>
    </row>
    <row r="632" spans="1:9" ht="15" customHeight="1" x14ac:dyDescent="0.2">
      <c r="A632" s="47">
        <v>522</v>
      </c>
      <c r="B632" s="196" t="s">
        <v>53</v>
      </c>
      <c r="C632" s="267">
        <v>1539</v>
      </c>
      <c r="D632" s="267">
        <v>8</v>
      </c>
      <c r="E632" s="268">
        <f t="shared" si="0"/>
        <v>192.375</v>
      </c>
      <c r="F632" s="50" t="s">
        <v>165</v>
      </c>
      <c r="G632" s="50" t="s">
        <v>6</v>
      </c>
      <c r="H632" s="50" t="s">
        <v>373</v>
      </c>
      <c r="I632" s="50" t="s">
        <v>374</v>
      </c>
    </row>
    <row r="633" spans="1:9" ht="15" customHeight="1" x14ac:dyDescent="0.2">
      <c r="A633" s="47">
        <v>2832</v>
      </c>
      <c r="B633" s="196" t="s">
        <v>176</v>
      </c>
      <c r="C633" s="267">
        <v>1240</v>
      </c>
      <c r="D633" s="267">
        <v>8</v>
      </c>
      <c r="E633" s="268">
        <f t="shared" si="0"/>
        <v>155</v>
      </c>
      <c r="F633" s="50" t="s">
        <v>165</v>
      </c>
      <c r="G633" s="50" t="s">
        <v>6</v>
      </c>
      <c r="H633" s="50" t="s">
        <v>373</v>
      </c>
      <c r="I633" s="50" t="s">
        <v>374</v>
      </c>
    </row>
    <row r="634" spans="1:9" ht="15" customHeight="1" x14ac:dyDescent="0.2">
      <c r="A634" s="47">
        <v>1301</v>
      </c>
      <c r="B634" s="196" t="s">
        <v>54</v>
      </c>
      <c r="C634" s="267">
        <v>1364</v>
      </c>
      <c r="D634" s="267">
        <v>8</v>
      </c>
      <c r="E634" s="268">
        <f t="shared" si="0"/>
        <v>170.5</v>
      </c>
      <c r="F634" s="50" t="s">
        <v>165</v>
      </c>
      <c r="G634" s="50" t="s">
        <v>6</v>
      </c>
      <c r="H634" s="50" t="s">
        <v>373</v>
      </c>
      <c r="I634" s="50" t="s">
        <v>374</v>
      </c>
    </row>
    <row r="635" spans="1:9" ht="15" customHeight="1" x14ac:dyDescent="0.2">
      <c r="A635" s="47">
        <v>2294</v>
      </c>
      <c r="B635" s="196" t="s">
        <v>372</v>
      </c>
      <c r="C635" s="267">
        <v>1610</v>
      </c>
      <c r="D635" s="267">
        <v>8</v>
      </c>
      <c r="E635" s="268">
        <f t="shared" si="0"/>
        <v>201.25</v>
      </c>
      <c r="F635" s="50" t="s">
        <v>165</v>
      </c>
      <c r="G635" s="50" t="s">
        <v>6</v>
      </c>
      <c r="H635" s="50" t="s">
        <v>373</v>
      </c>
      <c r="I635" s="50" t="s">
        <v>374</v>
      </c>
    </row>
    <row r="636" spans="1:9" ht="15" customHeight="1" x14ac:dyDescent="0.2">
      <c r="A636" s="47">
        <v>1825</v>
      </c>
      <c r="B636" s="196" t="s">
        <v>60</v>
      </c>
      <c r="C636" s="267">
        <v>1473</v>
      </c>
      <c r="D636" s="267">
        <v>8</v>
      </c>
      <c r="E636" s="268">
        <f t="shared" si="0"/>
        <v>184.125</v>
      </c>
      <c r="F636" s="50" t="s">
        <v>165</v>
      </c>
      <c r="G636" s="50" t="s">
        <v>6</v>
      </c>
      <c r="H636" s="50" t="s">
        <v>373</v>
      </c>
      <c r="I636" s="50" t="s">
        <v>374</v>
      </c>
    </row>
    <row r="637" spans="1:9" ht="15" customHeight="1" x14ac:dyDescent="0.2">
      <c r="A637" s="47">
        <v>586</v>
      </c>
      <c r="B637" s="196" t="s">
        <v>62</v>
      </c>
      <c r="C637" s="267">
        <v>1125</v>
      </c>
      <c r="D637" s="267">
        <v>8</v>
      </c>
      <c r="E637" s="268">
        <f t="shared" si="0"/>
        <v>140.625</v>
      </c>
      <c r="F637" s="50" t="s">
        <v>165</v>
      </c>
      <c r="G637" s="50" t="s">
        <v>6</v>
      </c>
      <c r="H637" s="50" t="s">
        <v>373</v>
      </c>
      <c r="I637" s="50" t="s">
        <v>374</v>
      </c>
    </row>
    <row r="638" spans="1:9" ht="15" customHeight="1" x14ac:dyDescent="0.2">
      <c r="A638" s="47">
        <v>1636</v>
      </c>
      <c r="B638" s="196" t="s">
        <v>107</v>
      </c>
      <c r="C638" s="267">
        <v>1228</v>
      </c>
      <c r="D638" s="267">
        <v>8</v>
      </c>
      <c r="E638" s="268">
        <f t="shared" si="0"/>
        <v>153.5</v>
      </c>
      <c r="F638" s="50" t="s">
        <v>165</v>
      </c>
      <c r="G638" s="50" t="s">
        <v>6</v>
      </c>
      <c r="H638" s="50" t="s">
        <v>373</v>
      </c>
      <c r="I638" s="50" t="s">
        <v>374</v>
      </c>
    </row>
    <row r="639" spans="1:9" ht="15" customHeight="1" x14ac:dyDescent="0.2">
      <c r="A639" s="47">
        <v>2820</v>
      </c>
      <c r="B639" s="196" t="s">
        <v>164</v>
      </c>
      <c r="C639" s="267">
        <v>1103</v>
      </c>
      <c r="D639" s="267">
        <v>8</v>
      </c>
      <c r="E639" s="268">
        <f t="shared" si="0"/>
        <v>137.875</v>
      </c>
      <c r="F639" s="50" t="s">
        <v>165</v>
      </c>
      <c r="G639" s="50" t="s">
        <v>6</v>
      </c>
      <c r="H639" s="50" t="s">
        <v>373</v>
      </c>
      <c r="I639" s="50" t="s">
        <v>374</v>
      </c>
    </row>
    <row r="640" spans="1:9" ht="15" customHeight="1" x14ac:dyDescent="0.2">
      <c r="A640" s="47">
        <v>1377</v>
      </c>
      <c r="B640" s="196" t="s">
        <v>67</v>
      </c>
      <c r="C640" s="267">
        <v>1623</v>
      </c>
      <c r="D640" s="267">
        <v>8</v>
      </c>
      <c r="E640" s="268">
        <f t="shared" si="0"/>
        <v>202.875</v>
      </c>
      <c r="F640" s="50" t="s">
        <v>165</v>
      </c>
      <c r="G640" s="50" t="s">
        <v>6</v>
      </c>
      <c r="H640" s="50" t="s">
        <v>373</v>
      </c>
      <c r="I640" s="50" t="s">
        <v>374</v>
      </c>
    </row>
    <row r="641" spans="1:12" ht="15" customHeight="1" x14ac:dyDescent="0.2">
      <c r="A641" s="47">
        <v>656</v>
      </c>
      <c r="B641" s="196" t="s">
        <v>68</v>
      </c>
      <c r="C641" s="267">
        <v>1471</v>
      </c>
      <c r="D641" s="267">
        <v>8</v>
      </c>
      <c r="E641" s="268">
        <f t="shared" si="0"/>
        <v>183.875</v>
      </c>
      <c r="F641" s="50" t="s">
        <v>165</v>
      </c>
      <c r="G641" s="50" t="s">
        <v>6</v>
      </c>
      <c r="H641" s="50" t="s">
        <v>373</v>
      </c>
      <c r="I641" s="50" t="s">
        <v>374</v>
      </c>
    </row>
    <row r="642" spans="1:12" ht="15" customHeight="1" x14ac:dyDescent="0.2">
      <c r="A642" s="47">
        <v>1378</v>
      </c>
      <c r="B642" s="196" t="s">
        <v>69</v>
      </c>
      <c r="C642" s="267">
        <v>1390</v>
      </c>
      <c r="D642" s="267">
        <v>8</v>
      </c>
      <c r="E642" s="268">
        <f t="shared" si="0"/>
        <v>173.75</v>
      </c>
      <c r="F642" s="50" t="s">
        <v>165</v>
      </c>
      <c r="G642" s="50" t="s">
        <v>6</v>
      </c>
      <c r="H642" s="50" t="s">
        <v>373</v>
      </c>
      <c r="I642" s="50" t="s">
        <v>374</v>
      </c>
    </row>
    <row r="643" spans="1:12" ht="15" customHeight="1" x14ac:dyDescent="0.2">
      <c r="A643" s="47">
        <v>2455</v>
      </c>
      <c r="B643" s="196" t="s">
        <v>72</v>
      </c>
      <c r="C643" s="267">
        <v>1368</v>
      </c>
      <c r="D643" s="267">
        <v>8</v>
      </c>
      <c r="E643" s="268">
        <f t="shared" si="0"/>
        <v>171</v>
      </c>
      <c r="F643" s="50" t="s">
        <v>165</v>
      </c>
      <c r="G643" s="50" t="s">
        <v>6</v>
      </c>
      <c r="H643" s="50" t="s">
        <v>373</v>
      </c>
      <c r="I643" s="50" t="s">
        <v>374</v>
      </c>
    </row>
    <row r="644" spans="1:12" ht="15" customHeight="1" x14ac:dyDescent="0.2">
      <c r="A644" s="47">
        <v>2456</v>
      </c>
      <c r="B644" s="196" t="s">
        <v>73</v>
      </c>
      <c r="C644" s="267">
        <v>1625</v>
      </c>
      <c r="D644" s="267">
        <v>8</v>
      </c>
      <c r="E644" s="268">
        <f t="shared" si="0"/>
        <v>203.125</v>
      </c>
      <c r="F644" s="50" t="s">
        <v>165</v>
      </c>
      <c r="G644" s="50" t="s">
        <v>6</v>
      </c>
      <c r="H644" s="50" t="s">
        <v>373</v>
      </c>
      <c r="I644" s="50" t="s">
        <v>374</v>
      </c>
    </row>
    <row r="645" spans="1:12" ht="15" customHeight="1" x14ac:dyDescent="0.2">
      <c r="A645" s="47">
        <v>1467</v>
      </c>
      <c r="B645" s="196" t="s">
        <v>79</v>
      </c>
      <c r="C645" s="267">
        <v>1311</v>
      </c>
      <c r="D645" s="267">
        <v>8</v>
      </c>
      <c r="E645" s="268">
        <f t="shared" si="0"/>
        <v>163.875</v>
      </c>
      <c r="F645" s="50" t="s">
        <v>165</v>
      </c>
      <c r="G645" s="50" t="s">
        <v>6</v>
      </c>
      <c r="H645" s="50" t="s">
        <v>373</v>
      </c>
      <c r="I645" s="50" t="s">
        <v>374</v>
      </c>
    </row>
    <row r="646" spans="1:12" ht="15" customHeight="1" x14ac:dyDescent="0.2">
      <c r="A646" s="47">
        <v>1868</v>
      </c>
      <c r="B646" s="196" t="s">
        <v>83</v>
      </c>
      <c r="C646" s="267">
        <v>429</v>
      </c>
      <c r="D646" s="267">
        <v>3</v>
      </c>
      <c r="E646" s="268">
        <f t="shared" si="0"/>
        <v>143</v>
      </c>
      <c r="F646" s="50" t="s">
        <v>165</v>
      </c>
      <c r="G646" s="50" t="s">
        <v>6</v>
      </c>
      <c r="H646" s="50" t="s">
        <v>373</v>
      </c>
      <c r="I646" s="50" t="s">
        <v>374</v>
      </c>
    </row>
    <row r="647" spans="1:12" ht="15" customHeight="1" x14ac:dyDescent="0.2">
      <c r="A647" s="47">
        <v>1868</v>
      </c>
      <c r="B647" s="196" t="s">
        <v>84</v>
      </c>
      <c r="C647" s="267">
        <v>1236</v>
      </c>
      <c r="D647" s="267">
        <v>8</v>
      </c>
      <c r="E647" s="268">
        <f t="shared" si="0"/>
        <v>154.5</v>
      </c>
      <c r="F647" s="50" t="s">
        <v>165</v>
      </c>
      <c r="G647" s="50" t="s">
        <v>6</v>
      </c>
      <c r="H647" s="50" t="s">
        <v>373</v>
      </c>
      <c r="I647" s="50" t="s">
        <v>374</v>
      </c>
    </row>
    <row r="648" spans="1:12" ht="15" customHeight="1" x14ac:dyDescent="0.2">
      <c r="A648" s="47">
        <v>2220</v>
      </c>
      <c r="B648" s="37" t="s">
        <v>28</v>
      </c>
      <c r="C648" s="266">
        <v>1359</v>
      </c>
      <c r="D648" s="212">
        <v>8</v>
      </c>
      <c r="E648" s="212">
        <f>SUM(C648/D648)</f>
        <v>169.875</v>
      </c>
      <c r="F648" s="50" t="s">
        <v>149</v>
      </c>
      <c r="G648" s="50" t="s">
        <v>112</v>
      </c>
      <c r="H648" s="50" t="s">
        <v>193</v>
      </c>
      <c r="I648" s="269" t="s">
        <v>194</v>
      </c>
    </row>
    <row r="649" spans="1:12" ht="15" customHeight="1" x14ac:dyDescent="0.2">
      <c r="A649" s="47">
        <v>541</v>
      </c>
      <c r="B649" s="37" t="s">
        <v>70</v>
      </c>
      <c r="C649" s="266">
        <v>1414</v>
      </c>
      <c r="D649" s="212">
        <v>8</v>
      </c>
      <c r="E649" s="212">
        <f>SUM(C649/D649)</f>
        <v>176.75</v>
      </c>
      <c r="F649" s="50" t="s">
        <v>149</v>
      </c>
      <c r="G649" s="50" t="s">
        <v>112</v>
      </c>
      <c r="H649" s="50" t="s">
        <v>193</v>
      </c>
      <c r="I649" s="269" t="s">
        <v>194</v>
      </c>
    </row>
    <row r="650" spans="1:12" ht="15" customHeight="1" x14ac:dyDescent="0.25">
      <c r="A650" s="212">
        <v>2634</v>
      </c>
      <c r="B650" s="37" t="s">
        <v>40</v>
      </c>
      <c r="C650" s="228">
        <v>1649</v>
      </c>
      <c r="D650" s="223">
        <v>8</v>
      </c>
      <c r="E650" s="212">
        <f>SUM(C650/D650)</f>
        <v>206.125</v>
      </c>
      <c r="F650" s="50" t="s">
        <v>149</v>
      </c>
      <c r="G650" s="50" t="s">
        <v>112</v>
      </c>
      <c r="H650" s="50" t="s">
        <v>193</v>
      </c>
      <c r="I650" s="269" t="s">
        <v>194</v>
      </c>
      <c r="L650" s="215"/>
    </row>
    <row r="651" spans="1:12" ht="15" customHeight="1" x14ac:dyDescent="0.25">
      <c r="A651" s="212">
        <v>2693</v>
      </c>
      <c r="B651" s="197" t="s">
        <v>31</v>
      </c>
      <c r="C651" s="228">
        <v>1162</v>
      </c>
      <c r="D651" s="223">
        <v>8</v>
      </c>
      <c r="E651" s="212">
        <f t="shared" ref="E651:E652" si="1">SUM(C651/D651)</f>
        <v>145.25</v>
      </c>
      <c r="F651" s="50" t="s">
        <v>354</v>
      </c>
      <c r="G651" s="50" t="s">
        <v>112</v>
      </c>
      <c r="H651" s="105">
        <v>44359</v>
      </c>
      <c r="I651" s="170" t="s">
        <v>369</v>
      </c>
      <c r="L651" s="215"/>
    </row>
    <row r="652" spans="1:12" ht="15" customHeight="1" x14ac:dyDescent="0.25">
      <c r="A652" s="47">
        <v>2398</v>
      </c>
      <c r="B652" s="36" t="s">
        <v>173</v>
      </c>
      <c r="C652" s="212">
        <v>1590</v>
      </c>
      <c r="D652" s="212">
        <v>10</v>
      </c>
      <c r="E652" s="212">
        <f t="shared" si="1"/>
        <v>159</v>
      </c>
      <c r="F652" s="50" t="s">
        <v>149</v>
      </c>
      <c r="G652" s="50" t="s">
        <v>112</v>
      </c>
      <c r="H652" s="105">
        <v>44079</v>
      </c>
      <c r="I652" s="170" t="s">
        <v>262</v>
      </c>
      <c r="L652" s="215"/>
    </row>
    <row r="653" spans="1:12" ht="15" customHeight="1" x14ac:dyDescent="0.25">
      <c r="A653" s="50">
        <v>2631</v>
      </c>
      <c r="B653" s="106" t="s">
        <v>108</v>
      </c>
      <c r="C653" s="212">
        <v>1236</v>
      </c>
      <c r="D653" s="212">
        <v>9</v>
      </c>
      <c r="E653" s="50">
        <v>137.33000000000001</v>
      </c>
      <c r="F653" s="50" t="s">
        <v>149</v>
      </c>
      <c r="G653" s="50" t="s">
        <v>112</v>
      </c>
      <c r="H653" s="105">
        <v>44079</v>
      </c>
      <c r="I653" s="170" t="s">
        <v>262</v>
      </c>
      <c r="L653" s="215"/>
    </row>
    <row r="654" spans="1:12" ht="15" customHeight="1" x14ac:dyDescent="0.25">
      <c r="A654" s="228">
        <v>2456</v>
      </c>
      <c r="B654" s="197" t="s">
        <v>73</v>
      </c>
      <c r="C654" s="220">
        <v>1514</v>
      </c>
      <c r="D654" s="212">
        <v>9</v>
      </c>
      <c r="E654" s="221">
        <v>168.22</v>
      </c>
      <c r="F654" s="50" t="s">
        <v>149</v>
      </c>
      <c r="G654" s="50" t="s">
        <v>112</v>
      </c>
      <c r="H654" s="105">
        <v>44093</v>
      </c>
      <c r="I654" s="50" t="s">
        <v>334</v>
      </c>
      <c r="L654" s="215"/>
    </row>
    <row r="655" spans="1:12" ht="15" customHeight="1" x14ac:dyDescent="0.25">
      <c r="A655" s="228">
        <v>2265</v>
      </c>
      <c r="B655" s="197" t="s">
        <v>167</v>
      </c>
      <c r="C655" s="222">
        <v>1460</v>
      </c>
      <c r="D655" s="223">
        <v>9</v>
      </c>
      <c r="E655" s="223">
        <v>162.22</v>
      </c>
      <c r="F655" s="50" t="s">
        <v>149</v>
      </c>
      <c r="G655" s="50" t="s">
        <v>112</v>
      </c>
      <c r="H655" s="105">
        <v>44093</v>
      </c>
      <c r="I655" s="50" t="s">
        <v>335</v>
      </c>
      <c r="L655" s="215"/>
    </row>
    <row r="656" spans="1:12" ht="15" customHeight="1" x14ac:dyDescent="0.25">
      <c r="A656" s="228">
        <v>2222</v>
      </c>
      <c r="B656" s="197" t="s">
        <v>168</v>
      </c>
      <c r="C656" s="220">
        <v>1470</v>
      </c>
      <c r="D656" s="212">
        <v>9</v>
      </c>
      <c r="E656" s="221">
        <v>163.33000000000001</v>
      </c>
      <c r="F656" s="50" t="s">
        <v>149</v>
      </c>
      <c r="G656" s="50" t="s">
        <v>112</v>
      </c>
      <c r="H656" s="105">
        <v>44093</v>
      </c>
      <c r="I656" s="50" t="s">
        <v>336</v>
      </c>
      <c r="L656" s="215"/>
    </row>
    <row r="657" spans="1:12" ht="15" customHeight="1" x14ac:dyDescent="0.25">
      <c r="A657" s="228">
        <v>1172</v>
      </c>
      <c r="B657" s="197" t="s">
        <v>104</v>
      </c>
      <c r="C657" s="266">
        <v>1503</v>
      </c>
      <c r="D657" s="212">
        <v>9</v>
      </c>
      <c r="E657" s="212">
        <v>167</v>
      </c>
      <c r="F657" s="50" t="s">
        <v>149</v>
      </c>
      <c r="G657" s="50" t="s">
        <v>112</v>
      </c>
      <c r="H657" s="105">
        <v>44093</v>
      </c>
      <c r="I657" s="50" t="s">
        <v>336</v>
      </c>
      <c r="L657" s="215"/>
    </row>
    <row r="658" spans="1:12" ht="15" customHeight="1" x14ac:dyDescent="0.25">
      <c r="A658" s="228">
        <v>1869</v>
      </c>
      <c r="B658" s="197" t="s">
        <v>84</v>
      </c>
      <c r="C658" s="270">
        <v>1441</v>
      </c>
      <c r="D658" s="270">
        <v>9</v>
      </c>
      <c r="E658" s="170">
        <v>160.11000000000001</v>
      </c>
      <c r="F658" s="50" t="s">
        <v>149</v>
      </c>
      <c r="G658" s="50" t="s">
        <v>112</v>
      </c>
      <c r="H658" s="105">
        <v>44093</v>
      </c>
      <c r="I658" s="50" t="s">
        <v>336</v>
      </c>
      <c r="L658" s="215"/>
    </row>
    <row r="659" spans="1:12" ht="15" customHeight="1" x14ac:dyDescent="0.25">
      <c r="A659" s="228">
        <v>1819</v>
      </c>
      <c r="B659" s="197" t="s">
        <v>18</v>
      </c>
      <c r="C659" s="220">
        <v>1333</v>
      </c>
      <c r="D659" s="212">
        <v>9</v>
      </c>
      <c r="E659" s="170">
        <v>148.11000000000001</v>
      </c>
      <c r="F659" s="50" t="s">
        <v>149</v>
      </c>
      <c r="G659" s="50" t="s">
        <v>112</v>
      </c>
      <c r="H659" s="105">
        <v>44093</v>
      </c>
      <c r="I659" s="50" t="s">
        <v>336</v>
      </c>
      <c r="L659" s="215"/>
    </row>
    <row r="660" spans="1:12" ht="15" customHeight="1" x14ac:dyDescent="0.25">
      <c r="A660" s="228">
        <v>541</v>
      </c>
      <c r="B660" s="197" t="s">
        <v>70</v>
      </c>
      <c r="C660" s="266">
        <v>1618</v>
      </c>
      <c r="D660" s="212">
        <v>9</v>
      </c>
      <c r="E660" s="170">
        <v>179.78</v>
      </c>
      <c r="F660" s="50" t="s">
        <v>149</v>
      </c>
      <c r="G660" s="50" t="s">
        <v>112</v>
      </c>
      <c r="H660" s="105">
        <v>44094</v>
      </c>
      <c r="I660" s="50" t="s">
        <v>337</v>
      </c>
      <c r="L660" s="215"/>
    </row>
    <row r="661" spans="1:12" ht="15" customHeight="1" x14ac:dyDescent="0.25">
      <c r="A661" s="228">
        <v>540</v>
      </c>
      <c r="B661" s="197" t="s">
        <v>55</v>
      </c>
      <c r="C661" s="220">
        <v>1592</v>
      </c>
      <c r="D661" s="212">
        <v>9</v>
      </c>
      <c r="E661" s="170">
        <v>176.89</v>
      </c>
      <c r="F661" s="50" t="s">
        <v>149</v>
      </c>
      <c r="G661" s="50" t="s">
        <v>112</v>
      </c>
      <c r="H661" s="105">
        <v>44094</v>
      </c>
      <c r="I661" s="50" t="s">
        <v>337</v>
      </c>
      <c r="L661" s="215"/>
    </row>
    <row r="662" spans="1:12" ht="15" customHeight="1" x14ac:dyDescent="0.25">
      <c r="A662" s="228">
        <v>656</v>
      </c>
      <c r="B662" s="197" t="s">
        <v>68</v>
      </c>
      <c r="C662" s="212">
        <v>1610</v>
      </c>
      <c r="D662" s="212">
        <v>9</v>
      </c>
      <c r="E662" s="170">
        <v>178.89</v>
      </c>
      <c r="F662" s="50" t="s">
        <v>149</v>
      </c>
      <c r="G662" s="50" t="s">
        <v>112</v>
      </c>
      <c r="H662" s="105">
        <v>44094</v>
      </c>
      <c r="I662" s="50" t="s">
        <v>338</v>
      </c>
      <c r="L662" s="215"/>
    </row>
    <row r="663" spans="1:12" ht="15" customHeight="1" x14ac:dyDescent="0.2">
      <c r="A663" s="228">
        <v>323</v>
      </c>
      <c r="B663" s="197" t="s">
        <v>1</v>
      </c>
      <c r="C663" s="266">
        <v>1551</v>
      </c>
      <c r="D663" s="212">
        <v>9</v>
      </c>
      <c r="E663" s="170">
        <v>172.33</v>
      </c>
      <c r="F663" s="50" t="s">
        <v>149</v>
      </c>
      <c r="G663" s="50" t="s">
        <v>112</v>
      </c>
      <c r="H663" s="105">
        <v>44094</v>
      </c>
      <c r="I663" s="50" t="s">
        <v>338</v>
      </c>
      <c r="L663" s="265">
        <f>VLOOKUP(B663,noms!A$2:E$166,2)</f>
        <v>323</v>
      </c>
    </row>
    <row r="664" spans="1:12" ht="15" customHeight="1" x14ac:dyDescent="0.2">
      <c r="A664" s="228">
        <v>1819</v>
      </c>
      <c r="B664" s="36" t="s">
        <v>18</v>
      </c>
      <c r="C664" s="212">
        <v>2306</v>
      </c>
      <c r="D664" s="212">
        <v>14</v>
      </c>
      <c r="E664" s="221">
        <v>164.71</v>
      </c>
      <c r="F664" s="50" t="s">
        <v>354</v>
      </c>
      <c r="G664" s="50" t="s">
        <v>112</v>
      </c>
      <c r="H664" s="105" t="s">
        <v>355</v>
      </c>
      <c r="I664" s="50" t="s">
        <v>356</v>
      </c>
      <c r="L664" s="265"/>
    </row>
    <row r="665" spans="1:12" ht="15" customHeight="1" x14ac:dyDescent="0.2">
      <c r="A665" s="228">
        <v>2220</v>
      </c>
      <c r="B665" s="36" t="s">
        <v>28</v>
      </c>
      <c r="C665" s="212">
        <v>1501</v>
      </c>
      <c r="D665" s="212">
        <v>8</v>
      </c>
      <c r="E665" s="221">
        <v>187.63</v>
      </c>
      <c r="F665" s="50" t="s">
        <v>354</v>
      </c>
      <c r="G665" s="50" t="s">
        <v>112</v>
      </c>
      <c r="H665" s="105" t="s">
        <v>355</v>
      </c>
      <c r="I665" s="50" t="s">
        <v>356</v>
      </c>
      <c r="L665" s="265"/>
    </row>
    <row r="666" spans="1:12" ht="15" customHeight="1" x14ac:dyDescent="0.2">
      <c r="A666" s="228">
        <v>1825</v>
      </c>
      <c r="B666" s="36" t="s">
        <v>60</v>
      </c>
      <c r="C666" s="212">
        <v>1459</v>
      </c>
      <c r="D666" s="212">
        <v>8</v>
      </c>
      <c r="E666" s="221">
        <v>182.38</v>
      </c>
      <c r="F666" s="50" t="s">
        <v>354</v>
      </c>
      <c r="G666" s="50" t="s">
        <v>112</v>
      </c>
      <c r="H666" s="105" t="s">
        <v>355</v>
      </c>
      <c r="I666" s="50" t="s">
        <v>356</v>
      </c>
      <c r="L666" s="265"/>
    </row>
    <row r="667" spans="1:12" ht="15" customHeight="1" x14ac:dyDescent="0.2">
      <c r="A667" s="228">
        <v>2456</v>
      </c>
      <c r="B667" s="36" t="s">
        <v>73</v>
      </c>
      <c r="C667" s="212">
        <v>1473</v>
      </c>
      <c r="D667" s="212">
        <v>8</v>
      </c>
      <c r="E667" s="221">
        <v>184.13</v>
      </c>
      <c r="F667" s="50" t="s">
        <v>354</v>
      </c>
      <c r="G667" s="50" t="s">
        <v>112</v>
      </c>
      <c r="H667" s="105" t="s">
        <v>355</v>
      </c>
      <c r="I667" s="50" t="s">
        <v>356</v>
      </c>
      <c r="L667" s="265"/>
    </row>
    <row r="668" spans="1:12" ht="15" customHeight="1" x14ac:dyDescent="0.2">
      <c r="A668" s="228">
        <v>440</v>
      </c>
      <c r="B668" s="36" t="s">
        <v>49</v>
      </c>
      <c r="C668" s="212">
        <v>1323</v>
      </c>
      <c r="D668" s="212">
        <v>8</v>
      </c>
      <c r="E668" s="221">
        <v>165.38</v>
      </c>
      <c r="F668" s="50" t="s">
        <v>354</v>
      </c>
      <c r="G668" s="50" t="s">
        <v>112</v>
      </c>
      <c r="H668" s="105" t="s">
        <v>355</v>
      </c>
      <c r="I668" s="50" t="s">
        <v>356</v>
      </c>
      <c r="L668" s="265"/>
    </row>
    <row r="669" spans="1:12" ht="15" customHeight="1" x14ac:dyDescent="0.2">
      <c r="A669" s="228">
        <v>181</v>
      </c>
      <c r="B669" s="36" t="s">
        <v>29</v>
      </c>
      <c r="C669" s="212">
        <v>1478</v>
      </c>
      <c r="D669" s="212">
        <v>8</v>
      </c>
      <c r="E669" s="221">
        <v>184.75</v>
      </c>
      <c r="F669" s="50" t="s">
        <v>354</v>
      </c>
      <c r="G669" s="50" t="s">
        <v>112</v>
      </c>
      <c r="H669" s="105" t="s">
        <v>355</v>
      </c>
      <c r="I669" s="50" t="s">
        <v>356</v>
      </c>
      <c r="L669" s="265"/>
    </row>
    <row r="670" spans="1:12" ht="15" customHeight="1" x14ac:dyDescent="0.2">
      <c r="A670" s="228">
        <v>1301</v>
      </c>
      <c r="B670" s="36" t="s">
        <v>54</v>
      </c>
      <c r="C670" s="212">
        <v>1340</v>
      </c>
      <c r="D670" s="212">
        <v>8</v>
      </c>
      <c r="E670" s="221">
        <v>167.5</v>
      </c>
      <c r="F670" s="50" t="s">
        <v>354</v>
      </c>
      <c r="G670" s="50" t="s">
        <v>112</v>
      </c>
      <c r="H670" s="105" t="s">
        <v>355</v>
      </c>
      <c r="I670" s="50" t="s">
        <v>356</v>
      </c>
      <c r="L670" s="265"/>
    </row>
    <row r="671" spans="1:12" ht="15" customHeight="1" x14ac:dyDescent="0.2">
      <c r="A671" s="228">
        <v>1172</v>
      </c>
      <c r="B671" s="36" t="s">
        <v>104</v>
      </c>
      <c r="C671" s="212">
        <v>1342</v>
      </c>
      <c r="D671" s="212">
        <v>8</v>
      </c>
      <c r="E671" s="221">
        <v>167.75</v>
      </c>
      <c r="F671" s="50" t="s">
        <v>354</v>
      </c>
      <c r="G671" s="50" t="s">
        <v>112</v>
      </c>
      <c r="H671" s="105" t="s">
        <v>355</v>
      </c>
      <c r="I671" s="50" t="s">
        <v>356</v>
      </c>
      <c r="L671" s="265"/>
    </row>
    <row r="672" spans="1:12" ht="15" customHeight="1" x14ac:dyDescent="0.2">
      <c r="A672" s="228">
        <v>860</v>
      </c>
      <c r="B672" s="36" t="s">
        <v>82</v>
      </c>
      <c r="C672" s="212">
        <v>1397</v>
      </c>
      <c r="D672" s="212">
        <v>8</v>
      </c>
      <c r="E672" s="221">
        <v>174.63</v>
      </c>
      <c r="F672" s="50" t="s">
        <v>354</v>
      </c>
      <c r="G672" s="50" t="s">
        <v>112</v>
      </c>
      <c r="H672" s="105" t="s">
        <v>355</v>
      </c>
      <c r="I672" s="50" t="s">
        <v>356</v>
      </c>
      <c r="L672" s="265"/>
    </row>
    <row r="673" spans="1:12" ht="15" customHeight="1" x14ac:dyDescent="0.2">
      <c r="A673" s="228">
        <v>2792</v>
      </c>
      <c r="B673" s="36" t="s">
        <v>144</v>
      </c>
      <c r="C673" s="212">
        <v>1137</v>
      </c>
      <c r="D673" s="212">
        <v>8</v>
      </c>
      <c r="E673" s="221">
        <v>142.13</v>
      </c>
      <c r="F673" s="50" t="s">
        <v>354</v>
      </c>
      <c r="G673" s="50" t="s">
        <v>112</v>
      </c>
      <c r="H673" s="105" t="s">
        <v>355</v>
      </c>
      <c r="I673" s="50" t="s">
        <v>356</v>
      </c>
      <c r="L673" s="265"/>
    </row>
    <row r="674" spans="1:12" ht="15" customHeight="1" x14ac:dyDescent="0.2">
      <c r="A674" s="228">
        <v>540</v>
      </c>
      <c r="B674" s="36" t="s">
        <v>55</v>
      </c>
      <c r="C674" s="212">
        <v>1399</v>
      </c>
      <c r="D674" s="212">
        <v>8</v>
      </c>
      <c r="E674" s="221">
        <v>174.88</v>
      </c>
      <c r="F674" s="50" t="s">
        <v>354</v>
      </c>
      <c r="G674" s="50" t="s">
        <v>112</v>
      </c>
      <c r="H674" s="105" t="s">
        <v>355</v>
      </c>
      <c r="I674" s="50" t="s">
        <v>356</v>
      </c>
      <c r="L674" s="265"/>
    </row>
    <row r="675" spans="1:12" ht="15" customHeight="1" x14ac:dyDescent="0.2">
      <c r="A675" s="228">
        <v>656</v>
      </c>
      <c r="B675" s="36" t="s">
        <v>68</v>
      </c>
      <c r="C675" s="212">
        <v>2756</v>
      </c>
      <c r="D675" s="212">
        <v>14</v>
      </c>
      <c r="E675" s="221">
        <v>196.86</v>
      </c>
      <c r="F675" s="50" t="s">
        <v>354</v>
      </c>
      <c r="G675" s="50" t="s">
        <v>112</v>
      </c>
      <c r="H675" s="105" t="s">
        <v>355</v>
      </c>
      <c r="I675" s="50" t="s">
        <v>356</v>
      </c>
      <c r="L675" s="265"/>
    </row>
    <row r="676" spans="1:12" ht="15" customHeight="1" x14ac:dyDescent="0.2">
      <c r="A676" s="228">
        <v>1868</v>
      </c>
      <c r="B676" s="29" t="s">
        <v>83</v>
      </c>
      <c r="C676" s="212">
        <v>1264</v>
      </c>
      <c r="D676" s="212">
        <v>8</v>
      </c>
      <c r="E676" s="221">
        <v>158</v>
      </c>
      <c r="F676" s="50" t="s">
        <v>354</v>
      </c>
      <c r="G676" s="50" t="s">
        <v>112</v>
      </c>
      <c r="H676" s="105" t="s">
        <v>355</v>
      </c>
      <c r="I676" s="50" t="s">
        <v>356</v>
      </c>
      <c r="L676" s="265"/>
    </row>
    <row r="677" spans="1:12" ht="15" customHeight="1" x14ac:dyDescent="0.2">
      <c r="A677" s="228">
        <v>1869</v>
      </c>
      <c r="B677" s="29" t="s">
        <v>84</v>
      </c>
      <c r="C677" s="212">
        <v>1250</v>
      </c>
      <c r="D677" s="212">
        <v>8</v>
      </c>
      <c r="E677" s="221">
        <v>156.25</v>
      </c>
      <c r="F677" s="50" t="s">
        <v>354</v>
      </c>
      <c r="G677" s="50" t="s">
        <v>112</v>
      </c>
      <c r="H677" s="105" t="s">
        <v>355</v>
      </c>
      <c r="I677" s="50" t="s">
        <v>356</v>
      </c>
      <c r="L677" s="265"/>
    </row>
    <row r="678" spans="1:12" ht="15" customHeight="1" x14ac:dyDescent="0.2">
      <c r="A678" s="228">
        <v>1757</v>
      </c>
      <c r="B678" s="29" t="s">
        <v>357</v>
      </c>
      <c r="C678" s="212">
        <v>1127</v>
      </c>
      <c r="D678" s="212">
        <v>8</v>
      </c>
      <c r="E678" s="221">
        <v>140.88</v>
      </c>
      <c r="F678" s="50" t="s">
        <v>354</v>
      </c>
      <c r="G678" s="50" t="s">
        <v>112</v>
      </c>
      <c r="H678" s="105" t="s">
        <v>355</v>
      </c>
      <c r="I678" s="50" t="s">
        <v>356</v>
      </c>
      <c r="L678" s="265"/>
    </row>
    <row r="679" spans="1:12" ht="15" customHeight="1" x14ac:dyDescent="0.2">
      <c r="A679" s="228">
        <v>1377</v>
      </c>
      <c r="B679" s="29" t="s">
        <v>67</v>
      </c>
      <c r="C679" s="212">
        <v>1547</v>
      </c>
      <c r="D679" s="212">
        <v>8</v>
      </c>
      <c r="E679" s="221">
        <v>193.38</v>
      </c>
      <c r="F679" s="50" t="s">
        <v>354</v>
      </c>
      <c r="G679" s="50" t="s">
        <v>112</v>
      </c>
      <c r="H679" s="105" t="s">
        <v>355</v>
      </c>
      <c r="I679" s="50" t="s">
        <v>356</v>
      </c>
      <c r="L679" s="265"/>
    </row>
    <row r="680" spans="1:12" ht="15" customHeight="1" x14ac:dyDescent="0.2">
      <c r="A680" s="228">
        <v>541</v>
      </c>
      <c r="B680" s="29" t="s">
        <v>70</v>
      </c>
      <c r="C680" s="212">
        <v>1439</v>
      </c>
      <c r="D680" s="212">
        <v>8</v>
      </c>
      <c r="E680" s="221">
        <v>179.88</v>
      </c>
      <c r="F680" s="50" t="s">
        <v>354</v>
      </c>
      <c r="G680" s="50" t="s">
        <v>112</v>
      </c>
      <c r="H680" s="105" t="s">
        <v>355</v>
      </c>
      <c r="I680" s="50" t="s">
        <v>356</v>
      </c>
      <c r="L680" s="265"/>
    </row>
    <row r="681" spans="1:12" ht="15" customHeight="1" x14ac:dyDescent="0.2">
      <c r="A681" s="228">
        <v>210</v>
      </c>
      <c r="B681" s="29" t="s">
        <v>32</v>
      </c>
      <c r="C681" s="212">
        <v>1384</v>
      </c>
      <c r="D681" s="212">
        <v>8</v>
      </c>
      <c r="E681" s="221">
        <v>173</v>
      </c>
      <c r="F681" s="50" t="s">
        <v>354</v>
      </c>
      <c r="G681" s="50" t="s">
        <v>112</v>
      </c>
      <c r="H681" s="105" t="s">
        <v>355</v>
      </c>
      <c r="I681" s="50" t="s">
        <v>356</v>
      </c>
      <c r="L681" s="265"/>
    </row>
    <row r="682" spans="1:12" ht="15" customHeight="1" x14ac:dyDescent="0.2">
      <c r="A682" s="228">
        <v>290</v>
      </c>
      <c r="B682" s="33" t="s">
        <v>41</v>
      </c>
      <c r="C682" s="212">
        <v>1316</v>
      </c>
      <c r="D682" s="212">
        <v>8</v>
      </c>
      <c r="E682" s="212">
        <v>164.5</v>
      </c>
      <c r="F682" s="50" t="s">
        <v>149</v>
      </c>
      <c r="G682" s="50" t="s">
        <v>112</v>
      </c>
      <c r="H682" s="105" t="s">
        <v>361</v>
      </c>
      <c r="I682" s="50" t="s">
        <v>362</v>
      </c>
      <c r="L682" s="265"/>
    </row>
    <row r="683" spans="1:12" ht="15" customHeight="1" x14ac:dyDescent="0.2">
      <c r="A683" s="228">
        <v>2222</v>
      </c>
      <c r="B683" s="33" t="s">
        <v>170</v>
      </c>
      <c r="C683" s="212">
        <v>1263</v>
      </c>
      <c r="D683" s="212">
        <v>8</v>
      </c>
      <c r="E683" s="212">
        <v>157.88</v>
      </c>
      <c r="F683" s="50" t="s">
        <v>149</v>
      </c>
      <c r="G683" s="50" t="s">
        <v>112</v>
      </c>
      <c r="H683" s="105" t="s">
        <v>361</v>
      </c>
      <c r="I683" s="50" t="s">
        <v>362</v>
      </c>
      <c r="L683" s="265"/>
    </row>
    <row r="684" spans="1:12" ht="15" customHeight="1" x14ac:dyDescent="0.2">
      <c r="A684" s="228">
        <v>1301</v>
      </c>
      <c r="B684" s="33" t="s">
        <v>54</v>
      </c>
      <c r="C684" s="212">
        <v>1338</v>
      </c>
      <c r="D684" s="212">
        <v>8</v>
      </c>
      <c r="E684" s="212">
        <v>167.25</v>
      </c>
      <c r="F684" s="50" t="s">
        <v>149</v>
      </c>
      <c r="G684" s="50" t="s">
        <v>112</v>
      </c>
      <c r="H684" s="105" t="s">
        <v>361</v>
      </c>
      <c r="I684" s="50" t="s">
        <v>362</v>
      </c>
      <c r="L684" s="265"/>
    </row>
    <row r="685" spans="1:12" ht="15" customHeight="1" x14ac:dyDescent="0.2">
      <c r="A685" s="228">
        <v>1825</v>
      </c>
      <c r="B685" s="29" t="s">
        <v>60</v>
      </c>
      <c r="C685" s="212">
        <v>1293</v>
      </c>
      <c r="D685" s="212">
        <v>8</v>
      </c>
      <c r="E685" s="212">
        <v>161.63</v>
      </c>
      <c r="F685" s="50" t="s">
        <v>149</v>
      </c>
      <c r="G685" s="50" t="s">
        <v>112</v>
      </c>
      <c r="H685" s="105" t="s">
        <v>361</v>
      </c>
      <c r="I685" s="50" t="s">
        <v>362</v>
      </c>
      <c r="L685" s="265"/>
    </row>
    <row r="686" spans="1:12" ht="15" customHeight="1" x14ac:dyDescent="0.2">
      <c r="A686" s="228">
        <v>1375</v>
      </c>
      <c r="B686" s="29" t="s">
        <v>65</v>
      </c>
      <c r="C686" s="212">
        <v>1126</v>
      </c>
      <c r="D686" s="212">
        <v>8</v>
      </c>
      <c r="E686" s="212">
        <v>140.75</v>
      </c>
      <c r="F686" s="50" t="s">
        <v>149</v>
      </c>
      <c r="G686" s="50" t="s">
        <v>112</v>
      </c>
      <c r="H686" s="105" t="s">
        <v>361</v>
      </c>
      <c r="I686" s="50" t="s">
        <v>362</v>
      </c>
      <c r="L686" s="265"/>
    </row>
    <row r="687" spans="1:12" ht="15" customHeight="1" x14ac:dyDescent="0.2">
      <c r="A687" s="228">
        <v>1377</v>
      </c>
      <c r="B687" s="29" t="s">
        <v>67</v>
      </c>
      <c r="C687" s="212">
        <v>1522</v>
      </c>
      <c r="D687" s="212">
        <v>8</v>
      </c>
      <c r="E687" s="212">
        <v>190.25</v>
      </c>
      <c r="F687" s="50" t="s">
        <v>149</v>
      </c>
      <c r="G687" s="50" t="s">
        <v>112</v>
      </c>
      <c r="H687" s="105" t="s">
        <v>361</v>
      </c>
      <c r="I687" s="50" t="s">
        <v>362</v>
      </c>
      <c r="L687" s="265"/>
    </row>
    <row r="688" spans="1:12" ht="15" customHeight="1" x14ac:dyDescent="0.2">
      <c r="A688" s="228">
        <v>1378</v>
      </c>
      <c r="B688" s="29" t="s">
        <v>69</v>
      </c>
      <c r="C688" s="212">
        <v>1255</v>
      </c>
      <c r="D688" s="212">
        <v>8</v>
      </c>
      <c r="E688" s="212">
        <v>156.88</v>
      </c>
      <c r="F688" s="50" t="s">
        <v>149</v>
      </c>
      <c r="G688" s="50" t="s">
        <v>112</v>
      </c>
      <c r="H688" s="105" t="s">
        <v>361</v>
      </c>
      <c r="I688" s="50" t="s">
        <v>362</v>
      </c>
      <c r="L688" s="265"/>
    </row>
    <row r="689" spans="1:12" ht="15" customHeight="1" x14ac:dyDescent="0.2">
      <c r="A689" s="228">
        <v>2456</v>
      </c>
      <c r="B689" s="29" t="s">
        <v>73</v>
      </c>
      <c r="C689" s="212">
        <v>2583</v>
      </c>
      <c r="D689" s="212">
        <v>13</v>
      </c>
      <c r="E689" s="212">
        <v>198.69</v>
      </c>
      <c r="F689" s="50" t="s">
        <v>149</v>
      </c>
      <c r="G689" s="50" t="s">
        <v>112</v>
      </c>
      <c r="H689" s="105" t="s">
        <v>361</v>
      </c>
      <c r="I689" s="50" t="s">
        <v>362</v>
      </c>
      <c r="L689" s="265"/>
    </row>
    <row r="690" spans="1:12" ht="15" customHeight="1" x14ac:dyDescent="0.2">
      <c r="A690" s="228">
        <v>1868</v>
      </c>
      <c r="B690" s="29" t="s">
        <v>83</v>
      </c>
      <c r="C690" s="212">
        <v>1333</v>
      </c>
      <c r="D690" s="212">
        <v>8</v>
      </c>
      <c r="E690" s="212">
        <v>166.63</v>
      </c>
      <c r="F690" s="50" t="s">
        <v>149</v>
      </c>
      <c r="G690" s="50" t="s">
        <v>112</v>
      </c>
      <c r="H690" s="105" t="s">
        <v>361</v>
      </c>
      <c r="I690" s="50" t="s">
        <v>362</v>
      </c>
      <c r="L690" s="265"/>
    </row>
    <row r="691" spans="1:12" ht="15" customHeight="1" x14ac:dyDescent="0.2">
      <c r="A691" s="228">
        <v>272</v>
      </c>
      <c r="B691" s="29" t="s">
        <v>39</v>
      </c>
      <c r="C691" s="212">
        <v>1074</v>
      </c>
      <c r="D691" s="212">
        <v>8</v>
      </c>
      <c r="E691" s="212">
        <v>134.25</v>
      </c>
      <c r="F691" s="50" t="s">
        <v>149</v>
      </c>
      <c r="G691" s="50" t="s">
        <v>112</v>
      </c>
      <c r="H691" s="105" t="s">
        <v>361</v>
      </c>
      <c r="I691" s="50" t="s">
        <v>362</v>
      </c>
      <c r="L691" s="265"/>
    </row>
    <row r="692" spans="1:12" ht="15" customHeight="1" x14ac:dyDescent="0.2">
      <c r="A692" s="228">
        <v>323</v>
      </c>
      <c r="B692" s="29" t="s">
        <v>1</v>
      </c>
      <c r="C692" s="212">
        <v>2645</v>
      </c>
      <c r="D692" s="212">
        <v>15</v>
      </c>
      <c r="E692" s="212">
        <v>176.33</v>
      </c>
      <c r="F692" s="50" t="s">
        <v>149</v>
      </c>
      <c r="G692" s="50" t="s">
        <v>112</v>
      </c>
      <c r="H692" s="105" t="s">
        <v>361</v>
      </c>
      <c r="I692" s="50" t="s">
        <v>362</v>
      </c>
      <c r="L692" s="265"/>
    </row>
    <row r="693" spans="1:12" ht="15" customHeight="1" x14ac:dyDescent="0.2">
      <c r="A693" s="228">
        <v>586</v>
      </c>
      <c r="B693" s="29" t="s">
        <v>62</v>
      </c>
      <c r="C693" s="212">
        <v>1362</v>
      </c>
      <c r="D693" s="212">
        <v>8</v>
      </c>
      <c r="E693" s="212">
        <v>170.25</v>
      </c>
      <c r="F693" s="50" t="s">
        <v>149</v>
      </c>
      <c r="G693" s="50" t="s">
        <v>112</v>
      </c>
      <c r="H693" s="105" t="s">
        <v>361</v>
      </c>
      <c r="I693" s="50" t="s">
        <v>362</v>
      </c>
      <c r="L693" s="265"/>
    </row>
    <row r="694" spans="1:12" ht="15" customHeight="1" x14ac:dyDescent="0.2">
      <c r="A694" s="228">
        <v>1640</v>
      </c>
      <c r="B694" s="29" t="s">
        <v>359</v>
      </c>
      <c r="C694" s="212">
        <v>1895</v>
      </c>
      <c r="D694" s="212">
        <v>12</v>
      </c>
      <c r="E694" s="212">
        <v>157.91999999999999</v>
      </c>
      <c r="F694" s="50" t="s">
        <v>149</v>
      </c>
      <c r="G694" s="50" t="s">
        <v>112</v>
      </c>
      <c r="H694" s="105" t="s">
        <v>361</v>
      </c>
      <c r="I694" s="50" t="s">
        <v>362</v>
      </c>
      <c r="L694" s="265"/>
    </row>
    <row r="695" spans="1:12" ht="15" customHeight="1" x14ac:dyDescent="0.2">
      <c r="A695" s="228">
        <v>1615</v>
      </c>
      <c r="B695" s="29" t="s">
        <v>172</v>
      </c>
      <c r="C695" s="212">
        <v>2022</v>
      </c>
      <c r="D695" s="212">
        <v>12</v>
      </c>
      <c r="E695" s="212">
        <v>168.5</v>
      </c>
      <c r="F695" s="50" t="s">
        <v>149</v>
      </c>
      <c r="G695" s="50" t="s">
        <v>112</v>
      </c>
      <c r="H695" s="105" t="s">
        <v>361</v>
      </c>
      <c r="I695" s="50" t="s">
        <v>362</v>
      </c>
      <c r="L695" s="265"/>
    </row>
    <row r="696" spans="1:12" ht="15" customHeight="1" x14ac:dyDescent="0.2">
      <c r="A696" s="228">
        <v>440</v>
      </c>
      <c r="B696" s="29" t="s">
        <v>49</v>
      </c>
      <c r="C696" s="212">
        <v>2589</v>
      </c>
      <c r="D696" s="212">
        <v>15</v>
      </c>
      <c r="E696" s="212">
        <v>172.6</v>
      </c>
      <c r="F696" s="50" t="s">
        <v>149</v>
      </c>
      <c r="G696" s="50" t="s">
        <v>112</v>
      </c>
      <c r="H696" s="105" t="s">
        <v>361</v>
      </c>
      <c r="I696" s="50" t="s">
        <v>362</v>
      </c>
      <c r="L696" s="265"/>
    </row>
    <row r="697" spans="1:12" ht="15" customHeight="1" x14ac:dyDescent="0.2">
      <c r="A697" s="228">
        <v>2222</v>
      </c>
      <c r="B697" s="29" t="s">
        <v>168</v>
      </c>
      <c r="C697" s="212">
        <v>1124</v>
      </c>
      <c r="D697" s="212">
        <v>8</v>
      </c>
      <c r="E697" s="212">
        <v>140.5</v>
      </c>
      <c r="F697" s="50" t="s">
        <v>149</v>
      </c>
      <c r="G697" s="50" t="s">
        <v>112</v>
      </c>
      <c r="H697" s="105" t="s">
        <v>361</v>
      </c>
      <c r="I697" s="50" t="s">
        <v>362</v>
      </c>
      <c r="L697" s="265"/>
    </row>
    <row r="698" spans="1:12" ht="15" customHeight="1" x14ac:dyDescent="0.2">
      <c r="A698" s="228">
        <v>1869</v>
      </c>
      <c r="B698" s="33" t="s">
        <v>84</v>
      </c>
      <c r="C698" s="212">
        <v>1132</v>
      </c>
      <c r="D698" s="212">
        <v>8</v>
      </c>
      <c r="E698" s="212">
        <v>141.5</v>
      </c>
      <c r="F698" s="50" t="s">
        <v>149</v>
      </c>
      <c r="G698" s="50" t="s">
        <v>112</v>
      </c>
      <c r="H698" s="105" t="s">
        <v>361</v>
      </c>
      <c r="I698" s="50" t="s">
        <v>362</v>
      </c>
      <c r="L698" s="265"/>
    </row>
    <row r="699" spans="1:12" ht="15" customHeight="1" x14ac:dyDescent="0.2">
      <c r="A699" s="228">
        <v>2220</v>
      </c>
      <c r="B699" s="120" t="s">
        <v>28</v>
      </c>
      <c r="C699" s="212">
        <v>1056</v>
      </c>
      <c r="D699" s="212">
        <v>6</v>
      </c>
      <c r="E699" s="268">
        <f t="shared" ref="E699" si="2">SUM(C699/D699)</f>
        <v>176</v>
      </c>
      <c r="F699" s="50" t="s">
        <v>354</v>
      </c>
      <c r="G699" s="50" t="s">
        <v>112</v>
      </c>
      <c r="H699" s="105">
        <v>44016</v>
      </c>
      <c r="I699" s="50" t="s">
        <v>381</v>
      </c>
      <c r="L699" s="265">
        <f>VLOOKUP(B699,noms!A$2:E$166,2)</f>
        <v>2220</v>
      </c>
    </row>
    <row r="700" spans="1:12" ht="15" customHeight="1" x14ac:dyDescent="0.2">
      <c r="A700" s="271">
        <v>1522</v>
      </c>
      <c r="B700" s="168" t="s">
        <v>131</v>
      </c>
      <c r="C700" s="272">
        <v>588</v>
      </c>
      <c r="D700" s="272">
        <v>3</v>
      </c>
      <c r="E700" s="272">
        <v>196</v>
      </c>
      <c r="F700" s="51" t="s">
        <v>264</v>
      </c>
      <c r="G700" s="51" t="s">
        <v>166</v>
      </c>
      <c r="H700" s="52">
        <v>44116</v>
      </c>
      <c r="I700" s="171" t="s">
        <v>569</v>
      </c>
      <c r="L700" s="265">
        <f>VLOOKUP(B700,noms!A$2:E$166,2)</f>
        <v>1522</v>
      </c>
    </row>
    <row r="701" spans="1:12" ht="15" customHeight="1" x14ac:dyDescent="0.2">
      <c r="A701" s="271">
        <v>1819</v>
      </c>
      <c r="B701" s="169" t="s">
        <v>18</v>
      </c>
      <c r="C701" s="273">
        <v>2320</v>
      </c>
      <c r="D701" s="273">
        <v>15</v>
      </c>
      <c r="E701" s="273">
        <v>154.66999999999999</v>
      </c>
      <c r="F701" s="51" t="s">
        <v>264</v>
      </c>
      <c r="G701" s="51" t="s">
        <v>166</v>
      </c>
      <c r="H701" s="52">
        <v>44116</v>
      </c>
      <c r="I701" s="171" t="s">
        <v>569</v>
      </c>
      <c r="L701" s="265"/>
    </row>
    <row r="702" spans="1:12" ht="15" customHeight="1" x14ac:dyDescent="0.2">
      <c r="A702" s="271">
        <v>236</v>
      </c>
      <c r="B702" s="168" t="s">
        <v>196</v>
      </c>
      <c r="C702" s="272">
        <v>1080</v>
      </c>
      <c r="D702" s="272">
        <v>6</v>
      </c>
      <c r="E702" s="272">
        <v>180</v>
      </c>
      <c r="F702" s="51" t="s">
        <v>264</v>
      </c>
      <c r="G702" s="51" t="s">
        <v>166</v>
      </c>
      <c r="H702" s="52">
        <v>44116</v>
      </c>
      <c r="I702" s="171" t="s">
        <v>569</v>
      </c>
      <c r="L702" s="265"/>
    </row>
    <row r="703" spans="1:12" ht="15" customHeight="1" x14ac:dyDescent="0.2">
      <c r="A703" s="271">
        <v>111</v>
      </c>
      <c r="B703" s="169" t="s">
        <v>21</v>
      </c>
      <c r="C703" s="273">
        <v>3065</v>
      </c>
      <c r="D703" s="273">
        <v>18</v>
      </c>
      <c r="E703" s="273">
        <v>170.28</v>
      </c>
      <c r="F703" s="51" t="s">
        <v>264</v>
      </c>
      <c r="G703" s="51" t="s">
        <v>166</v>
      </c>
      <c r="H703" s="52">
        <v>44116</v>
      </c>
      <c r="I703" s="171" t="s">
        <v>569</v>
      </c>
      <c r="L703" s="265"/>
    </row>
    <row r="704" spans="1:12" ht="15" customHeight="1" x14ac:dyDescent="0.2">
      <c r="A704" s="271">
        <v>123</v>
      </c>
      <c r="B704" s="168" t="s">
        <v>22</v>
      </c>
      <c r="C704" s="272">
        <v>2245</v>
      </c>
      <c r="D704" s="272">
        <v>12</v>
      </c>
      <c r="E704" s="272">
        <v>187.08</v>
      </c>
      <c r="F704" s="51" t="s">
        <v>264</v>
      </c>
      <c r="G704" s="51" t="s">
        <v>166</v>
      </c>
      <c r="H704" s="52">
        <v>44116</v>
      </c>
      <c r="I704" s="171" t="s">
        <v>569</v>
      </c>
      <c r="L704" s="265"/>
    </row>
    <row r="705" spans="1:12" ht="15" customHeight="1" x14ac:dyDescent="0.2">
      <c r="A705" s="271">
        <v>132</v>
      </c>
      <c r="B705" s="169" t="s">
        <v>100</v>
      </c>
      <c r="C705" s="273">
        <v>1502</v>
      </c>
      <c r="D705" s="273">
        <v>9</v>
      </c>
      <c r="E705" s="273">
        <v>166.89</v>
      </c>
      <c r="F705" s="51" t="s">
        <v>264</v>
      </c>
      <c r="G705" s="51" t="s">
        <v>166</v>
      </c>
      <c r="H705" s="52">
        <v>44116</v>
      </c>
      <c r="I705" s="171" t="s">
        <v>569</v>
      </c>
      <c r="L705" s="265"/>
    </row>
    <row r="706" spans="1:12" ht="15" customHeight="1" x14ac:dyDescent="0.2">
      <c r="A706" s="271">
        <v>142</v>
      </c>
      <c r="B706" s="168" t="s">
        <v>23</v>
      </c>
      <c r="C706" s="272">
        <v>2113</v>
      </c>
      <c r="D706" s="272">
        <v>12</v>
      </c>
      <c r="E706" s="272">
        <v>176.08</v>
      </c>
      <c r="F706" s="51" t="s">
        <v>264</v>
      </c>
      <c r="G706" s="51" t="s">
        <v>166</v>
      </c>
      <c r="H706" s="52">
        <v>44116</v>
      </c>
      <c r="I706" s="171" t="s">
        <v>569</v>
      </c>
      <c r="L706" s="265"/>
    </row>
    <row r="707" spans="1:12" ht="15" customHeight="1" x14ac:dyDescent="0.2">
      <c r="A707" s="271">
        <v>2138</v>
      </c>
      <c r="B707" s="169" t="s">
        <v>25</v>
      </c>
      <c r="C707" s="273">
        <v>2910</v>
      </c>
      <c r="D707" s="273">
        <v>18</v>
      </c>
      <c r="E707" s="273">
        <v>161.66999999999999</v>
      </c>
      <c r="F707" s="51" t="s">
        <v>264</v>
      </c>
      <c r="G707" s="51" t="s">
        <v>166</v>
      </c>
      <c r="H707" s="52">
        <v>44116</v>
      </c>
      <c r="I707" s="171" t="s">
        <v>569</v>
      </c>
      <c r="L707" s="265"/>
    </row>
    <row r="708" spans="1:12" ht="15" customHeight="1" x14ac:dyDescent="0.2">
      <c r="A708" s="271">
        <v>1782</v>
      </c>
      <c r="B708" s="168" t="s">
        <v>26</v>
      </c>
      <c r="C708" s="272">
        <v>2519</v>
      </c>
      <c r="D708" s="272">
        <v>15</v>
      </c>
      <c r="E708" s="272">
        <v>167.93</v>
      </c>
      <c r="F708" s="51" t="s">
        <v>264</v>
      </c>
      <c r="G708" s="51" t="s">
        <v>166</v>
      </c>
      <c r="H708" s="52">
        <v>44116</v>
      </c>
      <c r="I708" s="171" t="s">
        <v>569</v>
      </c>
      <c r="L708" s="265"/>
    </row>
    <row r="709" spans="1:12" ht="15" customHeight="1" x14ac:dyDescent="0.2">
      <c r="A709" s="271">
        <v>1210</v>
      </c>
      <c r="B709" s="169" t="s">
        <v>27</v>
      </c>
      <c r="C709" s="273">
        <v>2802</v>
      </c>
      <c r="D709" s="273">
        <v>18</v>
      </c>
      <c r="E709" s="273">
        <v>155.66999999999999</v>
      </c>
      <c r="F709" s="51" t="s">
        <v>264</v>
      </c>
      <c r="G709" s="51" t="s">
        <v>166</v>
      </c>
      <c r="H709" s="52">
        <v>44116</v>
      </c>
      <c r="I709" s="171" t="s">
        <v>569</v>
      </c>
      <c r="L709" s="265"/>
    </row>
    <row r="710" spans="1:12" ht="15" customHeight="1" x14ac:dyDescent="0.2">
      <c r="A710" s="271">
        <v>181</v>
      </c>
      <c r="B710" s="168" t="s">
        <v>29</v>
      </c>
      <c r="C710" s="272">
        <v>3084</v>
      </c>
      <c r="D710" s="272">
        <v>18</v>
      </c>
      <c r="E710" s="272">
        <v>171.33</v>
      </c>
      <c r="F710" s="51" t="s">
        <v>264</v>
      </c>
      <c r="G710" s="51" t="s">
        <v>166</v>
      </c>
      <c r="H710" s="52">
        <v>44116</v>
      </c>
      <c r="I710" s="171" t="s">
        <v>569</v>
      </c>
      <c r="L710" s="265"/>
    </row>
    <row r="711" spans="1:12" ht="15" customHeight="1" x14ac:dyDescent="0.2">
      <c r="A711" s="271">
        <v>189</v>
      </c>
      <c r="B711" s="169" t="s">
        <v>30</v>
      </c>
      <c r="C711" s="273">
        <v>3471</v>
      </c>
      <c r="D711" s="273">
        <v>18</v>
      </c>
      <c r="E711" s="273">
        <v>192.83</v>
      </c>
      <c r="F711" s="51" t="s">
        <v>264</v>
      </c>
      <c r="G711" s="51" t="s">
        <v>166</v>
      </c>
      <c r="H711" s="52">
        <v>44116</v>
      </c>
      <c r="I711" s="171" t="s">
        <v>569</v>
      </c>
      <c r="L711" s="265"/>
    </row>
    <row r="712" spans="1:12" ht="15" customHeight="1" x14ac:dyDescent="0.2">
      <c r="A712" s="271">
        <v>192</v>
      </c>
      <c r="B712" s="168" t="s">
        <v>195</v>
      </c>
      <c r="C712" s="272">
        <v>2005</v>
      </c>
      <c r="D712" s="272">
        <v>12</v>
      </c>
      <c r="E712" s="272">
        <v>167.08</v>
      </c>
      <c r="F712" s="51" t="s">
        <v>264</v>
      </c>
      <c r="G712" s="51" t="s">
        <v>166</v>
      </c>
      <c r="H712" s="52">
        <v>44116</v>
      </c>
      <c r="I712" s="171" t="s">
        <v>569</v>
      </c>
      <c r="L712" s="265"/>
    </row>
    <row r="713" spans="1:12" ht="15" customHeight="1" x14ac:dyDescent="0.2">
      <c r="A713" s="271">
        <v>2819</v>
      </c>
      <c r="B713" s="169" t="s">
        <v>169</v>
      </c>
      <c r="C713" s="273">
        <v>527</v>
      </c>
      <c r="D713" s="273">
        <v>3</v>
      </c>
      <c r="E713" s="273">
        <v>175.67</v>
      </c>
      <c r="F713" s="51" t="s">
        <v>264</v>
      </c>
      <c r="G713" s="51" t="s">
        <v>166</v>
      </c>
      <c r="H713" s="52">
        <v>44116</v>
      </c>
      <c r="I713" s="171" t="s">
        <v>569</v>
      </c>
      <c r="L713" s="265"/>
    </row>
    <row r="714" spans="1:12" ht="15" customHeight="1" x14ac:dyDescent="0.2">
      <c r="A714" s="271">
        <v>1967</v>
      </c>
      <c r="B714" s="168" t="s">
        <v>33</v>
      </c>
      <c r="C714" s="272">
        <v>1794</v>
      </c>
      <c r="D714" s="272">
        <v>12</v>
      </c>
      <c r="E714" s="272">
        <v>149.5</v>
      </c>
      <c r="F714" s="51" t="s">
        <v>264</v>
      </c>
      <c r="G714" s="51" t="s">
        <v>166</v>
      </c>
      <c r="H714" s="52">
        <v>44116</v>
      </c>
      <c r="I714" s="171" t="s">
        <v>569</v>
      </c>
      <c r="L714" s="265"/>
    </row>
    <row r="715" spans="1:12" ht="15" customHeight="1" x14ac:dyDescent="0.2">
      <c r="A715" s="271">
        <v>230</v>
      </c>
      <c r="B715" s="169" t="s">
        <v>37</v>
      </c>
      <c r="C715" s="273">
        <v>1498</v>
      </c>
      <c r="D715" s="273">
        <v>9</v>
      </c>
      <c r="E715" s="273">
        <v>166.44</v>
      </c>
      <c r="F715" s="51" t="s">
        <v>264</v>
      </c>
      <c r="G715" s="51" t="s">
        <v>166</v>
      </c>
      <c r="H715" s="52">
        <v>44116</v>
      </c>
      <c r="I715" s="171" t="s">
        <v>569</v>
      </c>
      <c r="L715" s="265"/>
    </row>
    <row r="716" spans="1:12" ht="15" customHeight="1" x14ac:dyDescent="0.2">
      <c r="A716" s="271">
        <v>2635</v>
      </c>
      <c r="B716" s="168" t="s">
        <v>38</v>
      </c>
      <c r="C716" s="272">
        <v>1015</v>
      </c>
      <c r="D716" s="272">
        <v>6</v>
      </c>
      <c r="E716" s="272">
        <v>169.17</v>
      </c>
      <c r="F716" s="51" t="s">
        <v>264</v>
      </c>
      <c r="G716" s="51" t="s">
        <v>166</v>
      </c>
      <c r="H716" s="52">
        <v>44116</v>
      </c>
      <c r="I716" s="171" t="s">
        <v>569</v>
      </c>
      <c r="L716" s="265"/>
    </row>
    <row r="717" spans="1:12" ht="15" customHeight="1" x14ac:dyDescent="0.2">
      <c r="A717" s="274">
        <v>290</v>
      </c>
      <c r="B717" s="169" t="s">
        <v>41</v>
      </c>
      <c r="C717" s="273">
        <v>1479</v>
      </c>
      <c r="D717" s="273">
        <v>9</v>
      </c>
      <c r="E717" s="273">
        <v>164.33</v>
      </c>
      <c r="F717" s="51" t="s">
        <v>264</v>
      </c>
      <c r="G717" s="51" t="s">
        <v>166</v>
      </c>
      <c r="H717" s="52">
        <v>44116</v>
      </c>
      <c r="I717" s="171" t="s">
        <v>569</v>
      </c>
      <c r="L717" s="265"/>
    </row>
    <row r="718" spans="1:12" ht="15" customHeight="1" x14ac:dyDescent="0.2">
      <c r="A718" s="271">
        <v>323</v>
      </c>
      <c r="B718" s="169" t="s">
        <v>1</v>
      </c>
      <c r="C718" s="273">
        <v>3422</v>
      </c>
      <c r="D718" s="273">
        <v>18</v>
      </c>
      <c r="E718" s="273">
        <v>190.11</v>
      </c>
      <c r="F718" s="51" t="s">
        <v>264</v>
      </c>
      <c r="G718" s="51" t="s">
        <v>166</v>
      </c>
      <c r="H718" s="52">
        <v>44116</v>
      </c>
      <c r="I718" s="171" t="s">
        <v>569</v>
      </c>
      <c r="L718" s="265"/>
    </row>
    <row r="719" spans="1:12" x14ac:dyDescent="0.2">
      <c r="A719" s="271">
        <v>2265</v>
      </c>
      <c r="B719" s="168" t="s">
        <v>167</v>
      </c>
      <c r="C719" s="272">
        <v>1047</v>
      </c>
      <c r="D719" s="272">
        <v>6</v>
      </c>
      <c r="E719" s="272">
        <v>174.5</v>
      </c>
      <c r="F719" s="51" t="s">
        <v>264</v>
      </c>
      <c r="G719" s="51" t="s">
        <v>166</v>
      </c>
      <c r="H719" s="52">
        <v>44116</v>
      </c>
      <c r="I719" s="171" t="s">
        <v>569</v>
      </c>
      <c r="L719" s="265"/>
    </row>
    <row r="720" spans="1:12" x14ac:dyDescent="0.2">
      <c r="A720" s="271">
        <v>356</v>
      </c>
      <c r="B720" s="169" t="s">
        <v>44</v>
      </c>
      <c r="C720" s="273">
        <v>3383</v>
      </c>
      <c r="D720" s="273">
        <v>18</v>
      </c>
      <c r="E720" s="273">
        <v>187.94</v>
      </c>
      <c r="F720" s="51" t="s">
        <v>264</v>
      </c>
      <c r="G720" s="51" t="s">
        <v>166</v>
      </c>
      <c r="H720" s="52">
        <v>44116</v>
      </c>
      <c r="I720" s="171" t="s">
        <v>569</v>
      </c>
      <c r="L720" s="265"/>
    </row>
    <row r="721" spans="1:12" x14ac:dyDescent="0.2">
      <c r="A721" s="271">
        <v>2526</v>
      </c>
      <c r="B721" s="168" t="s">
        <v>45</v>
      </c>
      <c r="C721" s="272">
        <v>438</v>
      </c>
      <c r="D721" s="272">
        <v>3</v>
      </c>
      <c r="E721" s="272">
        <v>146</v>
      </c>
      <c r="F721" s="51" t="s">
        <v>264</v>
      </c>
      <c r="G721" s="51" t="s">
        <v>166</v>
      </c>
      <c r="H721" s="52">
        <v>44116</v>
      </c>
      <c r="I721" s="171" t="s">
        <v>569</v>
      </c>
      <c r="L721" s="265"/>
    </row>
    <row r="722" spans="1:12" x14ac:dyDescent="0.2">
      <c r="A722" s="271">
        <v>407</v>
      </c>
      <c r="B722" s="169" t="s">
        <v>46</v>
      </c>
      <c r="C722" s="273">
        <v>2108</v>
      </c>
      <c r="D722" s="273">
        <v>12</v>
      </c>
      <c r="E722" s="273">
        <v>175.67</v>
      </c>
      <c r="F722" s="51" t="s">
        <v>264</v>
      </c>
      <c r="G722" s="51" t="s">
        <v>166</v>
      </c>
      <c r="H722" s="52">
        <v>44116</v>
      </c>
      <c r="I722" s="171" t="s">
        <v>569</v>
      </c>
      <c r="L722" s="265"/>
    </row>
    <row r="723" spans="1:12" x14ac:dyDescent="0.2">
      <c r="A723" s="271">
        <v>408</v>
      </c>
      <c r="B723" s="168" t="s">
        <v>47</v>
      </c>
      <c r="C723" s="272">
        <v>2394</v>
      </c>
      <c r="D723" s="272">
        <v>15</v>
      </c>
      <c r="E723" s="272">
        <v>159.6</v>
      </c>
      <c r="F723" s="51" t="s">
        <v>264</v>
      </c>
      <c r="G723" s="51" t="s">
        <v>166</v>
      </c>
      <c r="H723" s="52">
        <v>44116</v>
      </c>
      <c r="I723" s="171" t="s">
        <v>569</v>
      </c>
      <c r="L723" s="265"/>
    </row>
    <row r="724" spans="1:12" x14ac:dyDescent="0.2">
      <c r="A724" s="271">
        <v>440</v>
      </c>
      <c r="B724" s="169" t="s">
        <v>49</v>
      </c>
      <c r="C724" s="273">
        <v>2285</v>
      </c>
      <c r="D724" s="273">
        <v>12</v>
      </c>
      <c r="E724" s="273">
        <v>190.42</v>
      </c>
      <c r="F724" s="51" t="s">
        <v>264</v>
      </c>
      <c r="G724" s="51" t="s">
        <v>166</v>
      </c>
      <c r="H724" s="52">
        <v>44116</v>
      </c>
      <c r="I724" s="171" t="s">
        <v>569</v>
      </c>
      <c r="L724" s="265"/>
    </row>
    <row r="725" spans="1:12" x14ac:dyDescent="0.2">
      <c r="A725" s="271">
        <v>1492</v>
      </c>
      <c r="B725" s="168" t="s">
        <v>50</v>
      </c>
      <c r="C725" s="272">
        <v>1362</v>
      </c>
      <c r="D725" s="272">
        <v>9</v>
      </c>
      <c r="E725" s="272">
        <v>151.33000000000001</v>
      </c>
      <c r="F725" s="51" t="s">
        <v>264</v>
      </c>
      <c r="G725" s="51" t="s">
        <v>166</v>
      </c>
      <c r="H725" s="52">
        <v>44116</v>
      </c>
      <c r="I725" s="171" t="s">
        <v>569</v>
      </c>
      <c r="L725" s="265"/>
    </row>
    <row r="726" spans="1:12" x14ac:dyDescent="0.2">
      <c r="A726" s="271">
        <v>2222</v>
      </c>
      <c r="B726" s="169" t="s">
        <v>168</v>
      </c>
      <c r="C726" s="273">
        <v>1970</v>
      </c>
      <c r="D726" s="273">
        <v>12</v>
      </c>
      <c r="E726" s="273">
        <v>164.17</v>
      </c>
      <c r="F726" s="51" t="s">
        <v>264</v>
      </c>
      <c r="G726" s="51" t="s">
        <v>166</v>
      </c>
      <c r="H726" s="52">
        <v>44116</v>
      </c>
      <c r="I726" s="171" t="s">
        <v>569</v>
      </c>
      <c r="L726" s="265"/>
    </row>
    <row r="727" spans="1:12" x14ac:dyDescent="0.2">
      <c r="A727" s="271">
        <v>2222</v>
      </c>
      <c r="B727" s="168" t="s">
        <v>170</v>
      </c>
      <c r="C727" s="272">
        <v>1537</v>
      </c>
      <c r="D727" s="272">
        <v>9</v>
      </c>
      <c r="E727" s="272">
        <v>170.78</v>
      </c>
      <c r="F727" s="51" t="s">
        <v>264</v>
      </c>
      <c r="G727" s="51" t="s">
        <v>166</v>
      </c>
      <c r="H727" s="52">
        <v>44116</v>
      </c>
      <c r="I727" s="171" t="s">
        <v>569</v>
      </c>
      <c r="L727" s="265"/>
    </row>
    <row r="728" spans="1:12" x14ac:dyDescent="0.2">
      <c r="A728" s="271">
        <v>1946</v>
      </c>
      <c r="B728" s="169" t="s">
        <v>52</v>
      </c>
      <c r="C728" s="273">
        <v>2223</v>
      </c>
      <c r="D728" s="273">
        <v>12</v>
      </c>
      <c r="E728" s="273">
        <v>185.25</v>
      </c>
      <c r="F728" s="51" t="s">
        <v>264</v>
      </c>
      <c r="G728" s="51" t="s">
        <v>166</v>
      </c>
      <c r="H728" s="52">
        <v>44116</v>
      </c>
      <c r="I728" s="171" t="s">
        <v>569</v>
      </c>
      <c r="L728" s="265"/>
    </row>
    <row r="729" spans="1:12" x14ac:dyDescent="0.2">
      <c r="A729" s="271">
        <v>522</v>
      </c>
      <c r="B729" s="168" t="s">
        <v>53</v>
      </c>
      <c r="C729" s="272">
        <v>2147</v>
      </c>
      <c r="D729" s="272">
        <v>12</v>
      </c>
      <c r="E729" s="272">
        <v>178.92</v>
      </c>
      <c r="F729" s="51" t="s">
        <v>264</v>
      </c>
      <c r="G729" s="51" t="s">
        <v>166</v>
      </c>
      <c r="H729" s="52">
        <v>44116</v>
      </c>
      <c r="I729" s="171" t="s">
        <v>569</v>
      </c>
      <c r="L729" s="265"/>
    </row>
    <row r="730" spans="1:12" x14ac:dyDescent="0.2">
      <c r="A730" s="271">
        <v>566</v>
      </c>
      <c r="B730" s="169" t="s">
        <v>57</v>
      </c>
      <c r="C730" s="273">
        <v>2603</v>
      </c>
      <c r="D730" s="273">
        <v>15</v>
      </c>
      <c r="E730" s="273">
        <v>173.53</v>
      </c>
      <c r="F730" s="51" t="s">
        <v>264</v>
      </c>
      <c r="G730" s="51" t="s">
        <v>166</v>
      </c>
      <c r="H730" s="52">
        <v>44116</v>
      </c>
      <c r="I730" s="171" t="s">
        <v>569</v>
      </c>
      <c r="L730" s="265"/>
    </row>
    <row r="731" spans="1:12" x14ac:dyDescent="0.2">
      <c r="A731" s="271">
        <v>2500</v>
      </c>
      <c r="B731" s="168" t="s">
        <v>63</v>
      </c>
      <c r="C731" s="272">
        <v>1747</v>
      </c>
      <c r="D731" s="272">
        <v>12</v>
      </c>
      <c r="E731" s="272">
        <v>145.58000000000001</v>
      </c>
      <c r="F731" s="51" t="s">
        <v>264</v>
      </c>
      <c r="G731" s="51" t="s">
        <v>166</v>
      </c>
      <c r="H731" s="52">
        <v>44116</v>
      </c>
      <c r="I731" s="171" t="s">
        <v>569</v>
      </c>
      <c r="L731" s="265"/>
    </row>
    <row r="732" spans="1:12" x14ac:dyDescent="0.2">
      <c r="A732" s="271">
        <v>1375</v>
      </c>
      <c r="B732" s="169" t="s">
        <v>65</v>
      </c>
      <c r="C732" s="273">
        <v>924</v>
      </c>
      <c r="D732" s="273">
        <v>6</v>
      </c>
      <c r="E732" s="273">
        <v>154</v>
      </c>
      <c r="F732" s="51" t="s">
        <v>264</v>
      </c>
      <c r="G732" s="51" t="s">
        <v>166</v>
      </c>
      <c r="H732" s="52">
        <v>44116</v>
      </c>
      <c r="I732" s="171" t="s">
        <v>569</v>
      </c>
      <c r="L732" s="265"/>
    </row>
    <row r="733" spans="1:12" x14ac:dyDescent="0.2">
      <c r="A733" s="271">
        <v>1168</v>
      </c>
      <c r="B733" s="168" t="s">
        <v>130</v>
      </c>
      <c r="C733" s="272">
        <v>1601</v>
      </c>
      <c r="D733" s="272">
        <v>9</v>
      </c>
      <c r="E733" s="272">
        <v>177.89</v>
      </c>
      <c r="F733" s="51" t="s">
        <v>264</v>
      </c>
      <c r="G733" s="51" t="s">
        <v>166</v>
      </c>
      <c r="H733" s="52">
        <v>44116</v>
      </c>
      <c r="I733" s="171" t="s">
        <v>569</v>
      </c>
      <c r="L733" s="265"/>
    </row>
    <row r="734" spans="1:12" x14ac:dyDescent="0.2">
      <c r="A734" s="271">
        <v>1377</v>
      </c>
      <c r="B734" s="169" t="s">
        <v>67</v>
      </c>
      <c r="C734" s="273">
        <v>3481</v>
      </c>
      <c r="D734" s="273">
        <v>18</v>
      </c>
      <c r="E734" s="273">
        <v>193.39</v>
      </c>
      <c r="F734" s="51" t="s">
        <v>264</v>
      </c>
      <c r="G734" s="51" t="s">
        <v>166</v>
      </c>
      <c r="H734" s="52">
        <v>44116</v>
      </c>
      <c r="I734" s="171" t="s">
        <v>569</v>
      </c>
      <c r="L734" s="265"/>
    </row>
    <row r="735" spans="1:12" x14ac:dyDescent="0.2">
      <c r="A735" s="274">
        <v>656</v>
      </c>
      <c r="B735" s="168" t="s">
        <v>68</v>
      </c>
      <c r="C735" s="272">
        <v>3152</v>
      </c>
      <c r="D735" s="272">
        <v>18</v>
      </c>
      <c r="E735" s="272">
        <v>175.11</v>
      </c>
      <c r="F735" s="51" t="s">
        <v>264</v>
      </c>
      <c r="G735" s="51" t="s">
        <v>166</v>
      </c>
      <c r="H735" s="52">
        <v>44116</v>
      </c>
      <c r="I735" s="171" t="s">
        <v>569</v>
      </c>
      <c r="L735" s="265"/>
    </row>
    <row r="736" spans="1:12" x14ac:dyDescent="0.2">
      <c r="A736" s="271">
        <v>1378</v>
      </c>
      <c r="B736" s="168" t="s">
        <v>69</v>
      </c>
      <c r="C736" s="272">
        <v>482</v>
      </c>
      <c r="D736" s="272">
        <v>3</v>
      </c>
      <c r="E736" s="272">
        <v>160.66999999999999</v>
      </c>
      <c r="F736" s="51" t="s">
        <v>264</v>
      </c>
      <c r="G736" s="51" t="s">
        <v>166</v>
      </c>
      <c r="H736" s="52">
        <v>44116</v>
      </c>
      <c r="I736" s="171" t="s">
        <v>569</v>
      </c>
      <c r="L736" s="265"/>
    </row>
    <row r="737" spans="1:12" x14ac:dyDescent="0.2">
      <c r="A737" s="271">
        <v>721</v>
      </c>
      <c r="B737" s="169" t="s">
        <v>71</v>
      </c>
      <c r="C737" s="273">
        <v>2533</v>
      </c>
      <c r="D737" s="273">
        <v>15</v>
      </c>
      <c r="E737" s="273">
        <v>168.87</v>
      </c>
      <c r="F737" s="51" t="s">
        <v>264</v>
      </c>
      <c r="G737" s="51" t="s">
        <v>166</v>
      </c>
      <c r="H737" s="52">
        <v>44116</v>
      </c>
      <c r="I737" s="171" t="s">
        <v>569</v>
      </c>
      <c r="L737" s="265"/>
    </row>
    <row r="738" spans="1:12" ht="15" customHeight="1" x14ac:dyDescent="0.2">
      <c r="A738" s="271">
        <v>2455</v>
      </c>
      <c r="B738" s="168" t="s">
        <v>72</v>
      </c>
      <c r="C738" s="272">
        <v>1408</v>
      </c>
      <c r="D738" s="272">
        <v>9</v>
      </c>
      <c r="E738" s="272">
        <v>156.44</v>
      </c>
      <c r="F738" s="51" t="s">
        <v>264</v>
      </c>
      <c r="G738" s="51" t="s">
        <v>166</v>
      </c>
      <c r="H738" s="52">
        <v>44116</v>
      </c>
      <c r="I738" s="171" t="s">
        <v>569</v>
      </c>
      <c r="L738" s="265"/>
    </row>
    <row r="739" spans="1:12" ht="15" customHeight="1" x14ac:dyDescent="0.2">
      <c r="A739" s="271">
        <v>2456</v>
      </c>
      <c r="B739" s="169" t="s">
        <v>73</v>
      </c>
      <c r="C739" s="273">
        <v>3034</v>
      </c>
      <c r="D739" s="273">
        <v>18</v>
      </c>
      <c r="E739" s="273">
        <v>168.56</v>
      </c>
      <c r="F739" s="51" t="s">
        <v>264</v>
      </c>
      <c r="G739" s="51" t="s">
        <v>166</v>
      </c>
      <c r="H739" s="52">
        <v>44116</v>
      </c>
      <c r="I739" s="171" t="s">
        <v>569</v>
      </c>
      <c r="L739" s="265"/>
    </row>
    <row r="740" spans="1:12" ht="15" customHeight="1" x14ac:dyDescent="0.2">
      <c r="A740" s="271">
        <v>790</v>
      </c>
      <c r="B740" s="168" t="s">
        <v>77</v>
      </c>
      <c r="C740" s="272">
        <v>3371</v>
      </c>
      <c r="D740" s="272">
        <v>18</v>
      </c>
      <c r="E740" s="272">
        <v>187.28</v>
      </c>
      <c r="F740" s="51" t="s">
        <v>264</v>
      </c>
      <c r="G740" s="51" t="s">
        <v>166</v>
      </c>
      <c r="H740" s="52">
        <v>44116</v>
      </c>
      <c r="I740" s="171" t="s">
        <v>569</v>
      </c>
      <c r="L740" s="265"/>
    </row>
    <row r="741" spans="1:12" ht="15" customHeight="1" x14ac:dyDescent="0.2">
      <c r="A741" s="271">
        <v>1381</v>
      </c>
      <c r="B741" s="169" t="s">
        <v>78</v>
      </c>
      <c r="C741" s="273">
        <v>2741</v>
      </c>
      <c r="D741" s="273">
        <v>15</v>
      </c>
      <c r="E741" s="273">
        <v>182.73</v>
      </c>
      <c r="F741" s="51" t="s">
        <v>264</v>
      </c>
      <c r="G741" s="51" t="s">
        <v>166</v>
      </c>
      <c r="H741" s="52">
        <v>44116</v>
      </c>
      <c r="I741" s="171" t="s">
        <v>569</v>
      </c>
      <c r="L741" s="265"/>
    </row>
    <row r="742" spans="1:12" ht="15" customHeight="1" x14ac:dyDescent="0.2">
      <c r="A742" s="271">
        <v>1467</v>
      </c>
      <c r="B742" s="168" t="s">
        <v>79</v>
      </c>
      <c r="C742" s="272">
        <v>1469</v>
      </c>
      <c r="D742" s="272">
        <v>9</v>
      </c>
      <c r="E742" s="272">
        <v>163.22</v>
      </c>
      <c r="F742" s="51" t="s">
        <v>264</v>
      </c>
      <c r="G742" s="51" t="s">
        <v>166</v>
      </c>
      <c r="H742" s="52">
        <v>44116</v>
      </c>
      <c r="I742" s="171" t="s">
        <v>569</v>
      </c>
      <c r="L742" s="265"/>
    </row>
    <row r="743" spans="1:12" ht="15" customHeight="1" x14ac:dyDescent="0.2">
      <c r="A743" s="271">
        <v>859</v>
      </c>
      <c r="B743" s="169" t="s">
        <v>81</v>
      </c>
      <c r="C743" s="273">
        <v>2638</v>
      </c>
      <c r="D743" s="273">
        <v>15</v>
      </c>
      <c r="E743" s="273">
        <v>175.87</v>
      </c>
      <c r="F743" s="51" t="s">
        <v>264</v>
      </c>
      <c r="G743" s="51" t="s">
        <v>166</v>
      </c>
      <c r="H743" s="52">
        <v>44116</v>
      </c>
      <c r="I743" s="171" t="s">
        <v>569</v>
      </c>
      <c r="L743" s="265"/>
    </row>
    <row r="744" spans="1:12" ht="15" customHeight="1" x14ac:dyDescent="0.2">
      <c r="A744" s="271">
        <v>893</v>
      </c>
      <c r="B744" s="168" t="s">
        <v>85</v>
      </c>
      <c r="C744" s="272">
        <v>3174</v>
      </c>
      <c r="D744" s="272">
        <v>18</v>
      </c>
      <c r="E744" s="272">
        <v>176.33</v>
      </c>
      <c r="F744" s="51" t="s">
        <v>264</v>
      </c>
      <c r="G744" s="51" t="s">
        <v>166</v>
      </c>
      <c r="H744" s="52">
        <v>44116</v>
      </c>
      <c r="I744" s="171" t="s">
        <v>569</v>
      </c>
      <c r="L744" s="265"/>
    </row>
    <row r="745" spans="1:12" ht="15" customHeight="1" x14ac:dyDescent="0.2">
      <c r="A745" s="271">
        <v>913</v>
      </c>
      <c r="B745" s="169" t="s">
        <v>86</v>
      </c>
      <c r="C745" s="273">
        <v>1743</v>
      </c>
      <c r="D745" s="273">
        <v>12</v>
      </c>
      <c r="E745" s="273">
        <v>145.25</v>
      </c>
      <c r="F745" s="51" t="s">
        <v>264</v>
      </c>
      <c r="G745" s="51" t="s">
        <v>166</v>
      </c>
      <c r="H745" s="52">
        <v>44116</v>
      </c>
      <c r="I745" s="171" t="s">
        <v>569</v>
      </c>
      <c r="L745" s="265"/>
    </row>
    <row r="746" spans="1:12" ht="15" customHeight="1" x14ac:dyDescent="0.2">
      <c r="A746" s="257">
        <v>1522</v>
      </c>
      <c r="B746" s="166" t="s">
        <v>131</v>
      </c>
      <c r="C746" s="257">
        <v>4440</v>
      </c>
      <c r="D746" s="257">
        <v>24</v>
      </c>
      <c r="E746" s="257">
        <v>185</v>
      </c>
      <c r="F746" s="54" t="s">
        <v>165</v>
      </c>
      <c r="G746" s="54" t="s">
        <v>166</v>
      </c>
      <c r="H746" s="55">
        <v>44118</v>
      </c>
      <c r="I746" s="275" t="s">
        <v>199</v>
      </c>
      <c r="L746" s="265">
        <f>VLOOKUP(B746,noms!A$2:E$166,2)</f>
        <v>1522</v>
      </c>
    </row>
    <row r="747" spans="1:12" ht="15" customHeight="1" x14ac:dyDescent="0.2">
      <c r="A747" s="257">
        <v>1819</v>
      </c>
      <c r="B747" s="166" t="s">
        <v>18</v>
      </c>
      <c r="C747" s="257">
        <v>2005</v>
      </c>
      <c r="D747" s="257">
        <v>12</v>
      </c>
      <c r="E747" s="257">
        <v>167.08</v>
      </c>
      <c r="F747" s="54" t="s">
        <v>165</v>
      </c>
      <c r="G747" s="54" t="s">
        <v>166</v>
      </c>
      <c r="H747" s="55">
        <v>44118</v>
      </c>
      <c r="I747" s="275" t="s">
        <v>199</v>
      </c>
      <c r="L747" s="265"/>
    </row>
    <row r="748" spans="1:12" ht="15" customHeight="1" x14ac:dyDescent="0.2">
      <c r="A748" s="257">
        <v>111</v>
      </c>
      <c r="B748" s="166" t="s">
        <v>21</v>
      </c>
      <c r="C748" s="257">
        <v>3367</v>
      </c>
      <c r="D748" s="257">
        <v>20</v>
      </c>
      <c r="E748" s="257">
        <v>168.35</v>
      </c>
      <c r="F748" s="54" t="s">
        <v>165</v>
      </c>
      <c r="G748" s="54" t="s">
        <v>166</v>
      </c>
      <c r="H748" s="55">
        <v>44118</v>
      </c>
      <c r="I748" s="275" t="s">
        <v>199</v>
      </c>
      <c r="L748" s="265"/>
    </row>
    <row r="749" spans="1:12" ht="15" customHeight="1" x14ac:dyDescent="0.2">
      <c r="A749" s="53">
        <v>123</v>
      </c>
      <c r="B749" s="166" t="s">
        <v>22</v>
      </c>
      <c r="C749" s="257">
        <v>3181</v>
      </c>
      <c r="D749" s="257">
        <v>16</v>
      </c>
      <c r="E749" s="257">
        <v>198.81</v>
      </c>
      <c r="F749" s="54" t="s">
        <v>165</v>
      </c>
      <c r="G749" s="54" t="s">
        <v>166</v>
      </c>
      <c r="H749" s="55">
        <v>44118</v>
      </c>
      <c r="I749" s="275" t="s">
        <v>199</v>
      </c>
      <c r="L749" s="265"/>
    </row>
    <row r="750" spans="1:12" ht="15" customHeight="1" x14ac:dyDescent="0.2">
      <c r="A750" s="257">
        <v>2138</v>
      </c>
      <c r="B750" s="166" t="s">
        <v>25</v>
      </c>
      <c r="C750" s="257">
        <v>3821</v>
      </c>
      <c r="D750" s="257">
        <v>24</v>
      </c>
      <c r="E750" s="257">
        <v>159.21</v>
      </c>
      <c r="F750" s="54" t="s">
        <v>165</v>
      </c>
      <c r="G750" s="54" t="s">
        <v>166</v>
      </c>
      <c r="H750" s="55">
        <v>44118</v>
      </c>
      <c r="I750" s="275" t="s">
        <v>199</v>
      </c>
      <c r="L750" s="265"/>
    </row>
    <row r="751" spans="1:12" ht="15" customHeight="1" x14ac:dyDescent="0.2">
      <c r="A751" s="257">
        <v>2220</v>
      </c>
      <c r="B751" s="166" t="s">
        <v>28</v>
      </c>
      <c r="C751" s="257">
        <v>2925</v>
      </c>
      <c r="D751" s="257">
        <v>16</v>
      </c>
      <c r="E751" s="257">
        <v>182.81</v>
      </c>
      <c r="F751" s="54" t="s">
        <v>165</v>
      </c>
      <c r="G751" s="54" t="s">
        <v>166</v>
      </c>
      <c r="H751" s="55">
        <v>44118</v>
      </c>
      <c r="I751" s="275" t="s">
        <v>199</v>
      </c>
      <c r="L751" s="265"/>
    </row>
    <row r="752" spans="1:12" ht="15" customHeight="1" x14ac:dyDescent="0.2">
      <c r="A752" s="53">
        <v>189</v>
      </c>
      <c r="B752" s="166" t="s">
        <v>30</v>
      </c>
      <c r="C752" s="257">
        <v>4158</v>
      </c>
      <c r="D752" s="257">
        <v>24</v>
      </c>
      <c r="E752" s="257">
        <v>173.25</v>
      </c>
      <c r="F752" s="54" t="s">
        <v>165</v>
      </c>
      <c r="G752" s="54" t="s">
        <v>166</v>
      </c>
      <c r="H752" s="55">
        <v>44118</v>
      </c>
      <c r="I752" s="275" t="s">
        <v>199</v>
      </c>
      <c r="L752" s="265"/>
    </row>
    <row r="753" spans="1:12" ht="15" customHeight="1" x14ac:dyDescent="0.2">
      <c r="A753" s="257">
        <v>2819</v>
      </c>
      <c r="B753" s="166" t="s">
        <v>169</v>
      </c>
      <c r="C753" s="257">
        <v>735</v>
      </c>
      <c r="D753" s="257">
        <v>4</v>
      </c>
      <c r="E753" s="257">
        <v>183.75</v>
      </c>
      <c r="F753" s="54" t="s">
        <v>165</v>
      </c>
      <c r="G753" s="54" t="s">
        <v>166</v>
      </c>
      <c r="H753" s="55">
        <v>44118</v>
      </c>
      <c r="I753" s="275" t="s">
        <v>199</v>
      </c>
      <c r="L753" s="265"/>
    </row>
    <row r="754" spans="1:12" ht="15" customHeight="1" x14ac:dyDescent="0.2">
      <c r="A754" s="54">
        <v>2694</v>
      </c>
      <c r="B754" s="166" t="s">
        <v>35</v>
      </c>
      <c r="C754" s="257">
        <v>1979</v>
      </c>
      <c r="D754" s="257">
        <v>12</v>
      </c>
      <c r="E754" s="257">
        <v>164.92</v>
      </c>
      <c r="F754" s="54" t="s">
        <v>165</v>
      </c>
      <c r="G754" s="54" t="s">
        <v>166</v>
      </c>
      <c r="H754" s="55">
        <v>44118</v>
      </c>
      <c r="I754" s="275" t="s">
        <v>199</v>
      </c>
      <c r="L754" s="265"/>
    </row>
    <row r="755" spans="1:12" ht="15" customHeight="1" x14ac:dyDescent="0.2">
      <c r="A755" s="54">
        <v>1615</v>
      </c>
      <c r="B755" s="166" t="s">
        <v>172</v>
      </c>
      <c r="C755" s="257">
        <v>633</v>
      </c>
      <c r="D755" s="257">
        <v>4</v>
      </c>
      <c r="E755" s="257">
        <v>158.25</v>
      </c>
      <c r="F755" s="54" t="s">
        <v>165</v>
      </c>
      <c r="G755" s="54" t="s">
        <v>166</v>
      </c>
      <c r="H755" s="55">
        <v>44118</v>
      </c>
      <c r="I755" s="275" t="s">
        <v>199</v>
      </c>
      <c r="L755" s="265"/>
    </row>
    <row r="756" spans="1:12" ht="15" customHeight="1" x14ac:dyDescent="0.2">
      <c r="A756" s="53">
        <v>2635</v>
      </c>
      <c r="B756" s="166" t="s">
        <v>38</v>
      </c>
      <c r="C756" s="257">
        <v>1301</v>
      </c>
      <c r="D756" s="257">
        <v>8</v>
      </c>
      <c r="E756" s="257">
        <v>162.63</v>
      </c>
      <c r="F756" s="54" t="s">
        <v>165</v>
      </c>
      <c r="G756" s="54" t="s">
        <v>166</v>
      </c>
      <c r="H756" s="55">
        <v>44118</v>
      </c>
      <c r="I756" s="275" t="s">
        <v>199</v>
      </c>
      <c r="L756" s="265"/>
    </row>
    <row r="757" spans="1:12" ht="15" customHeight="1" x14ac:dyDescent="0.2">
      <c r="A757" s="53">
        <v>272</v>
      </c>
      <c r="B757" s="166" t="s">
        <v>39</v>
      </c>
      <c r="C757" s="257">
        <v>3339</v>
      </c>
      <c r="D757" s="257">
        <v>24</v>
      </c>
      <c r="E757" s="257">
        <v>139.13</v>
      </c>
      <c r="F757" s="54" t="s">
        <v>165</v>
      </c>
      <c r="G757" s="54" t="s">
        <v>166</v>
      </c>
      <c r="H757" s="55">
        <v>44118</v>
      </c>
      <c r="I757" s="275" t="s">
        <v>199</v>
      </c>
      <c r="L757" s="265"/>
    </row>
    <row r="758" spans="1:12" ht="15" customHeight="1" x14ac:dyDescent="0.2">
      <c r="A758" s="53">
        <v>290</v>
      </c>
      <c r="B758" s="166" t="s">
        <v>41</v>
      </c>
      <c r="C758" s="257">
        <v>3205</v>
      </c>
      <c r="D758" s="257">
        <v>16</v>
      </c>
      <c r="E758" s="257">
        <v>200.31</v>
      </c>
      <c r="F758" s="54" t="s">
        <v>165</v>
      </c>
      <c r="G758" s="54" t="s">
        <v>166</v>
      </c>
      <c r="H758" s="55">
        <v>44118</v>
      </c>
      <c r="I758" s="275" t="s">
        <v>199</v>
      </c>
      <c r="L758" s="265"/>
    </row>
    <row r="759" spans="1:12" ht="15" customHeight="1" x14ac:dyDescent="0.2">
      <c r="A759" s="257">
        <v>2831</v>
      </c>
      <c r="B759" s="166" t="s">
        <v>177</v>
      </c>
      <c r="C759" s="257">
        <v>2434</v>
      </c>
      <c r="D759" s="257">
        <v>16</v>
      </c>
      <c r="E759" s="257">
        <v>152.13</v>
      </c>
      <c r="F759" s="54" t="s">
        <v>165</v>
      </c>
      <c r="G759" s="54" t="s">
        <v>166</v>
      </c>
      <c r="H759" s="55">
        <v>44118</v>
      </c>
      <c r="I759" s="275" t="s">
        <v>199</v>
      </c>
      <c r="L759" s="265"/>
    </row>
    <row r="760" spans="1:12" ht="15" customHeight="1" x14ac:dyDescent="0.2">
      <c r="A760" s="54">
        <v>323</v>
      </c>
      <c r="B760" s="166" t="s">
        <v>1</v>
      </c>
      <c r="C760" s="257">
        <v>4485</v>
      </c>
      <c r="D760" s="257">
        <v>24</v>
      </c>
      <c r="E760" s="257">
        <v>186.88</v>
      </c>
      <c r="F760" s="54" t="s">
        <v>165</v>
      </c>
      <c r="G760" s="54" t="s">
        <v>166</v>
      </c>
      <c r="H760" s="55">
        <v>44118</v>
      </c>
      <c r="I760" s="275" t="s">
        <v>199</v>
      </c>
      <c r="L760" s="265"/>
    </row>
    <row r="761" spans="1:12" ht="15" customHeight="1" x14ac:dyDescent="0.2">
      <c r="A761" s="257">
        <v>1172</v>
      </c>
      <c r="B761" s="166" t="s">
        <v>104</v>
      </c>
      <c r="C761" s="257">
        <v>3810</v>
      </c>
      <c r="D761" s="257">
        <v>24</v>
      </c>
      <c r="E761" s="257">
        <v>158.75</v>
      </c>
      <c r="F761" s="54" t="s">
        <v>165</v>
      </c>
      <c r="G761" s="54" t="s">
        <v>166</v>
      </c>
      <c r="H761" s="55">
        <v>44118</v>
      </c>
      <c r="I761" s="275" t="s">
        <v>199</v>
      </c>
      <c r="L761" s="265"/>
    </row>
    <row r="762" spans="1:12" ht="15" customHeight="1" x14ac:dyDescent="0.2">
      <c r="A762" s="257">
        <v>2632</v>
      </c>
      <c r="B762" s="166" t="s">
        <v>42</v>
      </c>
      <c r="C762" s="257">
        <v>3753</v>
      </c>
      <c r="D762" s="257">
        <v>24</v>
      </c>
      <c r="E762" s="257">
        <v>156.38</v>
      </c>
      <c r="F762" s="54" t="s">
        <v>165</v>
      </c>
      <c r="G762" s="54" t="s">
        <v>166</v>
      </c>
      <c r="H762" s="55">
        <v>44118</v>
      </c>
      <c r="I762" s="275" t="s">
        <v>199</v>
      </c>
      <c r="L762" s="265"/>
    </row>
    <row r="763" spans="1:12" ht="15" customHeight="1" x14ac:dyDescent="0.2">
      <c r="A763" s="53">
        <v>2453</v>
      </c>
      <c r="B763" s="166" t="s">
        <v>43</v>
      </c>
      <c r="C763" s="257">
        <v>1320</v>
      </c>
      <c r="D763" s="257">
        <v>8</v>
      </c>
      <c r="E763" s="257">
        <v>165</v>
      </c>
      <c r="F763" s="54" t="s">
        <v>165</v>
      </c>
      <c r="G763" s="54" t="s">
        <v>166</v>
      </c>
      <c r="H763" s="55">
        <v>44118</v>
      </c>
      <c r="I763" s="275" t="s">
        <v>199</v>
      </c>
      <c r="L763" s="265"/>
    </row>
    <row r="764" spans="1:12" ht="15" customHeight="1" x14ac:dyDescent="0.2">
      <c r="A764" s="53">
        <v>356</v>
      </c>
      <c r="B764" s="166" t="s">
        <v>44</v>
      </c>
      <c r="C764" s="257">
        <v>811</v>
      </c>
      <c r="D764" s="257">
        <v>4</v>
      </c>
      <c r="E764" s="257">
        <v>202.75</v>
      </c>
      <c r="F764" s="54" t="s">
        <v>165</v>
      </c>
      <c r="G764" s="54" t="s">
        <v>166</v>
      </c>
      <c r="H764" s="55">
        <v>44118</v>
      </c>
      <c r="I764" s="275" t="s">
        <v>199</v>
      </c>
      <c r="L764" s="265"/>
    </row>
    <row r="765" spans="1:12" ht="15" customHeight="1" x14ac:dyDescent="0.2">
      <c r="A765" s="257">
        <v>2526</v>
      </c>
      <c r="B765" s="166" t="s">
        <v>45</v>
      </c>
      <c r="C765" s="257">
        <v>1768</v>
      </c>
      <c r="D765" s="257">
        <v>12</v>
      </c>
      <c r="E765" s="257">
        <v>147.33000000000001</v>
      </c>
      <c r="F765" s="54" t="s">
        <v>165</v>
      </c>
      <c r="G765" s="54" t="s">
        <v>166</v>
      </c>
      <c r="H765" s="55">
        <v>44118</v>
      </c>
      <c r="I765" s="275" t="s">
        <v>199</v>
      </c>
      <c r="L765" s="265"/>
    </row>
    <row r="766" spans="1:12" ht="15" customHeight="1" x14ac:dyDescent="0.2">
      <c r="A766" s="257">
        <v>2222</v>
      </c>
      <c r="B766" s="166" t="s">
        <v>168</v>
      </c>
      <c r="C766" s="257">
        <v>3584</v>
      </c>
      <c r="D766" s="257">
        <v>24</v>
      </c>
      <c r="E766" s="257">
        <v>149.33000000000001</v>
      </c>
      <c r="F766" s="54" t="s">
        <v>165</v>
      </c>
      <c r="G766" s="54" t="s">
        <v>166</v>
      </c>
      <c r="H766" s="55">
        <v>44118</v>
      </c>
      <c r="I766" s="275" t="s">
        <v>199</v>
      </c>
      <c r="L766" s="265"/>
    </row>
    <row r="767" spans="1:12" ht="15" customHeight="1" x14ac:dyDescent="0.2">
      <c r="A767" s="257">
        <v>1946</v>
      </c>
      <c r="B767" s="166" t="s">
        <v>52</v>
      </c>
      <c r="C767" s="257">
        <v>792</v>
      </c>
      <c r="D767" s="257">
        <v>4</v>
      </c>
      <c r="E767" s="257">
        <v>198</v>
      </c>
      <c r="F767" s="54" t="s">
        <v>165</v>
      </c>
      <c r="G767" s="54" t="s">
        <v>166</v>
      </c>
      <c r="H767" s="55">
        <v>44118</v>
      </c>
      <c r="I767" s="275" t="s">
        <v>199</v>
      </c>
      <c r="L767" s="265"/>
    </row>
    <row r="768" spans="1:12" ht="15" customHeight="1" x14ac:dyDescent="0.2">
      <c r="A768" s="53">
        <v>2832</v>
      </c>
      <c r="B768" s="166" t="s">
        <v>176</v>
      </c>
      <c r="C768" s="257">
        <v>2830</v>
      </c>
      <c r="D768" s="257">
        <v>20</v>
      </c>
      <c r="E768" s="257">
        <v>141.5</v>
      </c>
      <c r="F768" s="54" t="s">
        <v>165</v>
      </c>
      <c r="G768" s="54" t="s">
        <v>166</v>
      </c>
      <c r="H768" s="55">
        <v>44118</v>
      </c>
      <c r="I768" s="275" t="s">
        <v>199</v>
      </c>
      <c r="L768" s="265"/>
    </row>
    <row r="769" spans="1:12" ht="15" customHeight="1" x14ac:dyDescent="0.2">
      <c r="A769" s="257">
        <v>1301</v>
      </c>
      <c r="B769" s="166" t="s">
        <v>54</v>
      </c>
      <c r="C769" s="257">
        <v>2264</v>
      </c>
      <c r="D769" s="257">
        <v>12</v>
      </c>
      <c r="E769" s="257">
        <v>188.67</v>
      </c>
      <c r="F769" s="54" t="s">
        <v>165</v>
      </c>
      <c r="G769" s="54" t="s">
        <v>166</v>
      </c>
      <c r="H769" s="55">
        <v>44118</v>
      </c>
      <c r="I769" s="275" t="s">
        <v>199</v>
      </c>
      <c r="L769" s="265"/>
    </row>
    <row r="770" spans="1:12" ht="15" customHeight="1" x14ac:dyDescent="0.2">
      <c r="A770" s="257">
        <v>540</v>
      </c>
      <c r="B770" s="166" t="s">
        <v>55</v>
      </c>
      <c r="C770" s="257">
        <v>3838</v>
      </c>
      <c r="D770" s="257">
        <v>24</v>
      </c>
      <c r="E770" s="257">
        <v>159.91999999999999</v>
      </c>
      <c r="F770" s="54" t="s">
        <v>165</v>
      </c>
      <c r="G770" s="54" t="s">
        <v>166</v>
      </c>
      <c r="H770" s="55">
        <v>44118</v>
      </c>
      <c r="I770" s="275" t="s">
        <v>199</v>
      </c>
      <c r="L770" s="265"/>
    </row>
    <row r="771" spans="1:12" ht="15" customHeight="1" x14ac:dyDescent="0.2">
      <c r="A771" s="54">
        <v>1825</v>
      </c>
      <c r="B771" s="166" t="s">
        <v>60</v>
      </c>
      <c r="C771" s="257">
        <v>1551</v>
      </c>
      <c r="D771" s="257">
        <v>8</v>
      </c>
      <c r="E771" s="257">
        <v>193.88</v>
      </c>
      <c r="F771" s="54" t="s">
        <v>165</v>
      </c>
      <c r="G771" s="54" t="s">
        <v>166</v>
      </c>
      <c r="H771" s="55">
        <v>44118</v>
      </c>
      <c r="I771" s="275" t="s">
        <v>199</v>
      </c>
      <c r="L771" s="265"/>
    </row>
    <row r="772" spans="1:12" ht="15" customHeight="1" x14ac:dyDescent="0.2">
      <c r="A772" s="257">
        <v>586</v>
      </c>
      <c r="B772" s="166" t="s">
        <v>62</v>
      </c>
      <c r="C772" s="257">
        <v>2535</v>
      </c>
      <c r="D772" s="257">
        <v>16</v>
      </c>
      <c r="E772" s="257">
        <v>158.44</v>
      </c>
      <c r="F772" s="54" t="s">
        <v>165</v>
      </c>
      <c r="G772" s="54" t="s">
        <v>166</v>
      </c>
      <c r="H772" s="55">
        <v>44118</v>
      </c>
      <c r="I772" s="275" t="s">
        <v>199</v>
      </c>
      <c r="L772" s="265"/>
    </row>
    <row r="773" spans="1:12" ht="15" customHeight="1" x14ac:dyDescent="0.2">
      <c r="A773" s="257">
        <v>1168</v>
      </c>
      <c r="B773" s="166" t="s">
        <v>130</v>
      </c>
      <c r="C773" s="257">
        <v>2338</v>
      </c>
      <c r="D773" s="257">
        <v>16</v>
      </c>
      <c r="E773" s="257">
        <v>146.13</v>
      </c>
      <c r="F773" s="54" t="s">
        <v>165</v>
      </c>
      <c r="G773" s="54" t="s">
        <v>166</v>
      </c>
      <c r="H773" s="55">
        <v>44118</v>
      </c>
      <c r="I773" s="275" t="s">
        <v>199</v>
      </c>
      <c r="L773" s="265"/>
    </row>
    <row r="774" spans="1:12" ht="15" customHeight="1" x14ac:dyDescent="0.2">
      <c r="A774" s="257">
        <v>2820</v>
      </c>
      <c r="B774" s="166" t="s">
        <v>164</v>
      </c>
      <c r="C774" s="257">
        <v>2908</v>
      </c>
      <c r="D774" s="257">
        <v>20</v>
      </c>
      <c r="E774" s="257">
        <v>145.4</v>
      </c>
      <c r="F774" s="54" t="s">
        <v>165</v>
      </c>
      <c r="G774" s="54" t="s">
        <v>166</v>
      </c>
      <c r="H774" s="55">
        <v>44118</v>
      </c>
      <c r="I774" s="275" t="s">
        <v>199</v>
      </c>
      <c r="L774" s="265"/>
    </row>
    <row r="775" spans="1:12" x14ac:dyDescent="0.2">
      <c r="A775" s="257">
        <v>656</v>
      </c>
      <c r="B775" s="166" t="s">
        <v>68</v>
      </c>
      <c r="C775" s="257">
        <v>705</v>
      </c>
      <c r="D775" s="257">
        <v>4</v>
      </c>
      <c r="E775" s="257">
        <v>176.25</v>
      </c>
      <c r="F775" s="54" t="s">
        <v>165</v>
      </c>
      <c r="G775" s="54" t="s">
        <v>166</v>
      </c>
      <c r="H775" s="55">
        <v>44118</v>
      </c>
      <c r="I775" s="275" t="s">
        <v>199</v>
      </c>
      <c r="L775" s="265"/>
    </row>
    <row r="776" spans="1:12" ht="15" customHeight="1" x14ac:dyDescent="0.2">
      <c r="A776" s="257">
        <v>1378</v>
      </c>
      <c r="B776" s="166" t="s">
        <v>69</v>
      </c>
      <c r="C776" s="257">
        <v>649</v>
      </c>
      <c r="D776" s="257">
        <v>4</v>
      </c>
      <c r="E776" s="257">
        <v>162.25</v>
      </c>
      <c r="F776" s="54" t="s">
        <v>165</v>
      </c>
      <c r="G776" s="54" t="s">
        <v>166</v>
      </c>
      <c r="H776" s="55">
        <v>44118</v>
      </c>
      <c r="I776" s="275" t="s">
        <v>199</v>
      </c>
      <c r="L776" s="265"/>
    </row>
    <row r="777" spans="1:12" ht="15" customHeight="1" x14ac:dyDescent="0.2">
      <c r="A777" s="257">
        <v>2455</v>
      </c>
      <c r="B777" s="166" t="s">
        <v>72</v>
      </c>
      <c r="C777" s="257">
        <v>1335</v>
      </c>
      <c r="D777" s="257">
        <v>8</v>
      </c>
      <c r="E777" s="257">
        <v>166.88</v>
      </c>
      <c r="F777" s="54" t="s">
        <v>165</v>
      </c>
      <c r="G777" s="54" t="s">
        <v>166</v>
      </c>
      <c r="H777" s="55">
        <v>44118</v>
      </c>
      <c r="I777" s="275" t="s">
        <v>199</v>
      </c>
      <c r="L777" s="265"/>
    </row>
    <row r="778" spans="1:12" ht="15" customHeight="1" x14ac:dyDescent="0.2">
      <c r="A778" s="257">
        <v>2456</v>
      </c>
      <c r="B778" s="166" t="s">
        <v>73</v>
      </c>
      <c r="C778" s="257">
        <v>2994</v>
      </c>
      <c r="D778" s="257">
        <v>16</v>
      </c>
      <c r="E778" s="257">
        <v>187.13</v>
      </c>
      <c r="F778" s="54" t="s">
        <v>165</v>
      </c>
      <c r="G778" s="54" t="s">
        <v>166</v>
      </c>
      <c r="H778" s="55">
        <v>44118</v>
      </c>
      <c r="I778" s="275" t="s">
        <v>199</v>
      </c>
      <c r="L778" s="265"/>
    </row>
    <row r="779" spans="1:12" ht="15" customHeight="1" x14ac:dyDescent="0.2">
      <c r="A779" s="257">
        <v>2295</v>
      </c>
      <c r="B779" s="166" t="s">
        <v>76</v>
      </c>
      <c r="C779" s="257">
        <v>1068</v>
      </c>
      <c r="D779" s="257">
        <v>8</v>
      </c>
      <c r="E779" s="257">
        <v>133.5</v>
      </c>
      <c r="F779" s="54" t="s">
        <v>165</v>
      </c>
      <c r="G779" s="54" t="s">
        <v>166</v>
      </c>
      <c r="H779" s="55">
        <v>44118</v>
      </c>
      <c r="I779" s="275" t="s">
        <v>199</v>
      </c>
      <c r="L779" s="265"/>
    </row>
    <row r="780" spans="1:12" ht="15" customHeight="1" x14ac:dyDescent="0.2">
      <c r="A780" s="257">
        <v>1381</v>
      </c>
      <c r="B780" s="166" t="s">
        <v>78</v>
      </c>
      <c r="C780" s="257">
        <v>4271</v>
      </c>
      <c r="D780" s="257">
        <v>24</v>
      </c>
      <c r="E780" s="257">
        <v>177.96</v>
      </c>
      <c r="F780" s="54" t="s">
        <v>165</v>
      </c>
      <c r="G780" s="54" t="s">
        <v>166</v>
      </c>
      <c r="H780" s="55">
        <v>44118</v>
      </c>
      <c r="I780" s="275" t="s">
        <v>199</v>
      </c>
      <c r="L780" s="265"/>
    </row>
    <row r="781" spans="1:12" ht="15" customHeight="1" x14ac:dyDescent="0.2">
      <c r="A781" s="257">
        <v>859</v>
      </c>
      <c r="B781" s="166" t="s">
        <v>81</v>
      </c>
      <c r="C781" s="257">
        <v>2958</v>
      </c>
      <c r="D781" s="257">
        <v>16</v>
      </c>
      <c r="E781" s="257">
        <v>184.88</v>
      </c>
      <c r="F781" s="54" t="s">
        <v>165</v>
      </c>
      <c r="G781" s="54" t="s">
        <v>166</v>
      </c>
      <c r="H781" s="55">
        <v>44118</v>
      </c>
      <c r="I781" s="275" t="s">
        <v>199</v>
      </c>
      <c r="L781" s="265"/>
    </row>
    <row r="782" spans="1:12" ht="15" customHeight="1" x14ac:dyDescent="0.2">
      <c r="A782" s="257">
        <v>860</v>
      </c>
      <c r="B782" s="166" t="s">
        <v>82</v>
      </c>
      <c r="C782" s="257">
        <v>810</v>
      </c>
      <c r="D782" s="257">
        <v>4</v>
      </c>
      <c r="E782" s="257">
        <v>202.5</v>
      </c>
      <c r="F782" s="54" t="s">
        <v>165</v>
      </c>
      <c r="G782" s="54" t="s">
        <v>166</v>
      </c>
      <c r="H782" s="55">
        <v>44118</v>
      </c>
      <c r="I782" s="275" t="s">
        <v>199</v>
      </c>
      <c r="L782" s="265"/>
    </row>
    <row r="783" spans="1:12" ht="15" customHeight="1" x14ac:dyDescent="0.2">
      <c r="A783" s="257">
        <v>1868</v>
      </c>
      <c r="B783" s="166" t="s">
        <v>83</v>
      </c>
      <c r="C783" s="257">
        <v>2871</v>
      </c>
      <c r="D783" s="257">
        <v>16</v>
      </c>
      <c r="E783" s="257">
        <v>179.44</v>
      </c>
      <c r="F783" s="54" t="s">
        <v>165</v>
      </c>
      <c r="G783" s="54" t="s">
        <v>166</v>
      </c>
      <c r="H783" s="55">
        <v>44118</v>
      </c>
      <c r="I783" s="275" t="s">
        <v>199</v>
      </c>
      <c r="L783" s="265"/>
    </row>
    <row r="784" spans="1:12" ht="15" customHeight="1" x14ac:dyDescent="0.2">
      <c r="A784" s="257">
        <v>1869</v>
      </c>
      <c r="B784" s="166" t="s">
        <v>84</v>
      </c>
      <c r="C784" s="257">
        <v>2551</v>
      </c>
      <c r="D784" s="257">
        <v>16</v>
      </c>
      <c r="E784" s="257">
        <v>159.44</v>
      </c>
      <c r="F784" s="54" t="s">
        <v>165</v>
      </c>
      <c r="G784" s="54" t="s">
        <v>166</v>
      </c>
      <c r="H784" s="55">
        <v>44118</v>
      </c>
      <c r="I784" s="275" t="s">
        <v>199</v>
      </c>
      <c r="L784" s="265"/>
    </row>
    <row r="785" spans="1:12" ht="15" customHeight="1" x14ac:dyDescent="0.2">
      <c r="A785" s="265">
        <v>111</v>
      </c>
      <c r="B785" s="127" t="s">
        <v>21</v>
      </c>
      <c r="C785" s="276">
        <v>1999</v>
      </c>
      <c r="D785" s="276">
        <v>12</v>
      </c>
      <c r="E785" s="276">
        <v>166.58</v>
      </c>
      <c r="F785" s="126" t="s">
        <v>165</v>
      </c>
      <c r="G785" s="126" t="s">
        <v>6</v>
      </c>
      <c r="H785" s="128">
        <v>44115</v>
      </c>
      <c r="I785" s="277" t="s">
        <v>570</v>
      </c>
      <c r="L785" s="265">
        <f>VLOOKUP(B785,noms!A$2:E$166,2)</f>
        <v>111</v>
      </c>
    </row>
    <row r="786" spans="1:12" ht="15" customHeight="1" x14ac:dyDescent="0.2">
      <c r="A786" s="265">
        <v>2220</v>
      </c>
      <c r="B786" s="127" t="s">
        <v>28</v>
      </c>
      <c r="C786" s="276">
        <v>2247</v>
      </c>
      <c r="D786" s="276">
        <v>12</v>
      </c>
      <c r="E786" s="276">
        <v>187.25</v>
      </c>
      <c r="F786" s="126" t="s">
        <v>165</v>
      </c>
      <c r="G786" s="126" t="s">
        <v>6</v>
      </c>
      <c r="H786" s="128">
        <v>44115</v>
      </c>
      <c r="I786" s="277" t="s">
        <v>570</v>
      </c>
      <c r="L786" s="265"/>
    </row>
    <row r="787" spans="1:12" ht="15" customHeight="1" x14ac:dyDescent="0.2">
      <c r="A787" s="265">
        <v>181</v>
      </c>
      <c r="B787" s="127" t="s">
        <v>29</v>
      </c>
      <c r="C787" s="276">
        <v>2099</v>
      </c>
      <c r="D787" s="276">
        <v>12</v>
      </c>
      <c r="E787" s="276">
        <v>174.92</v>
      </c>
      <c r="F787" s="126" t="s">
        <v>165</v>
      </c>
      <c r="G787" s="126" t="s">
        <v>6</v>
      </c>
      <c r="H787" s="128">
        <v>44115</v>
      </c>
      <c r="I787" s="277" t="s">
        <v>570</v>
      </c>
      <c r="L787" s="265"/>
    </row>
    <row r="788" spans="1:12" ht="15" customHeight="1" x14ac:dyDescent="0.2">
      <c r="A788" s="265">
        <v>2792</v>
      </c>
      <c r="B788" s="127" t="s">
        <v>144</v>
      </c>
      <c r="C788" s="276">
        <v>1080</v>
      </c>
      <c r="D788" s="276">
        <v>6</v>
      </c>
      <c r="E788" s="276">
        <v>180</v>
      </c>
      <c r="F788" s="126" t="s">
        <v>165</v>
      </c>
      <c r="G788" s="126" t="s">
        <v>6</v>
      </c>
      <c r="H788" s="128">
        <v>44115</v>
      </c>
      <c r="I788" s="277" t="s">
        <v>570</v>
      </c>
      <c r="L788" s="265"/>
    </row>
    <row r="789" spans="1:12" ht="15" customHeight="1" x14ac:dyDescent="0.2">
      <c r="A789" s="265">
        <v>189</v>
      </c>
      <c r="B789" s="127" t="s">
        <v>30</v>
      </c>
      <c r="C789" s="276">
        <v>2133</v>
      </c>
      <c r="D789" s="276">
        <v>12</v>
      </c>
      <c r="E789" s="276">
        <v>177.75</v>
      </c>
      <c r="F789" s="126" t="s">
        <v>165</v>
      </c>
      <c r="G789" s="126" t="s">
        <v>6</v>
      </c>
      <c r="H789" s="128">
        <v>44115</v>
      </c>
      <c r="I789" s="277" t="s">
        <v>570</v>
      </c>
      <c r="L789" s="265"/>
    </row>
    <row r="790" spans="1:12" ht="15" customHeight="1" x14ac:dyDescent="0.2">
      <c r="A790" s="265">
        <v>210</v>
      </c>
      <c r="B790" s="130" t="s">
        <v>32</v>
      </c>
      <c r="C790" s="235">
        <v>2166</v>
      </c>
      <c r="D790" s="235">
        <v>12</v>
      </c>
      <c r="E790" s="235">
        <v>180.5</v>
      </c>
      <c r="F790" s="126" t="s">
        <v>165</v>
      </c>
      <c r="G790" s="126" t="s">
        <v>6</v>
      </c>
      <c r="H790" s="128">
        <v>44115</v>
      </c>
      <c r="I790" s="277" t="s">
        <v>570</v>
      </c>
      <c r="L790" s="265"/>
    </row>
    <row r="791" spans="1:12" ht="15" customHeight="1" x14ac:dyDescent="0.2">
      <c r="A791" s="265">
        <v>1817</v>
      </c>
      <c r="B791" s="127" t="s">
        <v>346</v>
      </c>
      <c r="C791" s="276">
        <v>1133</v>
      </c>
      <c r="D791" s="276">
        <v>6</v>
      </c>
      <c r="E791" s="276">
        <v>188.83</v>
      </c>
      <c r="F791" s="126" t="s">
        <v>165</v>
      </c>
      <c r="G791" s="126" t="s">
        <v>6</v>
      </c>
      <c r="H791" s="128">
        <v>44115</v>
      </c>
      <c r="I791" s="277" t="s">
        <v>570</v>
      </c>
      <c r="L791" s="265"/>
    </row>
    <row r="792" spans="1:12" ht="15" customHeight="1" x14ac:dyDescent="0.2">
      <c r="A792" s="265">
        <v>1640</v>
      </c>
      <c r="B792" s="127" t="s">
        <v>359</v>
      </c>
      <c r="C792" s="276">
        <v>942</v>
      </c>
      <c r="D792" s="276">
        <v>6</v>
      </c>
      <c r="E792" s="276">
        <v>157</v>
      </c>
      <c r="F792" s="126" t="s">
        <v>165</v>
      </c>
      <c r="G792" s="126" t="s">
        <v>6</v>
      </c>
      <c r="H792" s="128">
        <v>44115</v>
      </c>
      <c r="I792" s="277" t="s">
        <v>570</v>
      </c>
      <c r="L792" s="265"/>
    </row>
    <row r="793" spans="1:12" ht="15" customHeight="1" x14ac:dyDescent="0.2">
      <c r="A793" s="265">
        <v>1615</v>
      </c>
      <c r="B793" s="127" t="s">
        <v>172</v>
      </c>
      <c r="C793" s="276">
        <v>2058</v>
      </c>
      <c r="D793" s="276">
        <v>12</v>
      </c>
      <c r="E793" s="276">
        <v>171.5</v>
      </c>
      <c r="F793" s="126" t="s">
        <v>165</v>
      </c>
      <c r="G793" s="126" t="s">
        <v>6</v>
      </c>
      <c r="H793" s="128">
        <v>44115</v>
      </c>
      <c r="I793" s="277" t="s">
        <v>570</v>
      </c>
      <c r="L793" s="265"/>
    </row>
    <row r="794" spans="1:12" ht="15" customHeight="1" x14ac:dyDescent="0.2">
      <c r="A794" s="265">
        <v>290</v>
      </c>
      <c r="B794" s="127" t="s">
        <v>41</v>
      </c>
      <c r="C794" s="276">
        <v>2203</v>
      </c>
      <c r="D794" s="276">
        <v>12</v>
      </c>
      <c r="E794" s="276">
        <v>183.58</v>
      </c>
      <c r="F794" s="126" t="s">
        <v>165</v>
      </c>
      <c r="G794" s="126" t="s">
        <v>6</v>
      </c>
      <c r="H794" s="128">
        <v>44115</v>
      </c>
      <c r="I794" s="277" t="s">
        <v>570</v>
      </c>
      <c r="L794" s="265"/>
    </row>
    <row r="795" spans="1:12" ht="15" customHeight="1" x14ac:dyDescent="0.2">
      <c r="A795" s="265">
        <v>323</v>
      </c>
      <c r="B795" s="127" t="s">
        <v>1</v>
      </c>
      <c r="C795" s="276">
        <v>2134</v>
      </c>
      <c r="D795" s="276">
        <v>12</v>
      </c>
      <c r="E795" s="276">
        <v>177.83</v>
      </c>
      <c r="F795" s="126" t="s">
        <v>165</v>
      </c>
      <c r="G795" s="126" t="s">
        <v>6</v>
      </c>
      <c r="H795" s="128">
        <v>44115</v>
      </c>
      <c r="I795" s="277" t="s">
        <v>570</v>
      </c>
      <c r="L795" s="265"/>
    </row>
    <row r="796" spans="1:12" ht="15" customHeight="1" x14ac:dyDescent="0.2">
      <c r="A796" s="265">
        <v>1172</v>
      </c>
      <c r="B796" s="127" t="s">
        <v>104</v>
      </c>
      <c r="C796" s="276">
        <v>1003</v>
      </c>
      <c r="D796" s="276">
        <v>6</v>
      </c>
      <c r="E796" s="276">
        <v>167.17</v>
      </c>
      <c r="F796" s="126" t="s">
        <v>165</v>
      </c>
      <c r="G796" s="126" t="s">
        <v>6</v>
      </c>
      <c r="H796" s="128">
        <v>44115</v>
      </c>
      <c r="I796" s="277" t="s">
        <v>570</v>
      </c>
      <c r="L796" s="265"/>
    </row>
    <row r="797" spans="1:12" ht="15" customHeight="1" x14ac:dyDescent="0.2">
      <c r="A797" s="265">
        <v>2526</v>
      </c>
      <c r="B797" s="127" t="s">
        <v>45</v>
      </c>
      <c r="C797" s="276">
        <v>892</v>
      </c>
      <c r="D797" s="276">
        <v>6</v>
      </c>
      <c r="E797" s="276">
        <v>148.66999999999999</v>
      </c>
      <c r="F797" s="126" t="s">
        <v>165</v>
      </c>
      <c r="G797" s="126" t="s">
        <v>6</v>
      </c>
      <c r="H797" s="128">
        <v>44115</v>
      </c>
      <c r="I797" s="277" t="s">
        <v>570</v>
      </c>
      <c r="L797" s="265"/>
    </row>
    <row r="798" spans="1:12" ht="15" customHeight="1" x14ac:dyDescent="0.2">
      <c r="A798" s="265">
        <v>440</v>
      </c>
      <c r="B798" s="127" t="s">
        <v>49</v>
      </c>
      <c r="C798" s="276">
        <v>1025</v>
      </c>
      <c r="D798" s="276">
        <v>6</v>
      </c>
      <c r="E798" s="276">
        <v>170.83</v>
      </c>
      <c r="F798" s="126" t="s">
        <v>165</v>
      </c>
      <c r="G798" s="126" t="s">
        <v>6</v>
      </c>
      <c r="H798" s="128">
        <v>44115</v>
      </c>
      <c r="I798" s="277" t="s">
        <v>570</v>
      </c>
      <c r="L798" s="265"/>
    </row>
    <row r="799" spans="1:12" ht="15" customHeight="1" x14ac:dyDescent="0.2">
      <c r="A799" s="265">
        <v>2222</v>
      </c>
      <c r="B799" s="127" t="s">
        <v>168</v>
      </c>
      <c r="C799" s="276">
        <v>1952</v>
      </c>
      <c r="D799" s="276">
        <v>12</v>
      </c>
      <c r="E799" s="276">
        <v>162.66999999999999</v>
      </c>
      <c r="F799" s="126" t="s">
        <v>165</v>
      </c>
      <c r="G799" s="126" t="s">
        <v>6</v>
      </c>
      <c r="H799" s="128">
        <v>44115</v>
      </c>
      <c r="I799" s="277" t="s">
        <v>570</v>
      </c>
      <c r="L799" s="265"/>
    </row>
    <row r="800" spans="1:12" ht="15" customHeight="1" x14ac:dyDescent="0.2">
      <c r="A800" s="265">
        <v>2222</v>
      </c>
      <c r="B800" s="130" t="s">
        <v>170</v>
      </c>
      <c r="C800" s="235">
        <v>2075</v>
      </c>
      <c r="D800" s="235">
        <v>12</v>
      </c>
      <c r="E800" s="235">
        <v>172.92</v>
      </c>
      <c r="F800" s="126" t="s">
        <v>165</v>
      </c>
      <c r="G800" s="126" t="s">
        <v>6</v>
      </c>
      <c r="H800" s="128">
        <v>44115</v>
      </c>
      <c r="I800" s="277" t="s">
        <v>570</v>
      </c>
      <c r="L800" s="265"/>
    </row>
    <row r="801" spans="1:12" ht="15" customHeight="1" x14ac:dyDescent="0.2">
      <c r="A801" s="265">
        <v>1301</v>
      </c>
      <c r="B801" s="127" t="s">
        <v>54</v>
      </c>
      <c r="C801" s="276">
        <v>2078</v>
      </c>
      <c r="D801" s="276">
        <v>12</v>
      </c>
      <c r="E801" s="276">
        <v>173.17</v>
      </c>
      <c r="F801" s="126" t="s">
        <v>165</v>
      </c>
      <c r="G801" s="126" t="s">
        <v>6</v>
      </c>
      <c r="H801" s="128">
        <v>44115</v>
      </c>
      <c r="I801" s="277" t="s">
        <v>570</v>
      </c>
      <c r="L801" s="265"/>
    </row>
    <row r="802" spans="1:12" ht="15" customHeight="1" x14ac:dyDescent="0.2">
      <c r="A802" s="265">
        <v>1763</v>
      </c>
      <c r="B802" s="127" t="s">
        <v>64</v>
      </c>
      <c r="C802" s="276">
        <v>2014</v>
      </c>
      <c r="D802" s="276">
        <v>12</v>
      </c>
      <c r="E802" s="276">
        <v>167.83</v>
      </c>
      <c r="F802" s="126" t="s">
        <v>165</v>
      </c>
      <c r="G802" s="126" t="s">
        <v>6</v>
      </c>
      <c r="H802" s="128">
        <v>44115</v>
      </c>
      <c r="I802" s="277" t="s">
        <v>570</v>
      </c>
      <c r="L802" s="265"/>
    </row>
    <row r="803" spans="1:12" ht="15" customHeight="1" x14ac:dyDescent="0.2">
      <c r="A803" s="265">
        <v>2820</v>
      </c>
      <c r="B803" s="127" t="s">
        <v>164</v>
      </c>
      <c r="C803" s="276">
        <v>1812</v>
      </c>
      <c r="D803" s="276">
        <v>12</v>
      </c>
      <c r="E803" s="276">
        <v>151</v>
      </c>
      <c r="F803" s="126" t="s">
        <v>165</v>
      </c>
      <c r="G803" s="126" t="s">
        <v>6</v>
      </c>
      <c r="H803" s="128">
        <v>44115</v>
      </c>
      <c r="I803" s="277" t="s">
        <v>570</v>
      </c>
      <c r="L803" s="265"/>
    </row>
    <row r="804" spans="1:12" ht="15" customHeight="1" x14ac:dyDescent="0.2">
      <c r="A804" s="265">
        <v>2631</v>
      </c>
      <c r="B804" s="130" t="s">
        <v>108</v>
      </c>
      <c r="C804" s="235">
        <v>912</v>
      </c>
      <c r="D804" s="235">
        <v>6</v>
      </c>
      <c r="E804" s="235">
        <v>152</v>
      </c>
      <c r="F804" s="126" t="s">
        <v>165</v>
      </c>
      <c r="G804" s="126" t="s">
        <v>6</v>
      </c>
      <c r="H804" s="128">
        <v>44115</v>
      </c>
      <c r="I804" s="277" t="s">
        <v>570</v>
      </c>
      <c r="L804" s="265"/>
    </row>
    <row r="805" spans="1:12" ht="15" customHeight="1" x14ac:dyDescent="0.2">
      <c r="A805" s="265">
        <v>1377</v>
      </c>
      <c r="B805" s="127" t="s">
        <v>67</v>
      </c>
      <c r="C805" s="276">
        <v>1319</v>
      </c>
      <c r="D805" s="276">
        <v>6</v>
      </c>
      <c r="E805" s="276">
        <v>219.83</v>
      </c>
      <c r="F805" s="126" t="s">
        <v>165</v>
      </c>
      <c r="G805" s="126" t="s">
        <v>6</v>
      </c>
      <c r="H805" s="128">
        <v>44115</v>
      </c>
      <c r="I805" s="277" t="s">
        <v>570</v>
      </c>
      <c r="L805" s="265"/>
    </row>
    <row r="806" spans="1:12" ht="15" customHeight="1" x14ac:dyDescent="0.2">
      <c r="A806" s="265">
        <v>2456</v>
      </c>
      <c r="B806" s="127" t="s">
        <v>73</v>
      </c>
      <c r="C806" s="276">
        <v>2141</v>
      </c>
      <c r="D806" s="276">
        <v>12</v>
      </c>
      <c r="E806" s="276">
        <v>178.42</v>
      </c>
      <c r="F806" s="126" t="s">
        <v>165</v>
      </c>
      <c r="G806" s="126" t="s">
        <v>6</v>
      </c>
      <c r="H806" s="128">
        <v>44115</v>
      </c>
      <c r="I806" s="277" t="s">
        <v>570</v>
      </c>
      <c r="L806" s="265"/>
    </row>
    <row r="807" spans="1:12" ht="15" customHeight="1" x14ac:dyDescent="0.2">
      <c r="A807" s="265">
        <v>2295</v>
      </c>
      <c r="B807" s="131" t="s">
        <v>76</v>
      </c>
      <c r="C807" s="235">
        <v>1708</v>
      </c>
      <c r="D807" s="235">
        <v>12</v>
      </c>
      <c r="E807" s="235">
        <v>142.33000000000001</v>
      </c>
      <c r="F807" s="126" t="s">
        <v>165</v>
      </c>
      <c r="G807" s="126" t="s">
        <v>6</v>
      </c>
      <c r="H807" s="128">
        <v>44115</v>
      </c>
      <c r="I807" s="277" t="s">
        <v>570</v>
      </c>
      <c r="L807" s="265"/>
    </row>
    <row r="808" spans="1:12" ht="15" customHeight="1" x14ac:dyDescent="0.2">
      <c r="A808" s="265">
        <v>790</v>
      </c>
      <c r="B808" s="127" t="s">
        <v>77</v>
      </c>
      <c r="C808" s="276">
        <v>2241</v>
      </c>
      <c r="D808" s="276">
        <v>12</v>
      </c>
      <c r="E808" s="276">
        <v>186.75</v>
      </c>
      <c r="F808" s="126" t="s">
        <v>165</v>
      </c>
      <c r="G808" s="126" t="s">
        <v>6</v>
      </c>
      <c r="H808" s="128">
        <v>44115</v>
      </c>
      <c r="I808" s="277" t="s">
        <v>570</v>
      </c>
      <c r="L808" s="265"/>
    </row>
    <row r="809" spans="1:12" ht="15" customHeight="1" x14ac:dyDescent="0.2">
      <c r="A809" s="265">
        <v>1868</v>
      </c>
      <c r="B809" s="130" t="s">
        <v>83</v>
      </c>
      <c r="C809" s="235">
        <v>2096</v>
      </c>
      <c r="D809" s="235">
        <v>12</v>
      </c>
      <c r="E809" s="235">
        <v>174.67</v>
      </c>
      <c r="F809" s="126" t="s">
        <v>165</v>
      </c>
      <c r="G809" s="126" t="s">
        <v>6</v>
      </c>
      <c r="H809" s="128">
        <v>44115</v>
      </c>
      <c r="I809" s="277" t="s">
        <v>570</v>
      </c>
      <c r="L809" s="265"/>
    </row>
    <row r="810" spans="1:12" ht="15" customHeight="1" x14ac:dyDescent="0.2">
      <c r="A810" s="265">
        <v>1869</v>
      </c>
      <c r="B810" s="127" t="s">
        <v>84</v>
      </c>
      <c r="C810" s="276">
        <v>1898</v>
      </c>
      <c r="D810" s="276">
        <v>12</v>
      </c>
      <c r="E810" s="276">
        <v>158.16999999999999</v>
      </c>
      <c r="F810" s="126" t="s">
        <v>165</v>
      </c>
      <c r="G810" s="126" t="s">
        <v>6</v>
      </c>
      <c r="H810" s="128">
        <v>44115</v>
      </c>
      <c r="I810" s="277" t="s">
        <v>570</v>
      </c>
      <c r="L810" s="265"/>
    </row>
    <row r="811" spans="1:12" ht="15" customHeight="1" x14ac:dyDescent="0.2">
      <c r="A811" s="265">
        <v>893</v>
      </c>
      <c r="B811" s="161" t="s">
        <v>85</v>
      </c>
      <c r="C811" s="278">
        <v>2256</v>
      </c>
      <c r="D811" s="278">
        <v>12</v>
      </c>
      <c r="E811" s="278">
        <v>188</v>
      </c>
      <c r="F811" s="126" t="s">
        <v>165</v>
      </c>
      <c r="G811" s="126" t="s">
        <v>6</v>
      </c>
      <c r="H811" s="128">
        <v>44115</v>
      </c>
      <c r="I811" s="277" t="s">
        <v>570</v>
      </c>
      <c r="L811" s="265"/>
    </row>
    <row r="812" spans="1:12" ht="14.25" x14ac:dyDescent="0.2"/>
    <row r="813" spans="1:12" ht="14.25" x14ac:dyDescent="0.2"/>
    <row r="814" spans="1:12" ht="14.25" x14ac:dyDescent="0.2"/>
    <row r="815" spans="1:12" ht="14.25" x14ac:dyDescent="0.2"/>
    <row r="816" spans="1:12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</sheetData>
  <conditionalFormatting sqref="E594:E612 E568:E592 E382:E406 O204:O270 E69:E113 E21:E31">
    <cfRule type="cellIs" dxfId="603" priority="13" stopIfTrue="1" operator="greaterThanOrEqual">
      <formula>200</formula>
    </cfRule>
  </conditionalFormatting>
  <conditionalFormatting sqref="E494:E506">
    <cfRule type="cellIs" dxfId="602" priority="12" stopIfTrue="1" operator="greaterThanOrEqual">
      <formula>200</formula>
    </cfRule>
  </conditionalFormatting>
  <conditionalFormatting sqref="E307:E314">
    <cfRule type="cellIs" dxfId="601" priority="11" stopIfTrue="1" operator="greaterThanOrEqual">
      <formula>200</formula>
    </cfRule>
  </conditionalFormatting>
  <conditionalFormatting sqref="E407:E455">
    <cfRule type="cellIs" dxfId="600" priority="10" stopIfTrue="1" operator="greaterThanOrEqual">
      <formula>200</formula>
    </cfRule>
  </conditionalFormatting>
  <conditionalFormatting sqref="E211">
    <cfRule type="cellIs" dxfId="599" priority="9" stopIfTrue="1" operator="greaterThanOrEqual">
      <formula>200</formula>
    </cfRule>
  </conditionalFormatting>
  <conditionalFormatting sqref="E701:E739 D613:D647 E613:E652">
    <cfRule type="cellIs" dxfId="598" priority="8" stopIfTrue="1" operator="greaterThanOrEqual">
      <formula>200</formula>
    </cfRule>
  </conditionalFormatting>
  <conditionalFormatting sqref="E750:E767 E769:E784">
    <cfRule type="cellIs" dxfId="597" priority="5" stopIfTrue="1" operator="greaterThanOrEqual">
      <formula>200</formula>
    </cfRule>
  </conditionalFormatting>
  <conditionalFormatting sqref="E740:E743">
    <cfRule type="cellIs" dxfId="596" priority="6" stopIfTrue="1" operator="greaterThanOrEqual">
      <formula>200</formula>
    </cfRule>
  </conditionalFormatting>
  <conditionalFormatting sqref="E744:E745">
    <cfRule type="cellIs" dxfId="595" priority="7" stopIfTrue="1" operator="greaterThanOrEqual">
      <formula>200</formula>
    </cfRule>
  </conditionalFormatting>
  <conditionalFormatting sqref="E768">
    <cfRule type="cellIs" dxfId="594" priority="4" stopIfTrue="1" operator="greaterThanOrEqual">
      <formula>200</formula>
    </cfRule>
  </conditionalFormatting>
  <conditionalFormatting sqref="E785:E802">
    <cfRule type="cellIs" dxfId="593" priority="3" stopIfTrue="1" operator="greaterThanOrEqual">
      <formula>200</formula>
    </cfRule>
  </conditionalFormatting>
  <conditionalFormatting sqref="E803:E804">
    <cfRule type="cellIs" dxfId="592" priority="2" stopIfTrue="1" operator="greaterThanOrEqual">
      <formula>200</formula>
    </cfRule>
  </conditionalFormatting>
  <conditionalFormatting sqref="E699">
    <cfRule type="cellIs" dxfId="591" priority="1" stopIfTrue="1" operator="greaterThanOrEqual">
      <formula>200</formula>
    </cfRule>
  </conditionalFormatting>
  <hyperlinks>
    <hyperlink ref="B35" r:id="rId1" display="http://bowling.lexerbowling.com/bowlandlausanne-vidy/1st900global3gswisssenioropen/pl018.htm" xr:uid="{42E9E570-CD85-45DD-A31F-144EABBEA96D}"/>
    <hyperlink ref="B30" r:id="rId2" display="http://bowling.lexerbowling.com/bowlandlausanne-vidy/1st900global3gswisssenioropen/pl02D.htm" xr:uid="{96AF48EF-7BD6-4162-84C5-E48705889EFB}"/>
    <hyperlink ref="B28" r:id="rId3" display="http://bowling.lexerbowling.com/bowlandlausanne-vidy/1st900global3gswisssenioropen/pl011.htm" xr:uid="{453EE334-E707-4638-A27F-700563449BC9}"/>
    <hyperlink ref="B34" r:id="rId4" display="http://bowling.lexerbowling.com/bowlandlausanne-vidy/1st900global3gswisssenioropen/pl017.htm" xr:uid="{A5820C94-E5A8-4119-B5BA-8DE3EE4B9827}"/>
    <hyperlink ref="B33" r:id="rId5" display="http://bowling.lexerbowling.com/bowlandlausanne-vidy/1st900global3gswisssenioropen/pl00C.htm" xr:uid="{1E574CBC-C72D-430F-BBEC-D2D6B50DC809}"/>
    <hyperlink ref="B32" r:id="rId6" display="http://bowling.lexerbowling.com/bowlandlausanne-vidy/1st900global3gswisssenioropen/pl041.htm" xr:uid="{E7E969CE-5AD3-40F0-9C3D-749D61AA2B3B}"/>
    <hyperlink ref="B31" r:id="rId7" display="http://bowling.lexerbowling.com/bowlandlausanne-vidy/1st900global3gswisssenioropen/pl015.htm" xr:uid="{97C2EB99-A417-4C54-84A2-F95C8C868791}"/>
    <hyperlink ref="B29" r:id="rId8" display="http://bowling.lexerbowling.com/bowlandlausanne-vidy/1st900global3gswisssenioropen/pl029.htm" xr:uid="{26D03114-5944-4CE6-99AD-4E3FBACE175C}"/>
    <hyperlink ref="B27" r:id="rId9" display="http://bowling.lexerbowling.com/bowlandlausanne-vidy/1st900global3gswisssenioropen/pl042.htm" xr:uid="{4DAA73B8-93DB-414A-A9BE-41824ADD2AB9}"/>
    <hyperlink ref="B26" r:id="rId10" display="http://bowling.lexerbowling.com/bowlandlausanne-vidy/1st900global3gswisssenioropen/pl034.htm" xr:uid="{56B3C25B-D62B-4AE8-9685-7C6C2BEB2E6D}"/>
    <hyperlink ref="B25" r:id="rId11" display="http://bowling.lexerbowling.com/bowlandlausanne-vidy/1st900global3gswisssenioropen/pl028.htm" xr:uid="{13AFED2B-7C8C-4F3E-8DEC-6E32FF700CDC}"/>
    <hyperlink ref="B24" r:id="rId12" display="http://bowling.lexerbowling.com/bowlandlausanne-vidy/1st900global3gswisssenioropen/pl03A.htm" xr:uid="{A62EEFED-0D49-4849-A42A-A16875F73DAA}"/>
    <hyperlink ref="B23" r:id="rId13" display="http://bowling.lexerbowling.com/bowlandlausanne-vidy/1st900global3gswisssenioropen/pl01E.htm" xr:uid="{9565D6F1-E2D0-4A83-8CA0-51175358BCAC}"/>
    <hyperlink ref="B22" r:id="rId14" display="http://bowling.lexerbowling.com/zurichbowling/19bcstrangersdoppel/pl04B.htm" xr:uid="{3B910F57-37E8-4C7E-8FEE-706B320B2C42}"/>
    <hyperlink ref="B21" r:id="rId15" display="http://bowling.lexerbowling.com/zurichbowling/19bcstrangersdoppel/pl04C.htm" xr:uid="{CC423A3F-2489-4B7F-AA17-781D919DFD1E}"/>
    <hyperlink ref="B585" r:id="rId16" display="http://bowling.lexerbowling.com/la praille/qualificationliguenationalesuisseromande/pl026.htm" xr:uid="{3EE2EA7F-E252-46BC-B2BF-D06117B8FAF4}"/>
    <hyperlink ref="B580" r:id="rId17" display="http://bowling.lexerbowling.com/la praille/qualificationliguenationalesuisseromande/pl031.htm" xr:uid="{27C78829-AAB2-41A7-8CD0-8FC6885E9DA6}"/>
    <hyperlink ref="B567" r:id="rId18" display="http://bowling.lexerbowling.com/la praille/qualificationliguenationalesuisseromande/pl02A.htm" xr:uid="{20D109BC-4007-49A7-98A6-3BA0F0B13141}"/>
    <hyperlink ref="B587" r:id="rId19" display="http://bowling.lexerbowling.com/la praille/qualificationliguenationalesuisseromande/pl025.htm" xr:uid="{7E140214-2833-4551-90DD-B7B836E47CAA}"/>
    <hyperlink ref="B573" r:id="rId20" display="http://bowling.lexerbowling.com/la praille/qualificationliguenationalesuisseromande/pl00B.htm" xr:uid="{FF758929-B268-4D34-9850-5EBC9BE649F3}"/>
    <hyperlink ref="B568" r:id="rId21" display="http://bowling.lexerbowling.com/la praille/qualificationliguenationalesuisseromande/pl008.htm" xr:uid="{CC60B335-1B94-4C65-9EE8-8CD3179BD9D3}"/>
    <hyperlink ref="B572" r:id="rId22" display="http://bowling.lexerbowling.com/la praille/qualificationliguenationalesuisseromande/pl01F.htm" xr:uid="{82850276-04F1-44F3-82E4-463523C9A2ED}"/>
    <hyperlink ref="B576" r:id="rId23" display="http://bowling.lexerbowling.com/la praille/qualificationliguenationalesuisseromande/pl024.htm" xr:uid="{E4A8AAB6-0862-4C6B-929E-0F1E5F778588}"/>
    <hyperlink ref="B582" r:id="rId24" display="http://bowling.lexerbowling.com/la praille/qualificationliguenationalesuisseromande/pl02B.htm" xr:uid="{91C64ED1-BA0A-4BC0-B83E-A3E5B4CCC496}"/>
    <hyperlink ref="B577" r:id="rId25" display="http://bowling.lexerbowling.com/la praille/qualificationliguenationalesuisseromande/pl01E.htm" xr:uid="{02CA84C7-CF7E-4020-A05F-63E2ADD7DE87}"/>
    <hyperlink ref="B578" r:id="rId26" display="http://bowling.lexerbowling.com/la praille/qualificationliguenationalesuisseromande/pl009.htm" xr:uid="{ED5B6794-CF58-4F8E-A949-8A0CF3B16C4D}"/>
    <hyperlink ref="B583" r:id="rId27" display="http://bowling.lexerbowling.com/la praille/qualificationliguenationalesuisseromande/pl00A.htm" xr:uid="{C020227C-9D06-4672-B9E2-28FC5507B81B}"/>
    <hyperlink ref="B575" r:id="rId28" display="http://bowling.lexerbowling.com/la praille/qualificationliguenationalesuisseromande/pl023.htm" xr:uid="{AC3CDB7D-65F2-41E5-B74C-B8906CAEB553}"/>
    <hyperlink ref="B586" r:id="rId29" display="http://bowling.lexerbowling.com/la praille/qualificationliguenationalesuisseromande/pl022.htm" xr:uid="{9AEA48BD-6684-4F41-AFEE-10081370B798}"/>
    <hyperlink ref="B570" r:id="rId30" display="http://bowling.lexerbowling.com/la praille/qualificationliguenationalesuisseromande/pl01D.htm" xr:uid="{86704221-703D-436D-B8D6-AD2F483C38C5}"/>
    <hyperlink ref="B569" r:id="rId31" display="http://bowling.lexerbowling.com/la praille/qualificationliguenationalesuisseromande/pl032.htm" xr:uid="{9C8F0D99-3C94-4079-85EC-98585B2E48FE}"/>
    <hyperlink ref="B584" r:id="rId32" display="http://bowling.lexerbowling.com/la praille/qualificationliguenationalesuisseromande/pl028.htm" xr:uid="{5DAA14A4-BBD9-483B-A044-44A245BC498A}"/>
    <hyperlink ref="B581" r:id="rId33" display="http://bowling.lexerbowling.com/la praille/qualificationliguenationalesuisseromande/pl02D.htm" xr:uid="{0567E45F-F438-4B1C-A839-C3305065E0EF}"/>
    <hyperlink ref="B574" r:id="rId34" display="http://bowling.lexerbowling.com/la praille/qualificationliguenationalesuisseromande/pl01C.htm" xr:uid="{0CB49163-5603-4043-9C69-DCD0C260570C}"/>
    <hyperlink ref="B571" r:id="rId35" display="http://bowling.lexerbowling.com/la praille/qualificationliguenationalesuisseromande/pl02E.htm" xr:uid="{C32559D7-B673-4EEE-9B54-71023D89A164}"/>
    <hyperlink ref="B579" r:id="rId36" display="http://bowling.lexerbowling.com/la praille/qualificationliguenationalesuisseromande/pl02C.htm" xr:uid="{44AC622C-236A-467E-9453-1B24DE1AFEB0}"/>
    <hyperlink ref="B595" r:id="rId37" display="http://bowling.lexerbowling.com/bowlingmiami/teamevents2019/pl08A.htm" xr:uid="{81484325-CD08-4511-B9E6-27A2FC0EDB7B}"/>
    <hyperlink ref="B589" r:id="rId38" display="http://bowling.lexerbowling.com/bowlingmiami/teamevents2019/pl033.htm" xr:uid="{76352BC5-88A9-485C-B1DC-AFB77D7538DE}"/>
    <hyperlink ref="B594" r:id="rId39" display="http://bowling.lexerbowling.com/bowlingmiami/teamevents2019/pl01E.htm" xr:uid="{CE1AC457-B5D9-4014-8CF7-7550A4A1FEA7}"/>
    <hyperlink ref="B593" r:id="rId40" display="http://bowling.lexerbowling.com/bowlingmiami/teamevents2019/pl085.htm" xr:uid="{324C7843-C40C-4306-B014-176DC6EA8243}"/>
    <hyperlink ref="B596" r:id="rId41" display="http://bowling.lexerbowling.com/bowlingmiami/teamevents2019/pl089.htm" xr:uid="{A23AAC53-FC13-4CF9-98FD-A1F5BDBF3981}"/>
    <hyperlink ref="B588" r:id="rId42" display="http://bowling.lexerbowling.com/bowlingmiami/teamevents2019/pl035.htm" xr:uid="{96E94B0D-8480-4AAE-9CB6-CBB75EE3E538}"/>
    <hyperlink ref="B592" r:id="rId43" display="http://bowling.lexerbowling.com/bowlingmiami/teamevents2019/pl087.htm" xr:uid="{0BEE56D2-58C6-4C79-BA12-E1E2B7BD8357}"/>
    <hyperlink ref="B590" r:id="rId44" display="http://bowling.lexerbowling.com/bowlingmiami/teamevents2019/pl032.htm" xr:uid="{78C8AFAC-DBC1-4F1F-91E7-41AC7C02B560}"/>
    <hyperlink ref="B591" r:id="rId45" display="http://bowling.lexerbowling.com/bowlingmiami/teamevents2019/pl063.htm" xr:uid="{135C435D-92A5-43FB-AB5C-3CF6B35A14A0}"/>
    <hyperlink ref="B36" r:id="rId46" display="http://bowling.lexerbowling.com/bowlingmiami/20emenationaldoublettels/pl056.htm" xr:uid="{C0C3B68E-BD89-4DDC-8A21-4851B7D05D59}"/>
    <hyperlink ref="B49" r:id="rId47" display="http://bowling.lexerbowling.com/bowlingmiami/20emenationaldoublettels/pl04F.htm" xr:uid="{222DF134-BD2E-402F-80EB-60D789E141C4}"/>
    <hyperlink ref="B43" r:id="rId48" display="http://bowling.lexerbowling.com/bowlingmiami/20emenationaldoublettels/pl00E.htm" xr:uid="{8DD59635-6F77-41AB-B11C-FAA98816C386}"/>
    <hyperlink ref="B37" r:id="rId49" display="http://bowling.lexerbowling.com/bowlingmiami/20emenationaldoublettels/pl037.htm" xr:uid="{5DD78799-88CD-4713-A046-E26ED228FDC6}"/>
    <hyperlink ref="B45" r:id="rId50" display="http://bowling.lexerbowling.com/bowlingmiami/20emenationaldoublettels/pl050.htm" xr:uid="{D3B10D6D-408C-43FE-AD45-5F5BD61A7EFF}"/>
    <hyperlink ref="B39" r:id="rId51" display="http://bowling.lexerbowling.com/bowlingmiami/20emenationaldoublettels/pl04E.htm" xr:uid="{1AD1021B-37E3-4110-A358-68E3CD4C7C10}"/>
    <hyperlink ref="B44" r:id="rId52" display="http://bowling.lexerbowling.com/bowlingmiami/20emenationaldoublettels/pl036.htm" xr:uid="{66E8BCA6-0D41-4E31-A264-06208B87DB89}"/>
    <hyperlink ref="B38" r:id="rId53" display="http://bowling.lexerbowling.com/bowlingmiami/20emenationaldoublettels/pl04D.htm" xr:uid="{36FEDAB5-0290-43BC-BC76-D77236D6FD1F}"/>
    <hyperlink ref="B51" r:id="rId54" display="http://bowling.lexerbowling.com/bowlingmiami/20emenationaldoublettels/pl04B.htm" xr:uid="{CA36A58B-0D78-4EAA-8822-39DAAA9D82A9}"/>
    <hyperlink ref="B48" r:id="rId55" display="http://bowling.lexerbowling.com/bowlingmiami/20emenationaldoublettels/pl035.htm" xr:uid="{6384F437-239E-4769-B4BD-66598127AF2D}"/>
    <hyperlink ref="B42" r:id="rId56" display="http://bowling.lexerbowling.com/bowlingmiami/20emenationaldoublettels/pl02F.htm" xr:uid="{3D1CC4A6-FA5C-43A1-8BAF-8583A9D6D63B}"/>
    <hyperlink ref="B50" r:id="rId57" display="http://bowling.lexerbowling.com/bowlingmiami/20emenationaldoublettels/pl026.htm" xr:uid="{BB2C384C-8168-477B-8BC3-CDFAD07C37C4}"/>
    <hyperlink ref="B52" r:id="rId58" display="http://bowling.lexerbowling.com/bowlingmiami/20emenationaldoublettels/pl04C.htm" xr:uid="{ACF6F425-C8B4-4F90-B89C-46F733DD3613}"/>
    <hyperlink ref="B41" r:id="rId59" display="http://bowling.lexerbowling.com/bowlingmiami/20emenationaldoublettels/pl038.htm" xr:uid="{2D3D5ED4-DFEF-40F7-A9D2-2EE73A7D177D}"/>
    <hyperlink ref="B47" r:id="rId60" display="http://bowling.lexerbowling.com/bowlingmiami/20emenationaldoublettels/pl030.htm" xr:uid="{10E369B2-F766-420D-9EB2-B956280CEF26}"/>
    <hyperlink ref="B46" r:id="rId61" display="http://bowling.lexerbowling.com/bowlingmiami/20emenationaldoublettels/pl025.htm" xr:uid="{7DF1A524-B533-4E13-A943-235243874F31}"/>
    <hyperlink ref="B40" r:id="rId62" display="http://bowling.lexerbowling.com/bowlingmiami/20emenationaldoublettels/pl055.htm" xr:uid="{40A66204-2E7B-4435-B12A-0BE4CD2E061E}"/>
    <hyperlink ref="B514" r:id="rId63" display="http://bowling.lexerbowling.com/bowlandlausanne-vidy/opendulac2019/pl058.htm" xr:uid="{4E543C53-DCAC-4D4E-9F64-C65C7BB45E59}"/>
    <hyperlink ref="B512" r:id="rId64" display="http://bowling.lexerbowling.com/bowlandlausanne-vidy/opendulac2019/pl016.htm" xr:uid="{404D1C13-C95C-4528-99D0-F9287D26238F}"/>
    <hyperlink ref="B520" r:id="rId65" display="http://bowling.lexerbowling.com/bowlandlausanne-vidy/opendulac2019/pl04D.htm" xr:uid="{1A4247B8-A41F-4FE1-96EE-60975A307399}"/>
    <hyperlink ref="B515" r:id="rId66" display="http://bowling.lexerbowling.com/bowlandlausanne-vidy/opendulac2019/pl02D.htm" xr:uid="{10701495-71C3-498F-A6C0-A25E94C0D36B}"/>
    <hyperlink ref="B519" r:id="rId67" display="http://bowling.lexerbowling.com/bowlandlausanne-vidy/opendulac2019/pl033.htm" xr:uid="{77F29EE3-22A9-4B8C-954F-B0C5E38A2D69}"/>
    <hyperlink ref="B508" r:id="rId68" display="http://bowling.lexerbowling.com/bowlandlausanne-vidy/opendulac2019/pl038.htm" xr:uid="{6A61A62A-41E4-4037-991B-5791EA186E6E}"/>
    <hyperlink ref="B507" r:id="rId69" display="http://bowling.lexerbowling.com/bowlandlausanne-vidy/opendulac2019/pl03D.htm" xr:uid="{56A1AFFA-D28F-40D4-8F3C-580FBAE6B1FE}"/>
    <hyperlink ref="B516" r:id="rId70" display="http://bowling.lexerbowling.com/bowlandlausanne-vidy/opendulac2019/pl044.htm" xr:uid="{2A08EB41-D185-48BF-8B96-78861F535C66}"/>
    <hyperlink ref="B518" r:id="rId71" display="http://bowling.lexerbowling.com/bowlandlausanne-vidy/opendulac2019/pl03C.htm" xr:uid="{CB6F4493-930D-4E2D-A3B3-4E852B855DAC}"/>
    <hyperlink ref="B517" r:id="rId72" display="http://bowling.lexerbowling.com/bowlandlausanne-vidy/opendulac2019/pl043.htm" xr:uid="{01F01751-9B2D-4915-B928-B18E759973FD}"/>
    <hyperlink ref="B510" r:id="rId73" display="http://bowling.lexerbowling.com/bowlandlausanne-vidy/opendulac2019/pl041.htm" xr:uid="{49D792D7-50B2-49D0-9BC6-A09FB5965672}"/>
    <hyperlink ref="B521" r:id="rId74" display="http://bowling.lexerbowling.com/bowlandlausanne-vidy/opendulac2019/pl04C.htm" xr:uid="{5A8657B8-1F94-48DD-AC51-3DD0F63270EB}"/>
    <hyperlink ref="B513" r:id="rId75" display="http://bowling.lexerbowling.com/bowlandlausanne-vidy/opendulac2019/pl01E.htm" xr:uid="{6F3473E1-6DBA-411B-AF36-D6511AA83240}"/>
    <hyperlink ref="B511" r:id="rId76" display="http://bowling.lexerbowling.com/bowlandlausanne-vidy/opendulac2019/pl045.htm" xr:uid="{D19D72D8-D1BC-4AF2-B708-7CB3191C29B3}"/>
    <hyperlink ref="B509" r:id="rId77" display="http://bowling.lexerbowling.com/bowlandlausanne-vidy/opendulac2019/pl046.htm" xr:uid="{3AF87945-B5E2-49C1-A2A8-4EDD21BA4EDB}"/>
    <hyperlink ref="B208" r:id="rId78" display="https://bowling.lexerbowling.com/bowlingmiami/schweizermeisterschaftsenioren2020/pl01E.htm" xr:uid="{DEBBE37F-D714-4199-9096-634EF6804EDE}"/>
    <hyperlink ref="B214" r:id="rId79" display="https://bowling.lexerbowling.com/bowlingmiami/schweizermeisterschaftsenioren2020/pl02B.htm" xr:uid="{A12A2B04-B229-4B21-A7F6-C34B8C5C9C5D}"/>
    <hyperlink ref="B194" r:id="rId80" display="https://bowling.lexerbowling.com/bowlingmiami/schweizermeisterschaftsenioren2020/pl019.htm" xr:uid="{A092BC55-58F8-4CD8-9BDA-FB634EFBD6C7}"/>
    <hyperlink ref="B215" r:id="rId81" display="https://bowling.lexerbowling.com/bowlingmiami/schweizermeisterschaftsenioren2020/pl02D.htm" xr:uid="{85ECF699-F4BF-4FE3-9C7A-9D973B486602}"/>
    <hyperlink ref="B184" r:id="rId82" display="https://bowling.lexerbowling.com/bowlingmiami/schweizermeisterschaftsenioren2020/pl037.htm" xr:uid="{678F692E-7C65-47A9-ADDB-BA84558674C4}"/>
    <hyperlink ref="B187" r:id="rId83" display="https://bowling.lexerbowling.com/bowlingmiami/schweizermeisterschaftsenioren2020/pl03F.htm" xr:uid="{81AD0FFA-617B-4DCD-A87D-EF944FDFFFB3}"/>
    <hyperlink ref="B200" r:id="rId84" display="https://bowling.lexerbowling.com/bowlingmiami/schweizermeisterschaftsenioren2020/pl03A.htm" xr:uid="{06333160-4A42-47E7-90EC-14D9F8574F4B}"/>
    <hyperlink ref="B205" r:id="rId85" display="https://bowling.lexerbowling.com/bowlingmiami/schweizermeisterschaftsenioren2020/pl011.htm" xr:uid="{40271CAD-7F81-4183-8A2A-8C12E8B7CCF4}"/>
    <hyperlink ref="B201" r:id="rId86" display="https://bowling.lexerbowling.com/bowlingmiami/schweizermeisterschaftsenioren2020/pl017.htm" xr:uid="{582299C8-4F74-45F6-80DD-D223F6BA36BD}"/>
    <hyperlink ref="B206" r:id="rId87" display="https://bowling.lexerbowling.com/bowlingmiami/schweizermeisterschaftsenioren2020/pl02A.htm" xr:uid="{34C86EEF-83FC-4ED2-A880-9BB12285363C}"/>
    <hyperlink ref="B188" r:id="rId88" display="https://bowling.lexerbowling.com/bowlingmiami/schweizermeisterschaftsenioren2020/pl018.htm" xr:uid="{82A26DFE-9FE0-473D-9349-0F827C80DD92}"/>
    <hyperlink ref="B216" r:id="rId89" display="https://bowling.lexerbowling.com/bowlingmiami/schweizermeisterschaftsenioren2020/pl03B.htm" xr:uid="{5268B3FC-6913-4DB8-9D13-E14B9D300AAA}"/>
    <hyperlink ref="B190" r:id="rId90" display="https://bowling.lexerbowling.com/bowlingmiami/schweizermeisterschaftsenioren2020/pl014.htm" xr:uid="{69386222-70E8-41F2-A9AC-CA9D89B4B4B2}"/>
    <hyperlink ref="B213" r:id="rId91" display="https://bowling.lexerbowling.com/bowlingmiami/schweizermeisterschaftsenioren2020/pl015.htm" xr:uid="{0A6A739E-2BBD-4E6D-AC4A-E33E7E5EA45B}"/>
    <hyperlink ref="B186" r:id="rId92" display="https://bowling.lexerbowling.com/bowlingmiami/schweizermeisterschaftsenioren2020/pl016.htm" xr:uid="{5B93D99F-F9F3-4C66-BCE7-C22590306F7C}"/>
    <hyperlink ref="B210" r:id="rId93" display="https://bowling.lexerbowling.com/bowlingmiami/schweizermeisterschaftsenioren2020/pl048.htm" xr:uid="{494E0321-78D6-43A5-918A-AF86439A81A5}"/>
    <hyperlink ref="B207" r:id="rId94" display="https://bowling.lexerbowling.com/bowlingmiami/schweizermeisterschaftsenioren2020/pl012.htm" xr:uid="{FAE211A3-5711-427C-BDCE-786992BA9B6F}"/>
    <hyperlink ref="B195" r:id="rId95" display="https://bowling.lexerbowling.com/bowlingmiami/schweizermeisterschaftsenioren2020/pl02C.htm" xr:uid="{76DC8229-5AF7-4D24-B606-E323069B38D4}"/>
    <hyperlink ref="B189" r:id="rId96" display="https://bowling.lexerbowling.com/bowlingmiami/schweizermeisterschaftsenioren2020/pl01F.htm" xr:uid="{F5527F67-68D6-4A49-BEC6-663FBDFE7A3A}"/>
    <hyperlink ref="B209" r:id="rId97" display="https://bowling.lexerbowling.com/bowlingmiami/schweizermeisterschaftsenioren2020/pl024.htm" xr:uid="{E5867479-5BF4-40C0-B36D-1064577BBAEA}"/>
    <hyperlink ref="B193" r:id="rId98" display="https://bowling.lexerbowling.com/bowlingmiami/schweizermeisterschaftsenioren2020/pl049.htm" xr:uid="{A1E2EB74-42F9-4019-89EE-1251D30473E2}"/>
    <hyperlink ref="B204" r:id="rId99" display="https://bowling.lexerbowling.com/bowlingmiami/schweizermeisterschaftsenioren2020/pl027.htm" xr:uid="{C12936D2-C946-46DB-978C-A05E62C03490}"/>
    <hyperlink ref="B203" r:id="rId100" display="https://bowling.lexerbowling.com/bowlingmiami/schweizermeisterschaftsenioren2020/pl040.htm" xr:uid="{AB03DC4D-5DDE-4DA2-B4C3-A4E3E5D6D610}"/>
    <hyperlink ref="B196" r:id="rId101" display="https://bowling.lexerbowling.com/bowlingmiami/schweizermeisterschaftsenioren2020/pl023.htm" xr:uid="{10CE0F58-1299-4FAB-BFC7-5214469F844A}"/>
    <hyperlink ref="B198" r:id="rId102" display="https://bowling.lexerbowling.com/bowlingmiami/schweizermeisterschaftsenioren2020/pl025.htm" xr:uid="{78C40216-41DD-4AB0-A47D-0D8F8E3AAB6B}"/>
    <hyperlink ref="B199" r:id="rId103" display="https://bowling.lexerbowling.com/bowlingmiami/schweizermeisterschaftsenioren2020/pl038.htm" xr:uid="{B1099B7F-67F7-4F02-A8F4-0F843C667B7B}"/>
    <hyperlink ref="B202" r:id="rId104" display="https://bowling.lexerbowling.com/bowlingmiami/schweizermeisterschaftsenioren2020/pl029.htm" xr:uid="{C4A8C5FD-040E-4532-ACC8-E902E5B06570}"/>
    <hyperlink ref="B217" r:id="rId105" display="https://bowling.lexerbowling.com/bowlingmiami/schweizermeisterschaftsenioren2020/pl039.htm" xr:uid="{96AA29F3-95F8-4C8B-8C94-A0B01D032507}"/>
    <hyperlink ref="B183" r:id="rId106" display="https://bowling.lexerbowling.com/bowlingmiami/schweizermeisterschaftsenioren2020/pl022.htm" xr:uid="{2247279D-F2C7-4E32-9E0B-A0724D5415C2}"/>
    <hyperlink ref="B192" r:id="rId107" display="https://bowling.lexerbowling.com/bowlingmiami/schweizermeisterschaftsenioren2020/pl042.htm" xr:uid="{AAD15291-4E48-4997-B240-089542AFA53E}"/>
    <hyperlink ref="B185" r:id="rId108" display="https://bowling.lexerbowling.com/bowlingmiami/schweizermeisterschaftsenioren2020/pl031.htm" xr:uid="{D58B5356-D417-48A3-88FF-20E6F7D0D177}"/>
    <hyperlink ref="B212" r:id="rId109" display="https://bowling.lexerbowling.com/bowlingmiami/schweizermeisterschaftsenioren2020/pl032.htm" xr:uid="{FC29F88E-E98F-487B-BC94-24357D54026C}"/>
    <hyperlink ref="B197" r:id="rId110" display="https://bowling.lexerbowling.com/bowlingmiami/schweizermeisterschaftsenioren2020/pl047.htm" xr:uid="{1B177E32-11DB-45F7-A278-E640E916EDB1}"/>
    <hyperlink ref="B191" r:id="rId111" display="https://bowling.lexerbowling.com/bowlingmiami/schweizermeisterschaftsenioren2020/pl021.htm" xr:uid="{C56BE7F8-CF18-4ED6-BE2A-FCE8A5EE0D3A}"/>
    <hyperlink ref="B597" r:id="rId112" display="http://bowling.lexerbowling.com/bowlandmartigny/triplettedenoel2019/pl03E.htm" xr:uid="{7FEE9BC6-3DA5-4928-A529-842F495F3B03}"/>
    <hyperlink ref="B598" r:id="rId113" display="http://bowling.lexerbowling.com/bowlandmartigny/triplettedenoel2019/pl069.htm" xr:uid="{B6E25675-13D2-41C1-8DE6-52DF3350E73E}"/>
    <hyperlink ref="B599" r:id="rId114" display="http://bowling.lexerbowling.com/bowlandmartigny/triplettedenoel2019/pl038.htm" xr:uid="{00EFD240-D829-4642-995E-CCDDCA46099D}"/>
    <hyperlink ref="B600" r:id="rId115" display="http://bowling.lexerbowling.com/bowlandmartigny/triplettedenoel2019/pl02C.htm" xr:uid="{371043B3-E0B5-4AB5-B8E6-98DB4FDC2E02}"/>
    <hyperlink ref="B602" r:id="rId116" display="http://bowling.lexerbowling.com/bowlandmartigny/triplettedenoel2019/pl02B.htm" xr:uid="{7FB7666D-7CE0-47E5-8C86-E9440E3B0FB3}"/>
    <hyperlink ref="B605" r:id="rId117" display="http://bowling.lexerbowling.com/bowlandmartigny/triplettedenoel2019/pl03B.htm" xr:uid="{8DBCC9FD-8721-4F9D-9A33-650C61A1E6F0}"/>
    <hyperlink ref="B607" r:id="rId118" display="http://bowling.lexerbowling.com/bowlandmartigny/triplettedenoel2019/pl046.htm" xr:uid="{022E9F72-A596-45B8-9FD8-63952AE83762}"/>
    <hyperlink ref="B608" r:id="rId119" display="http://bowling.lexerbowling.com/bowlandmartigny/triplettedenoel2019/pl037.htm" xr:uid="{86A8B676-7AEE-469D-86E8-58405A30CAD7}"/>
    <hyperlink ref="B610" r:id="rId120" display="http://bowling.lexerbowling.com/bowlandmartigny/triplettedenoel2019/pl02A.htm" xr:uid="{81D1A8FA-35C5-43A5-B827-B6CAB85DF132}"/>
    <hyperlink ref="B611" r:id="rId121" display="http://bowling.lexerbowling.com/bowlandmartigny/triplettedenoel2019/pl045.htm" xr:uid="{B389A8C8-E90A-4F78-9AE7-8530D6392876}"/>
    <hyperlink ref="B601" r:id="rId122" display="http://bowling.lexerbowling.com/bowlandmartigny/triplettedenoel2019/pl032.htm" xr:uid="{E2159AB8-7694-40F4-8D5E-727D2914B685}"/>
    <hyperlink ref="B603" r:id="rId123" display="http://bowling.lexerbowling.com/bowlandmartigny/triplettedenoel2019/pl031.htm" xr:uid="{246D4A4C-2B80-4708-B226-CD8B04D0D8EB}"/>
    <hyperlink ref="B604" r:id="rId124" display="http://bowling.lexerbowling.com/bowlandmartigny/triplettedenoel2019/pl025.htm" xr:uid="{C97ADD3A-6991-472C-9679-EB00B88E93B1}"/>
    <hyperlink ref="B606" r:id="rId125" display="http://bowling.lexerbowling.com/bowlandmartigny/triplettedenoel2019/pl033.htm" xr:uid="{5E603315-8E81-4135-A59C-0DCC948BB1C6}"/>
    <hyperlink ref="B609" r:id="rId126" display="http://bowling.lexerbowling.com/bowlandmartigny/triplettedenoel2019/pl026.htm" xr:uid="{A85191F1-82E9-4D03-90D4-ECC009230F7F}"/>
    <hyperlink ref="B612" r:id="rId127" display="http://bowling.lexerbowling.com/bowlandmartigny/triplettedenoel2019/pl044.htm" xr:uid="{DFD7EB21-6D51-4747-8F4A-53658FBD67E9}"/>
    <hyperlink ref="B442" r:id="rId128" display="http://bowling.lexerbowling.com/swissbowling/liguesgb/pl055.htm" xr:uid="{72FCB201-C9ED-4D4E-8FFF-9207333EBE7C}"/>
    <hyperlink ref="B448" r:id="rId129" display="http://bowling.lexerbowling.com/swissbowling/liguesgb/pl065.htm" xr:uid="{7D637E2B-EA6D-466E-8654-33C6D0321239}"/>
    <hyperlink ref="B428" r:id="rId130" display="http://bowling.lexerbowling.com/swissbowling/liguesgb/pl02B.htm" xr:uid="{B77AB570-3403-4699-BF0C-83B415A76875}"/>
    <hyperlink ref="B454" r:id="rId131" display="http://bowling.lexerbowling.com/swissbowling/liguesgb/pl074.htm" xr:uid="{595BFFC0-333E-4ECB-8AE1-F62DE3DDF760}"/>
    <hyperlink ref="B427" r:id="rId132" display="http://bowling.lexerbowling.com/swissbowling/liguesgb/pl029.htm" xr:uid="{7672387A-ACFB-42D8-B4D1-355F8EE6B58F}"/>
    <hyperlink ref="B452" r:id="rId133" display="http://bowling.lexerbowling.com/swissbowling/liguesgb/pl06D.htm" xr:uid="{21CCAF05-CEF8-4E20-B620-931649C3C072}"/>
    <hyperlink ref="B445" r:id="rId134" display="http://bowling.lexerbowling.com/swissbowling/liguesgb/pl05C.htm" xr:uid="{83DB4803-F5FC-4C52-90C6-ACB7B212EE2A}"/>
    <hyperlink ref="B453" r:id="rId135" display="http://bowling.lexerbowling.com/swissbowling/liguesgb/pl072.htm" xr:uid="{387D2FA9-01CE-49EE-A1A2-B18556F39F71}"/>
    <hyperlink ref="B438" r:id="rId136" display="http://bowling.lexerbowling.com/swissbowling/liguesgb/pl046.htm" xr:uid="{F1893BDF-E9E5-498F-8105-F584390AD377}"/>
    <hyperlink ref="B434" r:id="rId137" display="http://bowling.lexerbowling.com/swissbowling/liguesgb/pl038.htm" xr:uid="{37F8811A-BEF4-4633-A7E9-ECC103C4E39D}"/>
    <hyperlink ref="B446" r:id="rId138" display="http://bowling.lexerbowling.com/swissbowling/liguesgb/pl061.htm" xr:uid="{1B67B14F-B579-43E3-A8F0-94FD2C3B4283}"/>
    <hyperlink ref="B447" r:id="rId139" display="http://bowling.lexerbowling.com/swissbowling/liguesgb/pl064.htm" xr:uid="{A4A8DFFD-8BD4-4100-BD27-75604130DF5A}"/>
    <hyperlink ref="B440" r:id="rId140" display="http://bowling.lexerbowling.com/swissbowling/liguesgb/pl051.htm" xr:uid="{82797BA7-9868-48F4-8DD5-111E63FE58DA}"/>
    <hyperlink ref="B437" r:id="rId141" display="http://bowling.lexerbowling.com/swissbowling/liguesgb/pl041.htm" xr:uid="{8A0062E4-2855-4F08-8CAA-940547EE2BAA}"/>
    <hyperlink ref="B431" r:id="rId142" display="http://bowling.lexerbowling.com/swissbowling/liguesgb/pl02F.htm" xr:uid="{5114C360-8C73-476E-8F16-BA256B7FBC4E}"/>
    <hyperlink ref="B443" r:id="rId143" display="http://bowling.lexerbowling.com/swissbowling/liguesgb/pl056.htm" xr:uid="{7632956B-2D9C-48E6-9951-5EF2DBFEB1AB}"/>
    <hyperlink ref="B435" r:id="rId144" display="http://bowling.lexerbowling.com/swissbowling/liguesgb/pl03B.htm" xr:uid="{8475292A-8DFD-450A-B751-1729BFC068F5}"/>
    <hyperlink ref="B439" r:id="rId145" display="http://bowling.lexerbowling.com/swissbowling/liguesgb/pl04D.htm" xr:uid="{BCBF32F6-8108-411E-A3B4-23243D1B6E75}"/>
    <hyperlink ref="B451" r:id="rId146" display="http://bowling.lexerbowling.com/swissbowling/liguesgb/pl06B.htm" xr:uid="{8722D2C0-0576-46AF-BF79-B5CED2324C90}"/>
    <hyperlink ref="B450" r:id="rId147" display="http://bowling.lexerbowling.com/swissbowling/liguesgb/pl067.htm" xr:uid="{E37CB90E-BC61-4CCE-8E87-3EAD060E66FA}"/>
    <hyperlink ref="B441" r:id="rId148" display="http://bowling.lexerbowling.com/swissbowling/liguesgb/pl054.htm" xr:uid="{1CE38B66-8C87-4BF5-B1A3-3DC119CCE8EF}"/>
    <hyperlink ref="B429" r:id="rId149" display="http://bowling.lexerbowling.com/swissbowling/liguesgb/pl02D.htm" xr:uid="{9BDDDCAE-BDB9-42F2-8D4B-495F07EA8834}"/>
    <hyperlink ref="B455" r:id="rId150" display="http://bowling.lexerbowling.com/swissbowling/liguesgb/pl075.htm" xr:uid="{DBD8EAF0-5B44-4A71-8E1B-B1F0B54B7ABB}"/>
    <hyperlink ref="B432" r:id="rId151" display="http://bowling.lexerbowling.com/swissbowling/liguesgb/pl031.htm" xr:uid="{40922FD3-AAE7-4046-A327-77EC42A65C92}"/>
    <hyperlink ref="B436" r:id="rId152" display="http://bowling.lexerbowling.com/swissbowling/liguesgb/pl03F.htm" xr:uid="{B0A5A4F5-154A-4FAC-9C3B-C836E28ACA71}"/>
    <hyperlink ref="B430" r:id="rId153" display="http://bowling.lexerbowling.com/swissbowling/liguesgb/pl02E.htm" xr:uid="{EF1DAEAD-A8E1-4579-A412-B1DC5BC13B58}"/>
    <hyperlink ref="B433" r:id="rId154" display="http://bowling.lexerbowling.com/swissbowling/liguesgb/pl036.htm" xr:uid="{8146576C-9863-40B0-9855-548ECEAF041C}"/>
    <hyperlink ref="B444" r:id="rId155" display="http://bowling.lexerbowling.com/swissbowling/liguesgb/pl07B.htm" xr:uid="{4CE647EB-4573-490C-8EE0-38BF74FE11AC}"/>
    <hyperlink ref="B449" r:id="rId156" display="http://bowling.lexerbowling.com/swissbowling/liguesgb/pl066.htm" xr:uid="{7A940ECB-954E-434F-B6FA-3D9ACB5BB707}"/>
    <hyperlink ref="B309" r:id="rId157" display="http://bowling.lexerbowling.com/balexert/ligueinternationale2019-2020/pl02B.htm" xr:uid="{55128ECA-973D-4AC3-82C6-DACCA056A512}"/>
    <hyperlink ref="B308" r:id="rId158" display="http://bowling.lexerbowling.com/balexert/ligueinternationale2019-2020/pl02A.htm" xr:uid="{60931EE4-F302-4D90-8616-9ED96CE29CAE}"/>
    <hyperlink ref="B331" r:id="rId159" display="http://bowling.lexerbowling.com/balexert/ligueinternationale2019-2020/pl059.htm" xr:uid="{339B8B47-9437-4803-B4BD-951E46E2AB9A}"/>
    <hyperlink ref="B304" r:id="rId160" display="http://bowling.lexerbowling.com/balexert/ligueinternationale2019-2020/pl022.htm" xr:uid="{1DA2D427-268D-46C1-AFEE-42755514B785}"/>
    <hyperlink ref="B306" r:id="rId161" display="http://bowling.lexerbowling.com/balexert/ligueinternationale2019-2020/pl028.htm" xr:uid="{F4FD50E1-8F05-4989-BBB2-27B7453311DD}"/>
    <hyperlink ref="B312" r:id="rId162" display="http://bowling.lexerbowling.com/balexert/ligueinternationale2019-2020/pl035.htm" xr:uid="{2F1512DE-4471-4D8E-BDB8-21E5C84C47DE}"/>
    <hyperlink ref="B298" r:id="rId163" display="http://bowling.lexerbowling.com/balexert/ligueinternationale2019-2020/pl015.htm" xr:uid="{B8DF2891-2ACD-4201-BF7A-BE65D3A18D6B}"/>
    <hyperlink ref="B301" r:id="rId164" display="http://bowling.lexerbowling.com/balexert/ligueinternationale2019-2020/pl019.htm" xr:uid="{6950353C-C1AB-4EE0-8C5B-3447B670BDA8}"/>
    <hyperlink ref="B307" r:id="rId165" display="http://bowling.lexerbowling.com/balexert/ligueinternationale2019-2020/pl029.htm" xr:uid="{7476CBC1-4D82-40E2-89FD-C090A319F061}"/>
    <hyperlink ref="B313" r:id="rId166" display="http://bowling.lexerbowling.com/balexert/ligueinternationale2019-2020/pl037.htm" xr:uid="{E7FBB80E-6AFD-4828-820F-55B73C106B53}"/>
    <hyperlink ref="B326" r:id="rId167" display="http://bowling.lexerbowling.com/balexert/ligueinternationale2019-2020/pl04F.htm" xr:uid="{C0E801AE-5E37-464B-9B62-7A7878F0B046}"/>
    <hyperlink ref="B310" r:id="rId168" display="http://bowling.lexerbowling.com/balexert/ligueinternationale2019-2020/pl02C.htm" xr:uid="{65D269CE-D9BC-4CDD-BB36-951709B2F3D8}"/>
    <hyperlink ref="B333" r:id="rId169" display="http://bowling.lexerbowling.com/balexert/ligueinternationale2019-2020/pl05B.htm" xr:uid="{DD55DD3B-8A55-47C1-B172-E34CC065A7F3}"/>
    <hyperlink ref="B311" r:id="rId170" display="http://bowling.lexerbowling.com/balexert/ligueinternationale2019-2020/pl033.htm" xr:uid="{6D23D5F1-CC8C-450B-AF5D-F7699A8619E7}"/>
    <hyperlink ref="B334" r:id="rId171" display="http://bowling.lexerbowling.com/balexert/ligueinternationale2019-2020/pl05C.htm" xr:uid="{1C1B4767-8A90-424E-BE33-61E6F312666D}"/>
    <hyperlink ref="B321" r:id="rId172" display="http://bowling.lexerbowling.com/balexert/ligueinternationale2019-2020/pl045.htm" xr:uid="{45BDA682-A552-4EB7-8697-BE851892B44E}"/>
    <hyperlink ref="B324" r:id="rId173" display="http://bowling.lexerbowling.com/balexert/ligueinternationale2019-2020/pl04A.htm" xr:uid="{32062E40-944E-445A-9C42-9A0746F612B7}"/>
    <hyperlink ref="B320" r:id="rId174" display="http://bowling.lexerbowling.com/balexert/ligueinternationale2019-2020/pl044.htm" xr:uid="{7439A0C2-E5CD-45B7-BC7A-DA32B800497C}"/>
    <hyperlink ref="B305" r:id="rId175" display="http://bowling.lexerbowling.com/balexert/ligueinternationale2019-2020/pl025.htm" xr:uid="{33A39292-6E84-4208-81B1-A156A100E302}"/>
    <hyperlink ref="B314" r:id="rId176" display="http://bowling.lexerbowling.com/balexert/ligueinternationale2019-2020/pl038.htm" xr:uid="{E14A43E2-8A69-4AD5-8559-C32F34BEFD72}"/>
    <hyperlink ref="B322" r:id="rId177" display="http://bowling.lexerbowling.com/balexert/ligueinternationale2019-2020/pl046.htm" xr:uid="{C079F306-866D-47D6-B027-B8E79F735FB8}"/>
    <hyperlink ref="B317" r:id="rId178" display="http://bowling.lexerbowling.com/balexert/ligueinternationale2019-2020/pl03D.htm" xr:uid="{96ADF4E5-6F9D-426C-87B4-196E52515099}"/>
    <hyperlink ref="B302" r:id="rId179" display="http://bowling.lexerbowling.com/balexert/ligueinternationale2019-2020/pl07B.htm" xr:uid="{12A7F2BB-F553-409C-95A3-775EB78B4C45}"/>
    <hyperlink ref="B325" r:id="rId180" display="http://bowling.lexerbowling.com/balexert/ligueinternationale2019-2020/pl04B.htm" xr:uid="{BB2168DC-26FF-41D0-BAC7-3F8E9BA57A9C}"/>
    <hyperlink ref="B297" r:id="rId181" display="http://bowling.lexerbowling.com/balexert/ligueinternationale2019-2020/pl014.htm" xr:uid="{AC765372-0B19-4F3C-B597-0EFF49DF684F}"/>
    <hyperlink ref="B329" r:id="rId182" display="http://bowling.lexerbowling.com/balexert/ligueinternationale2019-2020/pl056.htm" xr:uid="{2F27C152-2135-49AF-88B2-40B7DEC0D013}"/>
    <hyperlink ref="B328" r:id="rId183" display="http://bowling.lexerbowling.com/balexert/ligueinternationale2019-2020/pl054.htm" xr:uid="{5DC4D4D4-FBCE-4947-951C-B68E2AAAAF7F}"/>
    <hyperlink ref="B316" r:id="rId184" display="http://bowling.lexerbowling.com/balexert/ligueinternationale2019-2020/pl03B.htm" xr:uid="{2F778562-49CC-48A0-BB8B-538C5C8C0535}"/>
    <hyperlink ref="B299" r:id="rId185" display="http://bowling.lexerbowling.com/balexert/ligueinternationale2019-2020/pl016.htm" xr:uid="{E1113657-6925-4D6C-9ECD-007EDBA9F7B9}"/>
    <hyperlink ref="B327" r:id="rId186" display="http://bowling.lexerbowling.com/balexert/ligueinternationale2019-2020/pl052.htm" xr:uid="{135179FC-6EF8-410A-8AC1-8A57C513656F}"/>
    <hyperlink ref="B296" r:id="rId187" display="http://bowling.lexerbowling.com/balexert/ligueinternationale2019-2020/pl013.htm" xr:uid="{69AE41F7-D171-408B-BA5B-4C36712DC395}"/>
    <hyperlink ref="B319" r:id="rId188" display="http://bowling.lexerbowling.com/balexert/ligueinternationale2019-2020/pl041.htm" xr:uid="{09987D83-8281-45A3-88F6-6F3DB357F0BC}"/>
    <hyperlink ref="B303" r:id="rId189" display="http://bowling.lexerbowling.com/balexert/ligueinternationale2019-2020/pl01D.htm" xr:uid="{DBB57F67-E3D8-49DD-94C8-B322B49DBAD7}"/>
    <hyperlink ref="B300" r:id="rId190" display="http://bowling.lexerbowling.com/balexert/ligueinternationale2019-2020/pl017.htm" xr:uid="{B11D3EAA-A178-47D7-A2C9-8179182F81E6}"/>
    <hyperlink ref="B330" r:id="rId191" display="http://bowling.lexerbowling.com/balexert/ligueinternationale2019-2020/pl058.htm" xr:uid="{7C1C0524-AFCF-420F-B231-13FFE75EB23F}"/>
    <hyperlink ref="B315" r:id="rId192" display="http://bowling.lexerbowling.com/balexert/ligueinternationale2019-2020/pl03A.htm" xr:uid="{8B744A61-9CCD-49E4-AC6A-C9A5E4C8DFF1}"/>
    <hyperlink ref="B323" r:id="rId193" display="http://bowling.lexerbowling.com/balexert/ligueinternationale2019-2020/pl047.htm" xr:uid="{A92DD097-E42F-404A-BB1C-7031B335D4B2}"/>
    <hyperlink ref="B332" r:id="rId194" display="http://bowling.lexerbowling.com/balexert/ligueinternationale2019-2020/pl05A.htm" xr:uid="{1FC4FF1B-74F8-404E-A8AF-DEA5B12FD34B}"/>
    <hyperlink ref="B318" r:id="rId195" display="http://bowling.lexerbowling.com/balexert/ligueinternationale2019-2020/pl03F.htm" xr:uid="{C2A4F998-D42A-484C-888E-27EADC03A039}"/>
    <hyperlink ref="B348" r:id="rId196" display="http://bowling.lexerbowling.com/balexert/ligueinternationale2019-2020/pl075.htm" xr:uid="{DE75451A-3E98-4C01-8618-34B9D836D59C}"/>
    <hyperlink ref="B340" r:id="rId197" display="http://bowling.lexerbowling.com/balexert/ligueinternationale2019-2020/pl06B.htm" xr:uid="{E2D9B46F-1C2D-48EC-B57D-CB41503E0DF5}"/>
    <hyperlink ref="B345" r:id="rId198" display="http://bowling.lexerbowling.com/balexert/ligueinternationale2019-2020/pl072.htm" xr:uid="{2148E797-C773-46F6-B1EE-405672A2C276}"/>
    <hyperlink ref="B344" r:id="rId199" display="http://bowling.lexerbowling.com/balexert/ligueinternationale2019-2020/pl071.htm" xr:uid="{AB8E7249-3A21-443E-A5F4-1771396B4FF3}"/>
    <hyperlink ref="B338" r:id="rId200" display="http://bowling.lexerbowling.com/balexert/ligueinternationale2019-2020/pl064.htm" xr:uid="{6CA31519-20D5-4892-9257-6CF46F1D1E98}"/>
    <hyperlink ref="B341" r:id="rId201" display="http://bowling.lexerbowling.com/balexert/ligueinternationale2019-2020/pl06C.htm" xr:uid="{A3C8227B-C587-4EBF-A152-AE99536AAC8F}"/>
    <hyperlink ref="B346" r:id="rId202" display="http://bowling.lexerbowling.com/balexert/ligueinternationale2019-2020/pl073.htm" xr:uid="{6AD0E964-50B8-4B50-A5A8-877BD9C7B2AD}"/>
    <hyperlink ref="B350" r:id="rId203" display="http://bowling.lexerbowling.com/balexert/ligueinternationale2019-2020/pl079.htm" xr:uid="{C9F0D96F-6633-43EB-9EDB-4EF856376660}"/>
    <hyperlink ref="B336" r:id="rId204" display="http://bowling.lexerbowling.com/balexert/ligueinternationale2019-2020/pl062.htm" xr:uid="{9A44B4F4-9FB6-4AFF-BCDB-24B80DE496EC}"/>
    <hyperlink ref="B337" r:id="rId205" display="http://bowling.lexerbowling.com/balexert/ligueinternationale2019-2020/pl063.htm" xr:uid="{70745E33-4F12-4FD2-87DF-33E973118CCF}"/>
    <hyperlink ref="B349" r:id="rId206" display="http://bowling.lexerbowling.com/balexert/ligueinternationale2019-2020/pl077.htm" xr:uid="{3B8BC463-C73F-4F32-A708-A7C708647DDB}"/>
    <hyperlink ref="B343" r:id="rId207" display="http://bowling.lexerbowling.com/balexert/ligueinternationale2019-2020/pl06E.htm" xr:uid="{FE5BF267-D656-44FA-98C2-60E14C150E65}"/>
    <hyperlink ref="B339" r:id="rId208" display="http://bowling.lexerbowling.com/balexert/ligueinternationale2019-2020/pl066.htm" xr:uid="{BBF0F25E-E015-4C13-9F81-319F7FBBCEC7}"/>
    <hyperlink ref="B335" r:id="rId209" display="http://bowling.lexerbowling.com/balexert/ligueinternationale2019-2020/pl07C.htm" xr:uid="{67BBEBB5-AE17-4259-9DB4-57A49CCB35B6}"/>
    <hyperlink ref="B347" r:id="rId210" display="http://bowling.lexerbowling.com/balexert/ligueinternationale2019-2020/pl074.htm" xr:uid="{43A604FC-C78D-4AEB-B01B-B7892E6D23E7}"/>
    <hyperlink ref="B342" r:id="rId211" display="http://bowling.lexerbowling.com/balexert/ligueinternationale2019-2020/pl06D.htm" xr:uid="{E222D7F1-D395-4FE2-87BA-882BBE0851DD}"/>
    <hyperlink ref="B145" r:id="rId212" display="http://bowling.lexerbowling.com/la praille/championnatgenevois2020doublemixte/pl01C.htm" xr:uid="{99270A62-1254-4B9F-9C8F-F0009D198479}"/>
    <hyperlink ref="B173" r:id="rId213" display="http://bowling.lexerbowling.com/la praille/championnatgenevois2020doublemixte/pl011.htm" xr:uid="{9221C852-24A7-4F73-8A61-68700C40C7E9}"/>
    <hyperlink ref="B153" r:id="rId214" display="http://bowling.lexerbowling.com/la praille/championnatgenevois2020doublemixte/pl006.htm" xr:uid="{1EC53FDF-3B5A-406F-8221-44A4EBFC0ACD}"/>
    <hyperlink ref="B152" r:id="rId215" display="http://bowling.lexerbowling.com/la praille/championnatgenevois2020doublemixte/pl027.htm" xr:uid="{9A934EA3-4BAE-4CDD-A42A-00217C7D1B92}"/>
    <hyperlink ref="B172" r:id="rId216" display="http://bowling.lexerbowling.com/la praille/championnatgenevois2020doublemixte/pl01A.htm" xr:uid="{6DEE2CED-5E55-4810-AC5A-9ED34E1DFDA0}"/>
    <hyperlink ref="B179" r:id="rId217" display="http://bowling.lexerbowling.com/la praille/championnatgenevois2020doublemixte/pl017.htm" xr:uid="{61795D34-F96F-4704-AB09-630B4583AA4D}"/>
    <hyperlink ref="B147" r:id="rId218" display="http://bowling.lexerbowling.com/la praille/championnatgenevois2020doublemixte/pl00B.htm" xr:uid="{728BB385-E758-4E5A-AEBB-08B7D86B04A3}"/>
    <hyperlink ref="B175" r:id="rId219" display="http://bowling.lexerbowling.com/la praille/championnatgenevois2020doublemixte/pl01F.htm" xr:uid="{421AC450-C21D-4F5F-9DA8-300E025B928D}"/>
    <hyperlink ref="B154" r:id="rId220" display="http://bowling.lexerbowling.com/la praille/championnatgenevois2020doublemixte/pl025.htm" xr:uid="{C2641013-A957-4B7D-842D-5652A0AEE015}"/>
    <hyperlink ref="B166" r:id="rId221" display="http://bowling.lexerbowling.com/la praille/championnatgenevois2020doublemixte/pl016.htm" xr:uid="{5CD68F89-B7F1-4598-9666-79F76B08250E}"/>
    <hyperlink ref="B158" r:id="rId222" display="http://bowling.lexerbowling.com/la praille/championnatgenevois2020doublemixte/pl022.htm" xr:uid="{B45758E3-EED0-4044-B3BA-921EE67D0049}"/>
    <hyperlink ref="B176" r:id="rId223" display="http://bowling.lexerbowling.com/la praille/championnatgenevois2020doublemixte/pl00F.htm" xr:uid="{2DA95EE1-7814-48CE-9599-5E720CF2DF85}"/>
    <hyperlink ref="B148" r:id="rId224" display="http://bowling.lexerbowling.com/la praille/championnatgenevois2020doublemixte/pl00D.htm" xr:uid="{F68AA046-14DD-4685-A5B2-1D4772E3D02C}"/>
    <hyperlink ref="B174" r:id="rId225" display="http://bowling.lexerbowling.com/la praille/championnatgenevois2020doublemixte/pl004.htm" xr:uid="{1E4B10EA-22E5-4CD8-8A63-9CB5D726BEC6}"/>
    <hyperlink ref="B181" r:id="rId226" display="http://bowling.lexerbowling.com/la praille/championnatgenevois2020doublemixte/pl002.htm" xr:uid="{F64B73DC-C141-4C95-925D-9FD30683B55B}"/>
    <hyperlink ref="B163" r:id="rId227" display="http://bowling.lexerbowling.com/la praille/championnatgenevois2020doublemixte/pl01E.htm" xr:uid="{A5CBE7CE-6720-4001-BDE7-0610079A4014}"/>
    <hyperlink ref="B162" r:id="rId228" display="http://bowling.lexerbowling.com/la praille/championnatgenevois2020doublemixte/pl009.htm" xr:uid="{71CBD75F-8581-41DF-8AF8-5E24FCC257B1}"/>
    <hyperlink ref="B165" r:id="rId229" display="http://bowling.lexerbowling.com/la praille/championnatgenevois2020doublemixte/pl014.htm" xr:uid="{3D5A6785-7404-499B-9054-99E699EFA991}"/>
    <hyperlink ref="B151" r:id="rId230" display="http://bowling.lexerbowling.com/la praille/championnatgenevois2020doublemixte/pl023.htm" xr:uid="{B0625A90-D650-4F50-8832-739B069C6308}"/>
    <hyperlink ref="B146" r:id="rId231" display="http://bowling.lexerbowling.com/la praille/championnatgenevois2020doublemixte/pl00A.htm" xr:uid="{40CF3A23-E035-47FF-A902-25A2310A5F89}"/>
    <hyperlink ref="B155" r:id="rId232" display="http://bowling.lexerbowling.com/la praille/championnatgenevois2020doublemixte/pl013.htm" xr:uid="{A808A49A-F6A6-4092-AA4C-73EC21BAA53D}"/>
    <hyperlink ref="B168" r:id="rId233" display="http://bowling.lexerbowling.com/la praille/championnatgenevois2020doublemixte/pl01B.htm" xr:uid="{CE7FCA4C-E94B-4B4D-858A-87A5C0A80BEA}"/>
    <hyperlink ref="B169" r:id="rId234" display="http://bowling.lexerbowling.com/la praille/championnatgenevois2020doublemixte/pl026.htm" xr:uid="{653C4412-4BBC-4A3B-8C45-74D291951BAD}"/>
    <hyperlink ref="B167" r:id="rId235" display="http://bowling.lexerbowling.com/la praille/championnatgenevois2020doublemixte/pl028.htm" xr:uid="{A32A6C17-B020-4054-B0D2-2EDC23EFFFB9}"/>
    <hyperlink ref="B164" r:id="rId236" display="http://bowling.lexerbowling.com/la praille/championnatgenevois2020doublemixte/pl015.htm" xr:uid="{454554CA-5AB8-46C8-A477-005D0152A34C}"/>
    <hyperlink ref="B160" r:id="rId237" display="http://bowling.lexerbowling.com/la praille/championnatgenevois2020doublemixte/pl007.htm" xr:uid="{909F7067-A355-441E-89B3-08DD369A2362}"/>
    <hyperlink ref="B156" r:id="rId238" display="http://bowling.lexerbowling.com/la praille/championnatgenevois2020doublemixte/pl01D.htm" xr:uid="{142443AB-6582-4E8D-94F2-D1BE8F49A8FB}"/>
    <hyperlink ref="B159" r:id="rId239" display="http://bowling.lexerbowling.com/la praille/championnatgenevois2020doublemixte/pl00E.htm" xr:uid="{AACD2BA0-476D-436F-A364-9E0AC99373A7}"/>
    <hyperlink ref="B180" r:id="rId240" display="http://bowling.lexerbowling.com/la praille/championnatgenevois2020doublemixte/pl018.htm" xr:uid="{4495E485-33E0-412B-8559-28E00AFBB763}"/>
    <hyperlink ref="B150" r:id="rId241" display="http://bowling.lexerbowling.com/la praille/championnatgenevois2020doublemixte/pl00C.htm" xr:uid="{1A5A3F95-4424-41D4-B0C9-8496E67CEFA1}"/>
    <hyperlink ref="B144" r:id="rId242" display="http://bowling.lexerbowling.com/la praille/championnatgenevois2020doublemixte/pl012.htm" xr:uid="{CD64C4D2-AD0B-48E1-9EE5-84047FBEF211}"/>
    <hyperlink ref="B178" r:id="rId243" display="http://bowling.lexerbowling.com/la praille/championnatgenevois2020doublemixte/pl001.htm" xr:uid="{64D23C9D-D328-489E-9B1A-F26A3CBAE6DF}"/>
    <hyperlink ref="B161" r:id="rId244" display="http://bowling.lexerbowling.com/la praille/championnatgenevois2020doublemixte/pl008.htm" xr:uid="{AB601533-3B1A-404D-B21A-9F7D9969FB4B}"/>
    <hyperlink ref="B171" r:id="rId245" display="http://bowling.lexerbowling.com/la praille/championnatgenevois2020doublemixte/pl019.htm" xr:uid="{FC7E16FA-CE1B-4983-AA2E-354F988D6A34}"/>
    <hyperlink ref="B157" r:id="rId246" display="http://bowling.lexerbowling.com/la praille/championnatgenevois2020doublemixte/pl021.htm" xr:uid="{77BF141A-FB40-4A1E-B72B-23347AB666D0}"/>
    <hyperlink ref="B170" r:id="rId247" display="http://bowling.lexerbowling.com/la praille/championnatgenevois2020doublemixte/pl024.htm" xr:uid="{ABF8C184-74E9-49B1-A80B-364AD10CB7EE}"/>
    <hyperlink ref="B182" r:id="rId248" display="http://bowling.lexerbowling.com/la praille/championnatgenevois2020doublemixte/pl010.htm" xr:uid="{98F8A87D-97A0-4669-8397-DCAAF2CA471F}"/>
    <hyperlink ref="B177" r:id="rId249" display="http://bowling.lexerbowling.com/la praille/championnatgenevois2020doublemixte/pl020.htm" xr:uid="{01E64578-DF99-4F44-96EB-8789270225BA}"/>
    <hyperlink ref="B149" r:id="rId250" display="http://bowling.lexerbowling.com/la praille/championnatgenevois2020doublemixte/pl005.htm" xr:uid="{FAE90ED4-BB92-4DD6-9840-46C8B3C83C94}"/>
    <hyperlink ref="B53" r:id="rId251" display="https://bowling.lexerbowling.com/la praille/championnatgenevois2020/pl004.htm" xr:uid="{9F358F88-9491-492B-BB16-0C37D90EBCA1}"/>
    <hyperlink ref="B90" r:id="rId252" display="https://bowling.lexerbowling.com/la praille/championnatgenevois2020/pl034.htm" xr:uid="{0E1EC805-7C46-4952-A80E-C932FDAA6919}"/>
    <hyperlink ref="B60" r:id="rId253" display="https://bowling.lexerbowling.com/la praille/championnatgenevois2020/pl00E.htm" xr:uid="{0217F148-EB63-45FE-A063-EA2B9DB39466}"/>
    <hyperlink ref="B100" r:id="rId254" display="https://bowling.lexerbowling.com/la praille/championnatgenevois2020/pl043.htm" xr:uid="{E29C87A0-89AA-4653-8F07-8F17FB89E705}"/>
    <hyperlink ref="B88" r:id="rId255" display="https://bowling.lexerbowling.com/la praille/championnatgenevois2020/pl031.htm" xr:uid="{9593B610-57A6-4B68-AF87-7C757C754F3E}"/>
    <hyperlink ref="B141" r:id="rId256" display="https://bowling.lexerbowling.com/la praille/championnatgenevois2020/pl07A.htm" xr:uid="{E1BBCFA7-EC05-4784-A2EB-3E14D9491E08}"/>
    <hyperlink ref="B143" r:id="rId257" display="https://bowling.lexerbowling.com/la praille/championnatgenevois2020/pl07E.htm" xr:uid="{D075F37A-5681-4BA3-B1F9-DB9317FC3F14}"/>
    <hyperlink ref="B136" r:id="rId258" display="https://bowling.lexerbowling.com/la praille/championnatgenevois2020/pl073.htm" xr:uid="{53C2050E-54AD-462B-969B-1DE0C75C7491}"/>
    <hyperlink ref="B75" r:id="rId259" display="https://bowling.lexerbowling.com/la praille/championnatgenevois2020/pl023.htm" xr:uid="{DCEAC20F-D59C-4C3A-80F5-34C2CD7A8C77}"/>
    <hyperlink ref="B93" r:id="rId260" display="https://bowling.lexerbowling.com/la praille/championnatgenevois2020/pl037.htm" xr:uid="{37DDAA50-CE6B-4DC3-861A-5663AF5DD69A}"/>
    <hyperlink ref="B132" r:id="rId261" display="https://bowling.lexerbowling.com/la praille/championnatgenevois2020/pl06B.htm" xr:uid="{A32E51E2-37F2-4747-804F-552479E762E6}"/>
    <hyperlink ref="B126" r:id="rId262" display="https://bowling.lexerbowling.com/la praille/championnatgenevois2020/pl064.htm" xr:uid="{C3F629F3-0FA3-439F-B05F-DCE11031AAAF}"/>
    <hyperlink ref="B73" r:id="rId263" display="https://bowling.lexerbowling.com/la praille/championnatgenevois2020/pl021.htm" xr:uid="{A9C1636B-982C-4293-AB8A-8956F310C9CC}"/>
    <hyperlink ref="B54" r:id="rId264" display="https://bowling.lexerbowling.com/la praille/championnatgenevois2020/pl007.htm" xr:uid="{0608B439-E036-44DE-8F89-39F5ADEBB5DF}"/>
    <hyperlink ref="B120" r:id="rId265" display="https://bowling.lexerbowling.com/la praille/championnatgenevois2020/pl05B.htm" xr:uid="{C5BDB3A5-9974-4FBD-B171-632DE519B6F6}"/>
    <hyperlink ref="B95" r:id="rId266" display="https://bowling.lexerbowling.com/la praille/championnatgenevois2020/pl039.htm" xr:uid="{162B3A7C-2237-48A4-A013-B4202830564E}"/>
    <hyperlink ref="B139" r:id="rId267" display="https://bowling.lexerbowling.com/la praille/championnatgenevois2020/pl076.htm" xr:uid="{3D00AB27-9D41-417E-A5D3-C85192F3F389}"/>
    <hyperlink ref="B123" r:id="rId268" display="https://bowling.lexerbowling.com/la praille/championnatgenevois2020/pl05F.htm" xr:uid="{2C19B00B-C574-4B77-BD53-FC515E4D0018}"/>
    <hyperlink ref="B122" r:id="rId269" display="https://bowling.lexerbowling.com/la praille/championnatgenevois2020/pl05D.htm" xr:uid="{28B14216-22F3-48CE-80F7-FF003D9D9557}"/>
    <hyperlink ref="B91" r:id="rId270" display="https://bowling.lexerbowling.com/la praille/championnatgenevois2020/pl035.htm" xr:uid="{1316240E-22A7-43BA-B139-3FCF053A5F3A}"/>
    <hyperlink ref="B98" r:id="rId271" display="https://bowling.lexerbowling.com/la praille/championnatgenevois2020/pl03D.htm" xr:uid="{4F25C90D-CB00-42A3-A0C3-153F27380240}"/>
    <hyperlink ref="B67" r:id="rId272" display="https://bowling.lexerbowling.com/la praille/championnatgenevois2020/pl019.htm" xr:uid="{6EB9889B-A7F2-4454-9478-002C77ED78E5}"/>
    <hyperlink ref="B116" r:id="rId273" display="https://bowling.lexerbowling.com/la praille/championnatgenevois2020/pl054.htm" xr:uid="{8382C261-DC13-4E82-B7B4-0C34E44EBC8E}"/>
    <hyperlink ref="B128" r:id="rId274" display="https://bowling.lexerbowling.com/la praille/championnatgenevois2020/pl067.htm" xr:uid="{FEEEBF96-B14C-4166-A1F2-D25C3FF66A62}"/>
    <hyperlink ref="B107" r:id="rId275" display="https://bowling.lexerbowling.com/la praille/championnatgenevois2020/pl04B.htm" xr:uid="{71C3E3B4-70B9-4370-B3CB-BA0FCE4A48B4}"/>
    <hyperlink ref="B83" r:id="rId276" display="https://bowling.lexerbowling.com/la praille/championnatgenevois2020/pl080.htm" xr:uid="{1214053D-50AC-4468-B950-1AB4CB591EAA}"/>
    <hyperlink ref="B121" r:id="rId277" display="https://bowling.lexerbowling.com/la praille/championnatgenevois2020/pl05C.htm" xr:uid="{68E422BA-3F22-4C5C-8ED5-3616ABF871F4}"/>
    <hyperlink ref="B87" r:id="rId278" display="https://bowling.lexerbowling.com/la praille/championnatgenevois2020/pl02F.htm" xr:uid="{A9E2920E-2ED9-400C-9233-EA9FAB7BC67E}"/>
    <hyperlink ref="B56" r:id="rId279" display="https://bowling.lexerbowling.com/la praille/championnatgenevois2020/pl009.htm" xr:uid="{CEA4C8A6-00D3-4503-9464-35C601D9F373}"/>
    <hyperlink ref="B108" r:id="rId280" display="https://bowling.lexerbowling.com/la praille/championnatgenevois2020/pl04C.htm" xr:uid="{2087571F-AB27-49CD-AD23-9923B593C88A}"/>
    <hyperlink ref="B74" r:id="rId281" display="https://bowling.lexerbowling.com/la praille/championnatgenevois2020/pl022.htm" xr:uid="{06325151-16A2-4582-9ECD-4614B6D8B5F7}"/>
    <hyperlink ref="B68" r:id="rId282" display="https://bowling.lexerbowling.com/la praille/championnatgenevois2020/pl01A.htm" xr:uid="{70CB7208-C881-42B6-A404-DC642B7E525B}"/>
    <hyperlink ref="B70" r:id="rId283" display="https://bowling.lexerbowling.com/la praille/championnatgenevois2020/pl01E.htm" xr:uid="{2F5F2FF0-B0FB-4A99-AE4B-42F6B73A9D5C}"/>
    <hyperlink ref="B65" r:id="rId284" display="https://bowling.lexerbowling.com/la praille/championnatgenevois2020/pl016.htm" xr:uid="{C9CBECCD-459B-4530-8F41-43CEB93BFBEF}"/>
    <hyperlink ref="B127" r:id="rId285" display="https://bowling.lexerbowling.com/la praille/championnatgenevois2020/pl066.htm" xr:uid="{CB581E97-6091-4920-9862-D45516B6AB84}"/>
    <hyperlink ref="B118" r:id="rId286" display="https://bowling.lexerbowling.com/la praille/championnatgenevois2020/pl058.htm" xr:uid="{DCFE9F7A-14AA-49C4-B5EE-3BB1A361F448}"/>
    <hyperlink ref="B61" r:id="rId287" display="https://bowling.lexerbowling.com/la praille/championnatgenevois2020/pl010.htm" xr:uid="{140E609E-13FD-4371-B5E6-DB0C24DC561D}"/>
    <hyperlink ref="B109" r:id="rId288" display="https://bowling.lexerbowling.com/la praille/championnatgenevois2020/pl04D.htm" xr:uid="{BF4C8FA3-3BF9-47FA-AC3B-B58D8E9A40B4}"/>
    <hyperlink ref="B117" r:id="rId289" display="https://bowling.lexerbowling.com/la praille/championnatgenevois2020/pl055.htm" xr:uid="{EABFE092-DEB3-4AA2-8DF3-B3AB1193713D}"/>
    <hyperlink ref="B59" r:id="rId290" display="https://bowling.lexerbowling.com/la praille/championnatgenevois2020/pl00D.htm" xr:uid="{394A8C5D-966B-4985-92BF-D12781F9455A}"/>
    <hyperlink ref="B78" r:id="rId291" display="https://bowling.lexerbowling.com/la praille/championnatgenevois2020/pl026.htm" xr:uid="{A68C2764-51E0-427F-86F4-15ABC7102E08}"/>
    <hyperlink ref="B80" r:id="rId292" display="https://bowling.lexerbowling.com/la praille/championnatgenevois2020/pl028.htm" xr:uid="{8940C5E5-54C0-4A6C-B7D7-45C55B3FFA5C}"/>
    <hyperlink ref="B113" r:id="rId293" display="https://bowling.lexerbowling.com/la praille/championnatgenevois2020/pl051.htm" xr:uid="{9E35CB14-CF96-4A76-BB85-69454CA5F786}"/>
    <hyperlink ref="B137" r:id="rId294" display="https://bowling.lexerbowling.com/la praille/championnatgenevois2020/pl074.htm" xr:uid="{0CFA4B0D-E24C-46C3-89E6-3EA9BFC7DB1E}"/>
    <hyperlink ref="B105" r:id="rId295" display="https://bowling.lexerbowling.com/la praille/championnatgenevois2020/pl083.htm" xr:uid="{8AC879BF-330B-40F8-8E93-472A121233D7}"/>
    <hyperlink ref="B89" r:id="rId296" display="https://bowling.lexerbowling.com/la praille/championnatgenevois2020/pl032.htm" xr:uid="{7683B606-C9F5-482D-B636-BB017D042EB2}"/>
    <hyperlink ref="B114" r:id="rId297" display="https://bowling.lexerbowling.com/la praille/championnatgenevois2020/pl052.htm" xr:uid="{084761E2-EA05-4816-9ECA-936E8E0F1095}"/>
    <hyperlink ref="B71" r:id="rId298" display="https://bowling.lexerbowling.com/la praille/championnatgenevois2020/pl01C.htm" xr:uid="{2886C4C5-2C9B-439A-9CDE-D08F418B9AFC}"/>
    <hyperlink ref="B133" r:id="rId299" display="https://bowling.lexerbowling.com/la praille/championnatgenevois2020/pl070.htm" xr:uid="{23B92502-FFD2-41E4-BFBF-5A935A7FB679}"/>
    <hyperlink ref="B138" r:id="rId300" display="https://bowling.lexerbowling.com/la praille/championnatgenevois2020/pl075.htm" xr:uid="{18DFAA0A-B642-4B5E-A40B-28EB03CD1638}"/>
    <hyperlink ref="B102" r:id="rId301" display="https://bowling.lexerbowling.com/la praille/championnatgenevois2020/pl046.htm" xr:uid="{578B016D-8CE1-497B-81CB-122A9684E66E}"/>
    <hyperlink ref="B111" r:id="rId302" display="https://bowling.lexerbowling.com/la praille/championnatgenevois2020/pl085.htm" xr:uid="{6259C8B6-7733-4571-B5DA-995A2FCD2BB3}"/>
    <hyperlink ref="B85" r:id="rId303" display="https://bowling.lexerbowling.com/la praille/championnatgenevois2020/pl082.htm" xr:uid="{0802ABA1-AC1D-4AD8-90A8-74AF7EE9A982}"/>
    <hyperlink ref="B77" r:id="rId304" display="https://bowling.lexerbowling.com/la praille/championnatgenevois2020/pl025.htm" xr:uid="{3A39E6AB-9A6A-4FB5-9CF5-D4879F2627D4}"/>
    <hyperlink ref="B131" r:id="rId305" display="https://bowling.lexerbowling.com/la praille/championnatgenevois2020/pl06A.htm" xr:uid="{E2A2E1CB-38F2-4DF5-B044-0CE29A251AE1}"/>
    <hyperlink ref="B110" r:id="rId306" display="https://bowling.lexerbowling.com/la praille/championnatgenevois2020/pl04E.htm" xr:uid="{C06EE475-4699-4F5B-B8C3-9B0496277A61}"/>
    <hyperlink ref="B62" r:id="rId307" display="https://bowling.lexerbowling.com/la praille/championnatgenevois2020/pl011.htm" xr:uid="{415142FE-CCA1-41EF-BCBE-C025F1221D74}"/>
    <hyperlink ref="B64" r:id="rId308" display="https://bowling.lexerbowling.com/la praille/championnatgenevois2020/pl013.htm" xr:uid="{A98419D2-C346-4FC7-B140-1440F66BACD6}"/>
    <hyperlink ref="B92" r:id="rId309" display="https://bowling.lexerbowling.com/la praille/championnatgenevois2020/pl036.htm" xr:uid="{8801FD5E-893A-43CE-A866-F24B84C1E617}"/>
    <hyperlink ref="B106" r:id="rId310" display="https://bowling.lexerbowling.com/la praille/championnatgenevois2020/pl04A.htm" xr:uid="{DA8B6BA1-9C32-4F02-A91D-EDA7DB551D6C}"/>
    <hyperlink ref="B140" r:id="rId311" display="https://bowling.lexerbowling.com/la praille/championnatgenevois2020/pl079.htm" xr:uid="{89749CC0-67C2-4FB9-9A79-F3A31DF32509}"/>
    <hyperlink ref="B69" r:id="rId312" display="https://bowling.lexerbowling.com/la praille/championnatgenevois2020/pl01B.htm" xr:uid="{72D4EF97-624D-4984-A3B2-526CE4EE7D6A}"/>
    <hyperlink ref="B96" r:id="rId313" display="https://bowling.lexerbowling.com/la praille/championnatgenevois2020/pl03B.htm" xr:uid="{19346B8B-124E-4477-B6D4-7CF431EF8E04}"/>
    <hyperlink ref="B101" r:id="rId314" display="https://bowling.lexerbowling.com/la praille/championnatgenevois2020/pl045.htm" xr:uid="{DA55A8B0-3EF7-4D1A-9859-5E31B895B2D9}"/>
    <hyperlink ref="B112" r:id="rId315" display="https://bowling.lexerbowling.com/la praille/championnatgenevois2020/pl050.htm" xr:uid="{D65D922A-C249-499D-B7C8-BC46312E20BE}"/>
    <hyperlink ref="B135" r:id="rId316" display="https://bowling.lexerbowling.com/la praille/championnatgenevois2020/pl072.htm" xr:uid="{3CCC1EAE-0919-478A-80E5-B0A64364781C}"/>
    <hyperlink ref="B103" r:id="rId317" display="https://bowling.lexerbowling.com/la praille/championnatgenevois2020/pl048.htm" xr:uid="{3150C7A8-FA01-48B7-BE45-9F620E1D5C5E}"/>
    <hyperlink ref="B72" r:id="rId318" display="https://bowling.lexerbowling.com/la praille/championnatgenevois2020/pl01D.htm" xr:uid="{406CCB7C-34F9-4A6C-BC4B-5A086936531F}"/>
    <hyperlink ref="B55" r:id="rId319" display="https://bowling.lexerbowling.com/la praille/championnatgenevois2020/pl008.htm" xr:uid="{6D682AF9-9360-414A-BEDC-A24B3A7BBD9D}"/>
    <hyperlink ref="B129" r:id="rId320" display="https://bowling.lexerbowling.com/la praille/championnatgenevois2020/pl068.htm" xr:uid="{5F2326CB-6F7C-4AFF-B47B-FBA743441C3D}"/>
    <hyperlink ref="B130" r:id="rId321" display="https://bowling.lexerbowling.com/la praille/championnatgenevois2020/pl069.htm" xr:uid="{6C797362-C0DD-46AE-9725-F739236EB38C}"/>
    <hyperlink ref="B97" r:id="rId322" display="https://bowling.lexerbowling.com/la praille/championnatgenevois2020/pl03A.htm" xr:uid="{E7F0EB59-6D98-4CD6-99D2-7FABF12D9008}"/>
    <hyperlink ref="B57" r:id="rId323" display="https://bowling.lexerbowling.com/la praille/championnatgenevois2020/pl00A.htm" xr:uid="{EB417291-BEA0-43A1-87FF-D18A4464F7BA}"/>
    <hyperlink ref="B63" r:id="rId324" display="https://bowling.lexerbowling.com/la praille/championnatgenevois2020/pl084.htm" xr:uid="{04587D52-D9F8-4226-A304-901570C26F15}"/>
    <hyperlink ref="B82" r:id="rId325" display="https://bowling.lexerbowling.com/la praille/championnatgenevois2020/pl02A.htm" xr:uid="{9F10CA5E-9188-4A43-9D0D-5DE06305903A}"/>
    <hyperlink ref="B119" r:id="rId326" display="https://bowling.lexerbowling.com/la praille/championnatgenevois2020/pl059.htm" xr:uid="{5B261B3F-76D7-4775-8167-E490362A440F}"/>
    <hyperlink ref="B124" r:id="rId327" display="https://bowling.lexerbowling.com/la praille/championnatgenevois2020/pl060.htm" xr:uid="{85306B05-EB87-49F0-99A4-7FD06EC0C251}"/>
    <hyperlink ref="B76" r:id="rId328" display="https://bowling.lexerbowling.com/la praille/championnatgenevois2020/pl024.htm" xr:uid="{C0227D13-C748-4DB4-BDA7-1970B7D241E2}"/>
    <hyperlink ref="B134" r:id="rId329" display="https://bowling.lexerbowling.com/la praille/championnatgenevois2020/pl071.htm" xr:uid="{EBA1A678-C5E3-421C-A50C-C2A5C7E79A1F}"/>
    <hyperlink ref="B84" r:id="rId330" display="https://bowling.lexerbowling.com/la praille/championnatgenevois2020/pl02C.htm" xr:uid="{DFFEC887-1A3F-447D-9B8E-BA086922621D}"/>
    <hyperlink ref="B66" r:id="rId331" display="https://bowling.lexerbowling.com/la praille/championnatgenevois2020/pl017.htm" xr:uid="{33F85F3E-4989-495A-A786-DA42315C7012}"/>
    <hyperlink ref="B81" r:id="rId332" display="https://bowling.lexerbowling.com/la praille/championnatgenevois2020/pl029.htm" xr:uid="{8B7452C3-2DE5-4ADA-9EAB-B40FA98C5902}"/>
    <hyperlink ref="B94" r:id="rId333" display="https://bowling.lexerbowling.com/la praille/championnatgenevois2020/pl038.htm" xr:uid="{9E87AB03-A7D9-47B0-90E6-DBCD3F8CC7B8}"/>
    <hyperlink ref="B125" r:id="rId334" display="https://bowling.lexerbowling.com/la praille/championnatgenevois2020/pl061.htm" xr:uid="{4F454392-3809-4ABE-ACEB-E979147B2A42}"/>
    <hyperlink ref="B104" r:id="rId335" display="https://bowling.lexerbowling.com/la praille/championnatgenevois2020/pl049.htm" xr:uid="{C70563ED-4DDC-4CD6-B462-F048DCE74FD7}"/>
    <hyperlink ref="B58" r:id="rId336" display="https://bowling.lexerbowling.com/la praille/championnatgenevois2020/pl00C.htm" xr:uid="{193B89A3-7785-4695-96D4-0BCC17BC4910}"/>
    <hyperlink ref="B115" r:id="rId337" display="https://bowling.lexerbowling.com/la praille/championnatgenevois2020/pl053.htm" xr:uid="{ED2ACD05-D2EF-483B-9F2D-CF19B2B9938C}"/>
    <hyperlink ref="B86" r:id="rId338" display="https://bowling.lexerbowling.com/la praille/championnatgenevois2020/pl02E.htm" xr:uid="{67423DC5-468A-4CBF-8568-CF9D956E34AC}"/>
    <hyperlink ref="B99" r:id="rId339" display="https://bowling.lexerbowling.com/la praille/championnatgenevois2020/pl041.htm" xr:uid="{680AEA7B-E486-497B-BD70-335F4C4E1D48}"/>
    <hyperlink ref="B142" r:id="rId340" display="https://bowling.lexerbowling.com/la praille/championnatgenevois2020/pl07B.htm" xr:uid="{78159887-46E4-4AA4-A608-FE25EBACE2E9}"/>
    <hyperlink ref="B79" r:id="rId341" display="https://bowling.lexerbowling.com/la praille/championnatgenevois2020/pl027.htm" xr:uid="{F43E052E-9F53-4B76-B2F7-A37754C5582B}"/>
    <hyperlink ref="B525" r:id="rId342" display="http://bowling.lexerbowling.com/swissbowling/championnatssuissesindividuels2020-qr_romandeha-d/pl009.htm" xr:uid="{BC62537F-4A0C-42AF-BAC8-485DA585ECBE}"/>
    <hyperlink ref="B531" r:id="rId343" display="http://bowling.lexerbowling.com/swissbowling/championnatssuissesindividuels2020-qr_romandeha-d/pl015.htm" xr:uid="{F61BD5CB-B7DC-4A6C-AE84-DE4FD03395DD}"/>
    <hyperlink ref="B523" r:id="rId344" display="http://bowling.lexerbowling.com/swissbowling/championnatssuissesindividuels2020-qr_romandeha-d/pl013.htm" xr:uid="{27B56D5F-86C7-439C-ABEF-B1D0AE7EC87A}"/>
    <hyperlink ref="B529" r:id="rId345" display="http://bowling.lexerbowling.com/swissbowling/championnatssuissesindividuels2020-qr_romandeha-d/pl00D.htm" xr:uid="{841DDD86-4E82-479B-B28E-12EBE699BB9E}"/>
    <hyperlink ref="B527" r:id="rId346" display="http://bowling.lexerbowling.com/swissbowling/championnatssuissesindividuels2020-qr_romandeha-d/pl00A.htm" xr:uid="{2BB9B6E5-029A-4B8A-B01F-519690D59F9B}"/>
    <hyperlink ref="B528" r:id="rId347" display="http://bowling.lexerbowling.com/swissbowling/championnatssuissesindividuels2020-qr_romandeha-d/pl017.htm" xr:uid="{031D0467-533B-4969-AC78-46638D2328E7}"/>
    <hyperlink ref="B532" r:id="rId348" display="http://bowling.lexerbowling.com/swissbowling/championnatssuissesindividuels2020-qr_romandeha-d/pl016.htm" xr:uid="{614CA420-AAE3-46DD-BCE2-2160E8EED786}"/>
    <hyperlink ref="B522" r:id="rId349" display="http://bowling.lexerbowling.com/swissbowling/championnatssuissesindividuels2020-qr_romandeha-d/pl018.htm" xr:uid="{7131D3E2-FBC2-470C-9D7E-49116199F05D}"/>
    <hyperlink ref="B534" r:id="rId350" display="http://bowling.lexerbowling.com/swissbowling/championnatssuissesindividuels2020-qr_romandeha-d/pl01F.htm" xr:uid="{578F5F08-2792-4A6F-A3FA-FEC68CE7E5ED}"/>
    <hyperlink ref="B526" r:id="rId351" display="http://bowling.lexerbowling.com/swissbowling/championnatssuissesindividuels2020-qr_romandeha-d/pl01B.htm" xr:uid="{D3C3CE4F-3FBC-4EEF-8638-7C0D3493F34C}"/>
    <hyperlink ref="B533" r:id="rId352" display="http://bowling.lexerbowling.com/swissbowling/championnatssuissesindividuels2020-qr_romandeha-d/pl01E.htm" xr:uid="{843F2C7D-73AF-4EB0-B65B-3801BB55D395}"/>
    <hyperlink ref="B524" r:id="rId353" display="http://bowling.lexerbowling.com/swissbowling/championnatssuissesindividuels2020-qr_romandeha-d/pl019.htm" xr:uid="{AA8A3738-07F5-41A3-9EC1-C769AD519ED4}"/>
    <hyperlink ref="B530" r:id="rId354" display="http://bowling.lexerbowling.com/swissbowling/championnatssuissesindividuels2020-qr_romandeha-d/pl01C.htm" xr:uid="{88407D9C-698C-4B23-8617-B3CBEA1DD103}"/>
    <hyperlink ref="B556" r:id="rId355" display="http://bowling.lexerbowling.com/swissbowling/championnatssuissesindividuels_2020-regionale_hb-hc/pl033.htm" xr:uid="{97B0C92C-8CF3-4E07-A7DC-F3EE1DEBB107}"/>
    <hyperlink ref="B552" r:id="rId356" display="http://bowling.lexerbowling.com/swissbowling/championnatssuissesindividuels_2020-regionale_hb-hc/pl030.htm" xr:uid="{641FFD81-AD00-4533-A600-ED79D3983834}"/>
    <hyperlink ref="B550" r:id="rId357" display="http://bowling.lexerbowling.com/swissbowling/championnatssuissesindividuels_2020-regionale_hb-hc/pl02E.htm" xr:uid="{7C0C6AD2-4E64-4018-8072-4E8F4BCE9FDE}"/>
    <hyperlink ref="B563" r:id="rId358" display="http://bowling.lexerbowling.com/swissbowling/championnatssuissesindividuels_2020-regionale_hb-hc/pl036.htm" xr:uid="{B25E0C3F-7E61-4105-BFC0-1907015C0270}"/>
    <hyperlink ref="B562" r:id="rId359" display="http://bowling.lexerbowling.com/swissbowling/championnatssuissesindividuels_2020-regionale_hb-hc/pl035.htm" xr:uid="{8332852E-EBEC-4DB9-87EF-D919F8C5DCFB}"/>
    <hyperlink ref="B539" r:id="rId360" display="http://bowling.lexerbowling.com/swissbowling/championnatssuissesindividuels_2020-regionale_hb-hc/pl02A.htm" xr:uid="{CE866C57-4D3F-4759-89E7-09A5534D88DD}"/>
    <hyperlink ref="B566" r:id="rId361" display="http://bowling.lexerbowling.com/swissbowling/championnatssuissesindividuels_2020-regionale_hb-hc/pl037.htm" xr:uid="{7D9623CD-B92B-4CE4-A067-1A61EDDE10BB}"/>
    <hyperlink ref="B557" r:id="rId362" display="http://bowling.lexerbowling.com/swissbowling/championnatssuissesindividuels_2020-regionale_hb-hc/pl034.htm" xr:uid="{49414941-2E68-4505-807D-41931C6404D8}"/>
    <hyperlink ref="B536" r:id="rId363" display="http://bowling.lexerbowling.com/swissbowling/championnatssuissesindividuels_2020-regionale_hb-hc/pl02B.htm" xr:uid="{FDBD4698-B169-4B4C-B6FB-1DDC6F406EF7}"/>
    <hyperlink ref="B555" r:id="rId364" display="http://bowling.lexerbowling.com/swissbowling/championnatssuissesindividuels_2020-regionale_hb-hc/pl032.htm" xr:uid="{8AE74A5C-DCA9-430C-BC3B-39E2346A7D08}"/>
    <hyperlink ref="B553" r:id="rId365" display="http://bowling.lexerbowling.com/swissbowling/championnatssuissesindividuels_2020-regionale_hb-hc/pl031.htm" xr:uid="{9388E0D6-4AC1-4605-9D68-401D3F2CC120}"/>
    <hyperlink ref="B544" r:id="rId366" display="http://bowling.lexerbowling.com/swissbowling/championnatssuissesindividuels_2020-regionale_hb-hc/pl02D.htm" xr:uid="{B88E21A5-2CED-4511-9BA0-A7D43BB6B146}"/>
    <hyperlink ref="B551" r:id="rId367" display="http://bowling.lexerbowling.com/swissbowling/championnatssuissesindividuels_2020-regionale_hb-hc/pl02F.htm" xr:uid="{1DB54DB3-CF59-42C2-9CCE-B18037638C39}"/>
    <hyperlink ref="B548" r:id="rId368" display="http://bowling.lexerbowling.com/swissbowling/championnatssuissesindividuels_2020-regionale_hb-hc/pl014.htm" xr:uid="{228DEA0E-3C66-440B-B8E6-4274DAD21FE1}"/>
    <hyperlink ref="B537" r:id="rId369" display="http://bowling.lexerbowling.com/swissbowling/championnatssuissesindividuels_2020-regionale_hb-hc/pl047.htm" xr:uid="{FE00A75A-DBB8-41AC-A8A0-AA365983EBEB}"/>
    <hyperlink ref="B560" r:id="rId370" display="http://bowling.lexerbowling.com/swissbowling/championnatssuissesindividuels_2020-regionale_hb-hc/pl03D.htm" xr:uid="{A54A32B9-90A6-4BB1-91CC-6DFD761B918B}"/>
    <hyperlink ref="B545" r:id="rId371" display="http://bowling.lexerbowling.com/swissbowling/championnatssuissesindividuels_2020-regionale_hb-hc/pl04E.htm" xr:uid="{237A626F-5D99-40DD-9883-276815446617}"/>
    <hyperlink ref="B561" r:id="rId372" display="http://bowling.lexerbowling.com/swissbowling/championnatssuissesindividuels_2020-regionale_hb-hc/pl039.htm" xr:uid="{47397D8D-312E-482F-B3F8-512A92947037}"/>
    <hyperlink ref="B543" r:id="rId373" display="http://bowling.lexerbowling.com/swissbowling/championnatssuissesindividuels_2020-regionale_hb-hc/pl049.htm" xr:uid="{111D2E77-7A7A-4DEC-8821-0AA35F18492D}"/>
    <hyperlink ref="B541" r:id="rId374" display="http://bowling.lexerbowling.com/swissbowling/championnatssuissesindividuels_2020-regionale_hb-hc/pl015.htm" xr:uid="{8E4F28F9-C5FF-4016-B28D-A69AF4C78939}"/>
    <hyperlink ref="B540" r:id="rId375" display="http://bowling.lexerbowling.com/swissbowling/championnatssuissesindividuels_2020-regionale_hb-hc/pl018.htm" xr:uid="{AEAE2578-52D8-499F-8178-2F761B1EC86A}"/>
    <hyperlink ref="B549" r:id="rId376" display="http://bowling.lexerbowling.com/swissbowling/championnatssuissesindividuels_2020-regionale_hb-hc/pl04C.htm" xr:uid="{A5D0E885-DF64-49F1-915C-B47FB97A36C7}"/>
    <hyperlink ref="B538" r:id="rId377" display="http://bowling.lexerbowling.com/swissbowling/championnatssuissesindividuels_2020-regionale_hb-hc/pl048.htm" xr:uid="{99BD7663-A45A-49EB-80A0-78175029767B}"/>
    <hyperlink ref="B559" r:id="rId378" display="http://bowling.lexerbowling.com/swissbowling/championnatssuissesindividuels_2020-regionale_hb-hc/pl038.htm" xr:uid="{EF7B188D-D232-422A-AC3E-F12872C12508}"/>
    <hyperlink ref="B554" r:id="rId379" display="http://bowling.lexerbowling.com/swissbowling/championnatssuissesindividuels_2020-regionale_hb-hc/pl04F.htm" xr:uid="{85A3A056-0DCD-4655-AB87-9853AE2498B8}"/>
    <hyperlink ref="B565" r:id="rId380" display="http://bowling.lexerbowling.com/swissbowling/championnatssuissesindividuels_2020-regionale_hb-hc/pl03C.htm" xr:uid="{132CBB05-8F5E-4759-8D97-C61B0787DCA8}"/>
    <hyperlink ref="B558" r:id="rId381" display="http://bowling.lexerbowling.com/swissbowling/championnatssuissesindividuels_2020-regionale_hb-hc/pl016.htm" xr:uid="{07CC48DF-964B-41E4-A681-629F77D96638}"/>
    <hyperlink ref="B547" r:id="rId382" display="http://bowling.lexerbowling.com/swissbowling/championnatssuissesindividuels_2020-regionale_hb-hc/pl04B.htm" xr:uid="{5B56F9C7-D226-44BD-A7EC-C78730ECBC85}"/>
    <hyperlink ref="B546" r:id="rId383" display="http://bowling.lexerbowling.com/swissbowling/championnatssuissesindividuels_2020-regionale_hb-hc/pl017.htm" xr:uid="{C96BFFD8-1B34-4744-8F35-AEC8E5F00DBE}"/>
    <hyperlink ref="B564" r:id="rId384" display="http://bowling.lexerbowling.com/swissbowling/championnatssuissesindividuels_2020-regionale_hb-hc/pl03B.htm" xr:uid="{FC2FC4C8-E0FE-4D9B-9C8F-FC96E1A8A6BF}"/>
    <hyperlink ref="B294" r:id="rId385" display="http://bowling.lexerbowling.com/balexert/ligueinternationale2019-2020/pl011.htm" xr:uid="{7996D7BB-52BE-407D-A0B6-E0A80602421D}"/>
    <hyperlink ref="B292" r:id="rId386" display="http://bowling.lexerbowling.com/balexert/ligueinternationale2019-2020/pl00E.htm" xr:uid="{2AF57D07-EFCC-406C-B2F4-3954A81DAAFD}"/>
    <hyperlink ref="B291" r:id="rId387" display="http://bowling.lexerbowling.com/balexert/ligueinternationale2019-2020/pl00B.htm" xr:uid="{4994E897-9A9B-44C9-AC7F-930D0AF05DF7}"/>
    <hyperlink ref="B295" r:id="rId388" display="http://bowling.lexerbowling.com/balexert/ligueinternationale2019-2020/pl012.htm" xr:uid="{8C6F5756-D0DA-4861-9CED-246D61D599CF}"/>
    <hyperlink ref="B293" r:id="rId389" display="http://bowling.lexerbowling.com/balexert/ligueinternationale2019-2020/pl00F.htm" xr:uid="{E7028A27-7F21-4E31-B453-D55E07EAD58D}"/>
    <hyperlink ref="B222" r:id="rId390" display="https://bowling.lexerbowling.com/bowlandlausanne-vidy/internationaldevidybystorm2020/pl033.htm" xr:uid="{86FE0C9A-649E-45B9-862E-6838916021F5}"/>
    <hyperlink ref="B219" r:id="rId391" display="https://bowling.lexerbowling.com/bowlandlausanne-vidy/internationaldevidybystorm2020/pl042.htm" xr:uid="{AF370BA1-5395-4AA0-9004-A132551B6F16}"/>
    <hyperlink ref="B223" r:id="rId392" display="https://bowling.lexerbowling.com/bowlandlausanne-vidy/internationaldevidybystorm2020/pl06C.htm" xr:uid="{FF05D899-6020-4216-B490-B03B315F6C33}"/>
    <hyperlink ref="B221" r:id="rId393" display="https://bowling.lexerbowling.com/bowlandlausanne-vidy/internationaldevidybystorm2020/pl041.htm" xr:uid="{045B53AB-A94E-4752-9EE0-848AA98473BC}"/>
    <hyperlink ref="B226" r:id="rId394" display="https://bowling.lexerbowling.com/bowlandlausanne-vidy/internationaldevidybystorm2020/pl063.htm" xr:uid="{810AD6EE-DD6B-4EFA-8417-50C66D690DB2}"/>
    <hyperlink ref="B225" r:id="rId395" display="https://bowling.lexerbowling.com/bowlandlausanne-vidy/internationaldevidybystorm2020/pl02D.htm" xr:uid="{1F04B427-3A16-4B2F-A9FD-517D175F0B5F}"/>
    <hyperlink ref="B224" r:id="rId396" display="https://bowling.lexerbowling.com/bowlandlausanne-vidy/internationaldevidybystorm2020/pl06D.htm" xr:uid="{1E9E3337-2A3E-450B-B08D-62A3135AC867}"/>
    <hyperlink ref="B227" r:id="rId397" display="https://bowling.lexerbowling.com/bowlandlausanne-vidy/internationaldevidybystorm2020/pl02E.htm" xr:uid="{3871DD7A-523E-4D99-A9A9-795C0C263AEE}"/>
    <hyperlink ref="B16" r:id="rId398" display="http://bowling.lexerbowling.com/swissbowling/championnatsuisseindividuel2020/pl013.htm" xr:uid="{19A48C89-CF6E-4267-A9C3-15DFA9892C71}"/>
    <hyperlink ref="B7" r:id="rId399" display="http://bowling.lexerbowling.com/swissbowling/championnatsuisseindividuel2020/pl014.htm" xr:uid="{7043D516-3E17-498D-A36C-0100BE23DCED}"/>
    <hyperlink ref="B4" r:id="rId400" display="http://bowling.lexerbowling.com/swissbowling/championnatsuisseindividuel2020/pl00F.htm" xr:uid="{C69BE242-2520-4DEE-813D-F0C6907BFA1B}"/>
    <hyperlink ref="B14" r:id="rId401" display="http://bowling.lexerbowling.com/swissbowling/championnatsuisseindividuel2020/pl011.htm" xr:uid="{C871FF5B-6342-42FD-AD8C-67A07B968789}"/>
    <hyperlink ref="B11" r:id="rId402" display="http://bowling.lexerbowling.com/swissbowling/championnatsuisseindividuel2020/pl015.htm" xr:uid="{FB7E8870-4D38-47D7-855E-6FBE7FA60808}"/>
    <hyperlink ref="B17" r:id="rId403" display="http://bowling.lexerbowling.com/swissbowling/championnatsuisseindividuel2020/pl017.htm" xr:uid="{5C392309-911E-4EC8-9B96-1CAFCBCD5E94}"/>
    <hyperlink ref="B12" r:id="rId404" display="http://bowling.lexerbowling.com/swissbowling/championnatsuisseindividuel2020/pl018.htm" xr:uid="{F4886F7B-CA4F-4CFB-AB28-954BF9BCBBD1}"/>
    <hyperlink ref="B19" r:id="rId405" display="http://bowling.lexerbowling.com/swissbowling/championnatsuisseindividuel2020db-hb-hc/pl01D.htm" xr:uid="{1C410960-BE93-4517-A810-2092F7C4DFE9}"/>
    <hyperlink ref="B8" r:id="rId406" display="http://bowling.lexerbowling.com/swissbowling/championnatsuisseindividuel2020db-hb-hc/pl01B.htm" xr:uid="{47144AEC-B3AD-4308-9D9C-BDED7123D31A}"/>
    <hyperlink ref="B13" r:id="rId407" display="http://bowling.lexerbowling.com/swissbowling/championnatsuisseindividuel2020db-hb-hc/pl022.htm" xr:uid="{7CE7E7FC-9DC6-417D-82A1-0BD2DA5624D0}"/>
    <hyperlink ref="B18" r:id="rId408" display="http://bowling.lexerbowling.com/swissbowling/championnatsuisseindividuel2020db-hb-hc/pl01E.htm" xr:uid="{5224F2B3-FDFF-4A8E-A1C9-7DD832425D5F}"/>
    <hyperlink ref="B10" r:id="rId409" display="http://bowling.lexerbowling.com/swissbowling/championnatsuisseindividuel2020db-hb-hc/pl01C.htm" xr:uid="{1F7AEBDF-2EF5-4EDD-9864-E24D0C3488CE}"/>
    <hyperlink ref="B5" r:id="rId410" display="http://bowling.lexerbowling.com/swissbowling/championnatsuisseindividuel2020db-hb-hc/pl015.htm" xr:uid="{C1395E9B-11D8-407C-876C-EBABE57677D1}"/>
    <hyperlink ref="B3" r:id="rId411" display="http://bowling.lexerbowling.com/swissbowling/championnatsuisseindividuel2020db-hb-hc/pl016.htm" xr:uid="{F80823CC-479A-433B-B478-7A1266A8DC7C}"/>
    <hyperlink ref="B9" r:id="rId412" display="http://bowling.lexerbowling.com/swissbowling/championnatsuisseindividuel2020db-hb-hc/pl026.htm" xr:uid="{5787AEC4-7972-4920-AFCB-8E0AE13CBE67}"/>
    <hyperlink ref="B2" r:id="rId413" display="http://bowling.lexerbowling.com/swissbowling/championnatsuisseindividuel2020db-hb-hc/pl024.htm" xr:uid="{C2627903-AF5F-4D12-BAE6-DC60FFDD874A}"/>
    <hyperlink ref="B20" r:id="rId414" display="http://bowling.lexerbowling.com/swissbowling/championnatsuisseindividuel2020db-hb-hc/pl025.htm" xr:uid="{2DDA2010-318D-4215-8AFE-9781AA643BE7}"/>
    <hyperlink ref="B6" r:id="rId415" display="http://bowling.lexerbowling.com/swissbowling/championnatsuisseindividuel2020db-hb-hc/pl027.htm" xr:uid="{0600568F-EDE7-4D41-8B4F-DB7F0D4F6BF5}"/>
    <hyperlink ref="B15" r:id="rId416" display="http://bowling.lexerbowling.com/swissbowling/championnatsuisseindividuel2020db-hb-hc/pl028.htm" xr:uid="{79FA676B-531D-41FD-885A-4CD542C90A06}"/>
    <hyperlink ref="B420" r:id="rId417" display="http://bowling.lexerbowling.com/swissbowling/liguesgb/pl01F.htm" xr:uid="{E9E89401-18C8-4C57-93E1-A124D814D462}"/>
    <hyperlink ref="B422" r:id="rId418" display="http://bowling.lexerbowling.com/swissbowling/liguesgb/pl021.htm" xr:uid="{BB450779-4605-447A-9A25-40B42D06A04B}"/>
    <hyperlink ref="B424" r:id="rId419" display="http://bowling.lexerbowling.com/swissbowling/liguesgb/pl07D.htm" xr:uid="{CD7EE187-7738-4204-9DE3-073203837093}"/>
    <hyperlink ref="B409" r:id="rId420" display="http://bowling.lexerbowling.com/swissbowling/liguesgb/pl004.htm" xr:uid="{73177944-3073-446D-A078-75755A21E285}"/>
    <hyperlink ref="B417" r:id="rId421" display="http://bowling.lexerbowling.com/swissbowling/liguesgb/pl017.htm" xr:uid="{44CC07BE-8CD7-4152-8E50-C84C5DB779E7}"/>
    <hyperlink ref="B418" r:id="rId422" display="http://bowling.lexerbowling.com/swissbowling/liguesgb/pl018.htm" xr:uid="{8A0A18CC-D290-42AA-8F4D-B5E060CFFAFA}"/>
    <hyperlink ref="B425" r:id="rId423" display="http://bowling.lexerbowling.com/swissbowling/liguesgb/pl026.htm" xr:uid="{31D2FEB8-28C5-4391-9E75-AC5F9355BD64}"/>
    <hyperlink ref="B410" r:id="rId424" display="http://bowling.lexerbowling.com/swissbowling/liguesgb/pl07C.htm" xr:uid="{8B2918DC-EEC4-4063-ABFA-F8C56AE49950}"/>
    <hyperlink ref="B421" r:id="rId425" display="http://bowling.lexerbowling.com/swissbowling/liguesgb/pl020.htm" xr:uid="{FE463465-8C96-4544-A2FA-BD0EBACA3F1F}"/>
    <hyperlink ref="B415" r:id="rId426" display="http://bowling.lexerbowling.com/swissbowling/liguesgb/pl014.htm" xr:uid="{58A77578-3DB2-4524-B03B-F06520D2E2B9}"/>
    <hyperlink ref="B423" r:id="rId427" display="http://bowling.lexerbowling.com/swissbowling/liguesgb/pl023.htm" xr:uid="{A4D68CF7-9E16-46E2-B1E0-5146C8BDBF27}"/>
    <hyperlink ref="B413" r:id="rId428" display="http://bowling.lexerbowling.com/swissbowling/liguesgb/pl00A.htm" xr:uid="{9A206497-FDB2-4373-92FE-9B2400A26788}"/>
    <hyperlink ref="B412" r:id="rId429" display="http://bowling.lexerbowling.com/swissbowling/liguesgb/pl009.htm" xr:uid="{683143F3-553E-4D6A-92CE-9C5FAC6134C6}"/>
    <hyperlink ref="B411" r:id="rId430" display="http://bowling.lexerbowling.com/swissbowling/liguesgb/pl007.htm" xr:uid="{2AEAA858-F48C-4982-87FD-B8DF6452744F}"/>
    <hyperlink ref="B419" r:id="rId431" display="http://bowling.lexerbowling.com/swissbowling/liguesgb/pl019.htm" xr:uid="{41613424-C2C0-477B-A247-801760446240}"/>
    <hyperlink ref="B414" r:id="rId432" display="http://bowling.lexerbowling.com/swissbowling/liguesgb/pl011.htm" xr:uid="{EC839053-E447-4480-9572-CDAFBBEC8EC7}"/>
    <hyperlink ref="B426" r:id="rId433" display="http://bowling.lexerbowling.com/swissbowling/liguesgb/pl028.htm" xr:uid="{5C75307F-418D-44C0-A494-2C537DB7E61B}"/>
    <hyperlink ref="B408" r:id="rId434" display="http://bowling.lexerbowling.com/swissbowling/liguesgb/pl003.htm" xr:uid="{47089901-ACAA-4DC4-B7FA-3B4C6A1C4448}"/>
    <hyperlink ref="B416" r:id="rId435" display="http://bowling.lexerbowling.com/swissbowling/liguesgb/pl015.htm" xr:uid="{705DBA65-F62C-4A8F-9E38-63AB0F2787E0}"/>
    <hyperlink ref="B288" r:id="rId436" display="http://bowling.lexerbowling.com/balexert/ligueinternationale2019-2020/pl005.htm" xr:uid="{D04C61E9-EF1B-4FC2-AF3A-EFBDE3F30929}"/>
    <hyperlink ref="B289" r:id="rId437" display="http://bowling.lexerbowling.com/balexert/ligueinternationale2019-2020/pl008.htm" xr:uid="{18CF9B9C-D2F7-42E6-98A6-BA49D1D91C19}"/>
    <hyperlink ref="B290" r:id="rId438" display="http://bowling.lexerbowling.com/balexert/ligueinternationale2019-2020/pl009.htm" xr:uid="{0490F4C7-7C00-49B9-ACEA-9A090953253F}"/>
    <hyperlink ref="B282" r:id="rId439" display="http://bowling.lexerbowling.com/bowlingdelapraille/solitairegeneve/pl064.htm" xr:uid="{E8F8A081-4DAF-4D74-A36E-05305C6831D7}"/>
    <hyperlink ref="B267" r:id="rId440" display="http://bowling.lexerbowling.com/bowlingdelapraille/solitairegeneve/pl019.htm" xr:uid="{26B9B46A-3B20-46CE-96DC-3D569DFF760A}"/>
    <hyperlink ref="B278" r:id="rId441" display="http://bowling.lexerbowling.com/bowlingdelapraille/solitairegeneve/pl049.htm" xr:uid="{87232F31-BC6C-4F0F-9AC5-DF261C1A2410}"/>
    <hyperlink ref="B273" r:id="rId442" display="http://bowling.lexerbowling.com/bowlingdelapraille/solitairegeneve/pl02B.htm" xr:uid="{BFBC3C2E-D0CD-43CE-93F6-041E043EFA95}"/>
    <hyperlink ref="B276" r:id="rId443" display="http://bowling.lexerbowling.com/bowlingdelapraille/solitairegeneve/pl046.htm" xr:uid="{341A78E5-3586-4329-A97A-D7ACF9B498DE}"/>
    <hyperlink ref="B263" r:id="rId444" display="http://bowling.lexerbowling.com/bowlingdelapraille/solitairegeneve/pl009.htm" xr:uid="{AE2A5D93-2C12-4A06-9B9A-EAD4519ABA99}"/>
    <hyperlink ref="B262" r:id="rId445" display="http://bowling.lexerbowling.com/bowlingdelapraille/solitairegeneve/pl003.htm" xr:uid="{6D7E9B1D-9E2A-44C3-8569-065A0129FDE9}"/>
    <hyperlink ref="B275" r:id="rId446" display="http://bowling.lexerbowling.com/bowlingdelapraille/solitairegeneve/pl03A.htm" xr:uid="{76189F57-B00F-42E9-83F7-3361856A022A}"/>
    <hyperlink ref="B277" r:id="rId447" display="http://bowling.lexerbowling.com/bowlingdelapraille/solitairegeneve/pl048.htm" xr:uid="{DCD3784A-9C93-4312-9518-F7915894103A}"/>
    <hyperlink ref="B268" r:id="rId448" display="http://bowling.lexerbowling.com/bowlingdelapraille/solitairegeneve/pl01C.htm" xr:uid="{563A1FFB-E0D1-4A66-ACE6-549C14D912D0}"/>
    <hyperlink ref="B285" r:id="rId449" display="http://bowling.lexerbowling.com/bowlingdelapraille/solitairegeneve/pl074.htm" xr:uid="{B751174D-5E97-4521-A7BD-7B117895E259}"/>
    <hyperlink ref="B272" r:id="rId450" display="http://bowling.lexerbowling.com/bowlingdelapraille/solitairegeneve/pl026.htm" xr:uid="{E1089007-2309-492E-8AD5-AC676B51D251}"/>
    <hyperlink ref="B266" r:id="rId451" display="http://bowling.lexerbowling.com/bowlingdelapraille/solitairegeneve/pl015.htm" xr:uid="{4007CE52-F417-44B4-A115-BF20466DE7C3}"/>
    <hyperlink ref="B284" r:id="rId452" display="http://bowling.lexerbowling.com/bowlingdelapraille/solitairegeneve/pl073.htm" xr:uid="{20A875C1-22E5-49BD-953F-CDE2095D1E77}"/>
    <hyperlink ref="B270" r:id="rId453" display="http://bowling.lexerbowling.com/bowlingdelapraille/solitairegeneve/pl021.htm" xr:uid="{A1CF9239-8909-44F9-A0AB-FA102822C115}"/>
    <hyperlink ref="B271" r:id="rId454" display="http://bowling.lexerbowling.com/bowlingdelapraille/solitairegeneve/pl07D.htm" xr:uid="{282553E7-1069-48D0-AE79-C3689DC32093}"/>
    <hyperlink ref="B274" r:id="rId455" display="http://bowling.lexerbowling.com/bowlingdelapraille/solitairegeneve/pl02E.htm" xr:uid="{F8DC7731-A72D-45E3-A41E-69DB2F1F9691}"/>
    <hyperlink ref="B264" r:id="rId456" display="http://bowling.lexerbowling.com/bowlingdelapraille/solitairegeneve/pl00C.htm" xr:uid="{DC0EBF7A-EC93-437B-848B-C3D63B4620F7}"/>
    <hyperlink ref="B281" r:id="rId457" display="http://bowling.lexerbowling.com/bowlingdelapraille/solitairegeneve/pl07E.htm" xr:uid="{95336775-17B7-45C6-A029-239FEDCFFEC2}"/>
    <hyperlink ref="B265" r:id="rId458" display="http://bowling.lexerbowling.com/bowlingdelapraille/solitairegeneve/pl00D.htm" xr:uid="{6E0ACC6D-F652-4FDB-B5F1-D7567AD41169}"/>
    <hyperlink ref="B283" r:id="rId459" display="http://bowling.lexerbowling.com/bowlingdelapraille/solitairegeneve/pl06B.htm" xr:uid="{AB68FECC-DECD-4EF1-8BA2-308CE62D6D12}"/>
    <hyperlink ref="B269" r:id="rId460" display="http://bowling.lexerbowling.com/bowlingdelapraille/solitairegeneve/pl020.htm" xr:uid="{9274309B-1C32-4F11-8843-278F78A26881}"/>
    <hyperlink ref="B279" r:id="rId461" display="http://bowling.lexerbowling.com/bowlingdelapraille/solitairegeneve/pl04E.htm" xr:uid="{C02D1C86-4997-4945-B278-D30D670D30B4}"/>
    <hyperlink ref="B280" r:id="rId462" display="http://bowling.lexerbowling.com/bowlingdelapraille/solitairegeneve/pl053.htm" xr:uid="{2CA531AA-7103-4278-88D2-2CC6CD6B8547}"/>
    <hyperlink ref="B287" r:id="rId463" display="http://bowling.lexerbowling.com/balexert/ligueinternationale2019-2020/pl004.htm" xr:uid="{79E8FAC3-4240-4EC2-8EEE-FFF1480CB147}"/>
    <hyperlink ref="B286" r:id="rId464" display="http://bowling.lexerbowling.com/balexert/ligueinternationale2019-2020/pl003.htm" xr:uid="{4CFB3293-8DFA-46DD-8340-95ED1B2D2BB7}"/>
    <hyperlink ref="B497" r:id="rId465" display="https://bowling.lexerbowling.com/bowlingmiami/6lowcost2020/pl039.htm" xr:uid="{055ADD62-4F9D-4EA2-9C20-0CCCF71EE75D}"/>
    <hyperlink ref="B499" r:id="rId466" display="https://bowling.lexerbowling.com/bowlingmiami/6lowcost2020/pl006.htm" xr:uid="{834B37D8-8DD9-4179-B6AC-28DA06761931}"/>
    <hyperlink ref="B501" r:id="rId467" display="https://bowling.lexerbowling.com/bowlingmiami/6lowcost2020/pl055.htm" xr:uid="{1003BCBF-EB20-42E5-802C-24F279DCB4C3}"/>
    <hyperlink ref="B502" r:id="rId468" display="https://bowling.lexerbowling.com/bowlingmiami/6lowcost2020/pl046.htm" xr:uid="{C12D6D97-B8C1-4A33-B40C-DFFF602FCC87}"/>
    <hyperlink ref="B504" r:id="rId469" display="https://bowling.lexerbowling.com/bowlingmiami/6lowcost2020/pl042.htm" xr:uid="{09E34CDC-30B9-467C-AF5F-4FF2B09B5CA0}"/>
    <hyperlink ref="B500" r:id="rId470" display="https://bowling.lexerbowling.com/bowlingmiami/6lowcost2020/pl070.htm" xr:uid="{79A342E3-47E2-4895-8E68-366A591EF175}"/>
    <hyperlink ref="B505" r:id="rId471" display="https://bowling.lexerbowling.com/bowlingmiami/6lowcost2020/pl05B.htm" xr:uid="{50AAB609-9036-47E8-93BF-942DDA5C4D43}"/>
    <hyperlink ref="B496" r:id="rId472" display="https://bowling.lexerbowling.com/bowlingmiami/6lowcost2020/pl047.htm" xr:uid="{96E8DCFD-5EB9-4872-85DB-31CE16449C6A}"/>
    <hyperlink ref="B495" r:id="rId473" display="https://bowling.lexerbowling.com/bowlingmiami/6lowcost2020/pl03D.htm" xr:uid="{7E72924E-6763-485D-ABD8-4B4250F8E045}"/>
    <hyperlink ref="B503" r:id="rId474" display="https://bowling.lexerbowling.com/bowlingmiami/6lowcost2020/pl043.htm" xr:uid="{2355BA6C-E0B8-4FBD-AB84-1300727E6D81}"/>
    <hyperlink ref="B498" r:id="rId475" display="https://bowling.lexerbowling.com/bowlingmiami/6lowcost2020/pl008.htm" xr:uid="{369C3F5D-835D-4FC5-8DB8-369D56C5BFF7}"/>
    <hyperlink ref="B506" r:id="rId476" display="https://bowling.lexerbowling.com/bowlingmiami/6lowcost2020/pl05C.htm" xr:uid="{1AB8FC72-C791-4177-8EC5-2319205C2820}"/>
    <hyperlink ref="B374" r:id="rId477" display="http://bowling.lexerbowling.com/balexert/ligueinternationale2019-2020/pl02B.htm" xr:uid="{DF8C9B0F-E269-4C84-A967-B25B00D0DD64}"/>
    <hyperlink ref="B406" r:id="rId478" display="http://bowling.lexerbowling.com/balexert/ligueinternationale2019-2020/pl075.htm" xr:uid="{D6A77556-590C-4F19-8C08-748957F010B4}"/>
    <hyperlink ref="B353" r:id="rId479" display="http://bowling.lexerbowling.com/balexert/ligueinternationale2019-2020/pl005.htm" xr:uid="{B9BCCBD8-5797-4BA1-AADE-E53C2C2C242A}"/>
    <hyperlink ref="B368" r:id="rId480" display="http://bowling.lexerbowling.com/balexert/ligueinternationale2019-2020/pl022.htm" xr:uid="{DBAC2F48-8693-48AA-BD57-9BAB3D42352D}"/>
    <hyperlink ref="B363" r:id="rId481" display="http://bowling.lexerbowling.com/balexert/ligueinternationale2019-2020/pl015.htm" xr:uid="{69EDE790-B68D-4E0C-8DD7-01C873E2ED24}"/>
    <hyperlink ref="B359" r:id="rId482" display="http://bowling.lexerbowling.com/balexert/ligueinternationale2019-2020/pl00F.htm" xr:uid="{B77C8B74-51CD-4B41-A9BD-EB76B8039F82}"/>
    <hyperlink ref="B373" r:id="rId483" display="http://bowling.lexerbowling.com/balexert/ligueinternationale2019-2020/pl02A.htm" xr:uid="{4E15FE06-CB30-4DA7-97F3-011E075CEDC0}"/>
    <hyperlink ref="B393" r:id="rId484" display="http://bowling.lexerbowling.com/balexert/ligueinternationale2019-2020/pl059.htm" xr:uid="{D8E92F3B-7DF1-4BF8-90F6-405088B57528}"/>
    <hyperlink ref="B361" r:id="rId485" display="http://bowling.lexerbowling.com/balexert/ligueinternationale2019-2020/pl012.htm" xr:uid="{34D89F11-1D1D-47E8-A238-95CA938B6DDA}"/>
    <hyperlink ref="B358" r:id="rId486" display="http://bowling.lexerbowling.com/balexert/ligueinternationale2019-2020/pl00E.htm" xr:uid="{5E8CD727-6ADE-4906-896C-189607CE862F}"/>
    <hyperlink ref="B371" r:id="rId487" display="http://bowling.lexerbowling.com/balexert/ligueinternationale2019-2020/pl028.htm" xr:uid="{675AC274-6E41-4A7C-8B10-8C0554219D3C}"/>
    <hyperlink ref="B398" r:id="rId488" display="http://bowling.lexerbowling.com/balexert/ligueinternationale2019-2020/pl064.htm" xr:uid="{2AF4CFFA-3097-407A-A835-1E72F2D4D6E0}"/>
    <hyperlink ref="B377" r:id="rId489" display="http://bowling.lexerbowling.com/balexert/ligueinternationale2019-2020/pl035.htm" xr:uid="{7BB4E1CA-884A-4666-A355-E5E5AD7344D9}"/>
    <hyperlink ref="B390" r:id="rId490" display="http://bowling.lexerbowling.com/balexert/ligueinternationale2019-2020/pl04F.htm" xr:uid="{B605A501-F8AF-4B8A-8689-07D6345F98B6}"/>
    <hyperlink ref="B366" r:id="rId491" display="http://bowling.lexerbowling.com/balexert/ligueinternationale2019-2020/pl019.htm" xr:uid="{83A21E4D-DC99-4FA1-B48F-950AB8DBBE4B}"/>
    <hyperlink ref="B399" r:id="rId492" display="http://bowling.lexerbowling.com/balexert/ligueinternationale2019-2020/pl06B.htm" xr:uid="{B9251553-F6F0-4446-B6B4-4F15672E36B4}"/>
    <hyperlink ref="B372" r:id="rId493" display="http://bowling.lexerbowling.com/balexert/ligueinternationale2019-2020/pl029.htm" xr:uid="{18FBAEC6-10F0-432F-8D63-228D87DAC764}"/>
    <hyperlink ref="B357" r:id="rId494" display="http://bowling.lexerbowling.com/balexert/ligueinternationale2019-2020/pl00B.htm" xr:uid="{998F0CB2-F4C8-4D76-B69B-04BC9D2DD171}"/>
    <hyperlink ref="B403" r:id="rId495" display="http://bowling.lexerbowling.com/balexert/ligueinternationale2019-2020/pl071.htm" xr:uid="{BB781DFE-C0A3-4F92-8CA1-41491140F5BD}"/>
    <hyperlink ref="B394" r:id="rId496" display="http://bowling.lexerbowling.com/balexert/ligueinternationale2019-2020/pl05B.htm" xr:uid="{7C6BA427-726A-49A3-8629-DDF60CD53080}"/>
    <hyperlink ref="B378" r:id="rId497" display="http://bowling.lexerbowling.com/balexert/ligueinternationale2019-2020/pl037.htm" xr:uid="{0181158F-FEC9-4EA1-857E-58211BA93F7A}"/>
    <hyperlink ref="B400" r:id="rId498" display="http://bowling.lexerbowling.com/balexert/ligueinternationale2019-2020/pl06C.htm" xr:uid="{1646C169-D1A9-4C61-9387-9032920EEE96}"/>
    <hyperlink ref="B376" r:id="rId499" display="http://bowling.lexerbowling.com/balexert/ligueinternationale2019-2020/pl033.htm" xr:uid="{3078457A-35B0-4426-BB00-FF17AD07BF71}"/>
    <hyperlink ref="B370" r:id="rId500" display="http://bowling.lexerbowling.com/balexert/ligueinternationale2019-2020/pl025.htm" xr:uid="{144E2A6E-092D-40C3-8F41-E35A2E56B10D}"/>
    <hyperlink ref="B386" r:id="rId501" display="http://bowling.lexerbowling.com/balexert/ligueinternationale2019-2020/pl045.htm" xr:uid="{48B4BBA1-9766-4F44-B67A-5EF27D2B49A0}"/>
    <hyperlink ref="B375" r:id="rId502" display="http://bowling.lexerbowling.com/balexert/ligueinternationale2019-2020/pl02C.htm" xr:uid="{B884F7EF-EC8E-4F85-85C7-DF392F2F7104}"/>
    <hyperlink ref="B404" r:id="rId503" display="http://bowling.lexerbowling.com/balexert/ligueinternationale2019-2020/pl073.htm" xr:uid="{24B25291-3047-4813-A6CA-FCFF7958AE61}"/>
    <hyperlink ref="B351" r:id="rId504" display="http://bowling.lexerbowling.com/balexert/ligueinternationale2019-2020/pl003.htm" xr:uid="{46887276-965A-4D9A-B8B2-B5A83B794158}"/>
    <hyperlink ref="B396" r:id="rId505" display="http://bowling.lexerbowling.com/balexert/ligueinternationale2019-2020/pl062.htm" xr:uid="{50D1D53E-CF76-45E3-ACB4-1D65BECFBF8D}"/>
    <hyperlink ref="B387" r:id="rId506" display="http://bowling.lexerbowling.com/balexert/ligueinternationale2019-2020/pl046.htm" xr:uid="{C3C86F3E-61B2-4F3B-AF7A-C797E3BCC1BD}"/>
    <hyperlink ref="B407" r:id="rId507" display="http://bowling.lexerbowling.com/balexert/ligueinternationale2019-2020/pl077.htm" xr:uid="{84E1500B-1073-48A2-BB30-4D0CC1B7B854}"/>
    <hyperlink ref="B395" r:id="rId508" display="http://bowling.lexerbowling.com/balexert/ligueinternationale2019-2020/pl05C.htm" xr:uid="{6FA92D0D-4B23-442D-8CAD-C9C18E13B063}"/>
    <hyperlink ref="B389" r:id="rId509" display="http://bowling.lexerbowling.com/balexert/ligueinternationale2019-2020/pl04A.htm" xr:uid="{AF494516-0974-41B8-8609-21822C0AA76A}"/>
    <hyperlink ref="B379" r:id="rId510" display="http://bowling.lexerbowling.com/balexert/ligueinternationale2019-2020/pl038.htm" xr:uid="{2A60E884-1DD2-40CE-81CF-A13998FC176E}"/>
    <hyperlink ref="B360" r:id="rId511" display="http://bowling.lexerbowling.com/balexert/ligueinternationale2019-2020/pl011.htm" xr:uid="{05893E26-A8EC-435B-B676-EE56F2957F3B}"/>
    <hyperlink ref="B362" r:id="rId512" display="http://bowling.lexerbowling.com/balexert/ligueinternationale2019-2020/pl014.htm" xr:uid="{D9A81165-D79C-48ED-A62B-4E7822007D00}"/>
    <hyperlink ref="B397" r:id="rId513" display="http://bowling.lexerbowling.com/balexert/ligueinternationale2019-2020/pl063.htm" xr:uid="{224849F9-84A2-4D47-B755-33BCA1B99455}"/>
    <hyperlink ref="B354" r:id="rId514" display="http://bowling.lexerbowling.com/balexert/ligueinternationale2019-2020/pl008.htm" xr:uid="{616734AC-6441-4748-95BA-BC8EE9F10694}"/>
    <hyperlink ref="B355" r:id="rId515" display="http://bowling.lexerbowling.com/balexert/ligueinternationale2019-2020/pl009.htm" xr:uid="{7EE31EBF-79BF-4AB2-902B-6608280D717F}"/>
    <hyperlink ref="B384" r:id="rId516" display="http://bowling.lexerbowling.com/balexert/ligueinternationale2019-2020/pl041.htm" xr:uid="{A2C987A9-1B5D-4CE8-A074-2FAB508E768E}"/>
    <hyperlink ref="B381" r:id="rId517" display="http://bowling.lexerbowling.com/balexert/ligueinternationale2019-2020/pl03B.htm" xr:uid="{369868AA-D20F-45D3-B3A1-79BFD6DA3B95}"/>
    <hyperlink ref="B391" r:id="rId518" display="http://bowling.lexerbowling.com/balexert/ligueinternationale2019-2020/pl052.htm" xr:uid="{1C0EDB6C-7A82-469B-A458-72457138E4F1}"/>
    <hyperlink ref="B364" r:id="rId519" display="http://bowling.lexerbowling.com/balexert/ligueinternationale2019-2020/pl016.htm" xr:uid="{94422C5C-81AD-45C5-ADBD-7AB405367BA4}"/>
    <hyperlink ref="B385" r:id="rId520" display="http://bowling.lexerbowling.com/balexert/ligueinternationale2019-2020/pl044.htm" xr:uid="{A76AC324-7BB5-410E-91BC-8C1D62DA5119}"/>
    <hyperlink ref="B392" r:id="rId521" display="http://bowling.lexerbowling.com/balexert/ligueinternationale2019-2020/pl054.htm" xr:uid="{5942C7FA-C230-463E-A8BC-AEAFB6893FB1}"/>
    <hyperlink ref="B402" r:id="rId522" display="http://bowling.lexerbowling.com/balexert/ligueinternationale2019-2020/pl06E.htm" xr:uid="{127DB63F-BE99-46FD-AF09-0BB8737327AE}"/>
    <hyperlink ref="B367" r:id="rId523" display="http://bowling.lexerbowling.com/balexert/ligueinternationale2019-2020/pl01D.htm" xr:uid="{EBC7099D-7815-45A1-B078-270C3FF28A03}"/>
    <hyperlink ref="B365" r:id="rId524" display="http://bowling.lexerbowling.com/balexert/ligueinternationale2019-2020/pl017.htm" xr:uid="{F3ABDE3A-8198-4950-AF81-9CC19132D188}"/>
    <hyperlink ref="B380" r:id="rId525" display="http://bowling.lexerbowling.com/balexert/ligueinternationale2019-2020/pl03A.htm" xr:uid="{59BB3AF6-509A-4A42-9AF1-6D757F17417E}"/>
    <hyperlink ref="B405" r:id="rId526" display="http://bowling.lexerbowling.com/balexert/ligueinternationale2019-2020/pl074.htm" xr:uid="{3B9B6526-FBC8-4E6D-AEA8-7C83217C0811}"/>
    <hyperlink ref="B401" r:id="rId527" display="http://bowling.lexerbowling.com/balexert/ligueinternationale2019-2020/pl06D.htm" xr:uid="{86B408E4-BEF5-4078-934B-35D96C541B28}"/>
    <hyperlink ref="B388" r:id="rId528" display="http://bowling.lexerbowling.com/balexert/ligueinternationale2019-2020/pl047.htm" xr:uid="{45963424-D6B9-4F31-B6F1-B2DB505C0502}"/>
    <hyperlink ref="B352" r:id="rId529" display="http://bowling.lexerbowling.com/balexert/ligueinternationale2019-2020/pl004.htm" xr:uid="{DD7C741A-CF2E-43B6-B7A7-1FD9B46CD5B9}"/>
    <hyperlink ref="B383" r:id="rId530" display="http://bowling.lexerbowling.com/balexert/ligueinternationale2019-2020/pl03F.htm" xr:uid="{030A1B3D-1F67-49EC-84B8-7D07554BE8CC}"/>
    <hyperlink ref="B369" r:id="rId531" display="http://bowling.lexerbowling.com/balexert/ligueinternationale2019-2020/pl024.htm" xr:uid="{21F09E87-EECF-49CC-A63A-29AB9FFF975C}"/>
    <hyperlink ref="B356" r:id="rId532" display="http://bowling.lexerbowling.com/balexert/ligueinternationale2019-2020/pl00A.htm" xr:uid="{99792BCF-55F4-4532-B44E-FC5AA5EE782A}"/>
    <hyperlink ref="B382" r:id="rId533" display="http://bowling.lexerbowling.com/balexert/ligueinternationale2019-2020/pl07D.htm" xr:uid="{2CE7CC64-7624-4C45-AD03-CF06A5F32269}"/>
    <hyperlink ref="B256" r:id="rId534" display="https://bowling.lexerbowling.com/bowlingdelapraille/solitairegeneve/pl064.htm" xr:uid="{1D6199B0-17A0-454B-925E-7017BBD43BD2}"/>
    <hyperlink ref="B235" r:id="rId535" display="https://bowling.lexerbowling.com/bowlingdelapraille/solitairegeneve/pl019.htm" xr:uid="{0F3C8C96-740B-4B26-ADC8-D16DFB35D784}"/>
    <hyperlink ref="B242" r:id="rId536" display="https://bowling.lexerbowling.com/bowlingdelapraille/solitairegeneve/pl02B.htm" xr:uid="{FCB5A61D-C2CF-4D97-A80B-29626E6F3AF1}"/>
    <hyperlink ref="B249" r:id="rId537" display="https://bowling.lexerbowling.com/bowlingdelapraille/solitairegeneve/pl046.htm" xr:uid="{77553733-DDC0-42A3-978B-72B9BBE519F5}"/>
    <hyperlink ref="B251" r:id="rId538" display="https://bowling.lexerbowling.com/bowlingdelapraille/solitairegeneve/pl049.htm" xr:uid="{7CF6FB69-DBA8-4DEA-ACD8-5596E3574008}"/>
    <hyperlink ref="B245" r:id="rId539" display="https://bowling.lexerbowling.com/bowlingdelapraille/solitairegeneve/pl03A.htm" xr:uid="{C01AA1D3-126E-461E-812A-5CBA8187B8A9}"/>
    <hyperlink ref="B228" r:id="rId540" display="https://bowling.lexerbowling.com/bowlingdelapraille/solitairegeneve/pl003.htm" xr:uid="{F7AA24B7-8501-4DE0-8DA9-6B3CEF3A90AE}"/>
    <hyperlink ref="B248" r:id="rId541" display="https://bowling.lexerbowling.com/bowlingdelapraille/solitairegeneve/pl041.htm" xr:uid="{DF43705A-F45D-4796-8BD7-F25DFA3B808E}"/>
    <hyperlink ref="B260" r:id="rId542" display="https://bowling.lexerbowling.com/bowlingdelapraille/solitairegeneve/pl074.htm" xr:uid="{83709E0E-DD9B-41EF-9FBD-B2F28D10A367}"/>
    <hyperlink ref="B230" r:id="rId543" display="https://bowling.lexerbowling.com/bowlingdelapraille/solitairegeneve/pl009.htm" xr:uid="{C7E78B09-7286-4EAC-8CBB-C83EE9110B28}"/>
    <hyperlink ref="B250" r:id="rId544" display="https://bowling.lexerbowling.com/bowlingdelapraille/solitairegeneve/pl048.htm" xr:uid="{D719DC18-0766-4686-9EA0-4E54024A52DF}"/>
    <hyperlink ref="B237" r:id="rId545" display="https://bowling.lexerbowling.com/bowlingdelapraille/solitairegeneve/pl01C.htm" xr:uid="{D616D36C-1A44-4931-959A-AB7BFD15B997}"/>
    <hyperlink ref="B233" r:id="rId546" display="https://bowling.lexerbowling.com/bowlingdelapraille/solitairegeneve/pl012.htm" xr:uid="{07298283-8BCF-407D-B516-5197F0F984E6}"/>
    <hyperlink ref="B261" r:id="rId547" display="https://bowling.lexerbowling.com/bowlingdelapraille/solitairegeneve/pl075.htm" xr:uid="{CA2115B3-17D3-4B38-A8C6-90335FE5F873}"/>
    <hyperlink ref="B239" r:id="rId548" display="https://bowling.lexerbowling.com/bowlingdelapraille/solitairegeneve/pl07D.htm" xr:uid="{3DBAFA5E-76F8-495A-9BA6-95B582F2F147}"/>
    <hyperlink ref="B257" r:id="rId549" display="https://bowling.lexerbowling.com/bowlingdelapraille/solitairegeneve/pl06A.htm" xr:uid="{C0132AE8-1A02-4429-BC0A-6044298C9924}"/>
    <hyperlink ref="B243" r:id="rId550" display="https://bowling.lexerbowling.com/bowlingdelapraille/solitairegeneve/pl02E.htm" xr:uid="{BF1ED0BC-4F66-4F90-8461-D0A31EFF6745}"/>
    <hyperlink ref="B240" r:id="rId551" display="https://bowling.lexerbowling.com/bowlingdelapraille/solitairegeneve/pl026.htm" xr:uid="{63E94389-579E-4C1A-A95F-C16C4ECE253F}"/>
    <hyperlink ref="B259" r:id="rId552" display="https://bowling.lexerbowling.com/bowlingdelapraille/solitairegeneve/pl073.htm" xr:uid="{6F4B0E50-7D8D-40B4-841D-461FDE5D6D1A}"/>
    <hyperlink ref="B244" r:id="rId553" display="https://bowling.lexerbowling.com/bowlingdelapraille/solitairegeneve/pl036.htm" xr:uid="{BC3E2E2F-CAAC-4801-989F-D36B144EECA6}"/>
    <hyperlink ref="B238" r:id="rId554" display="https://bowling.lexerbowling.com/bowlingdelapraille/solitairegeneve/pl021.htm" xr:uid="{99133B5F-3A0D-4B94-9DDD-C82D16CA301B}"/>
    <hyperlink ref="B234" r:id="rId555" display="https://bowling.lexerbowling.com/bowlingdelapraille/solitairegeneve/pl015.htm" xr:uid="{E12B5F52-FBCA-4C2E-9F88-09981FDE8A65}"/>
    <hyperlink ref="B255" r:id="rId556" display="https://bowling.lexerbowling.com/bowlingdelapraille/solitairegeneve/pl063.htm" xr:uid="{BA159F52-C78B-409A-A4FD-A3A100E34BCE}"/>
    <hyperlink ref="B231" r:id="rId557" display="https://bowling.lexerbowling.com/bowlingdelapraille/solitairegeneve/pl00C.htm" xr:uid="{88C67901-2C56-4D6A-B128-81DBA57FC334}"/>
    <hyperlink ref="B246" r:id="rId558" display="https://bowling.lexerbowling.com/bowlingdelapraille/solitairegeneve/pl03F.htm" xr:uid="{FAB35B07-866C-4CD4-8FF7-889BD01FE22A}"/>
    <hyperlink ref="B236" r:id="rId559" display="https://bowling.lexerbowling.com/bowlingdelapraille/solitairegeneve/pl01B.htm" xr:uid="{F8EEE084-BCFD-4F52-8891-4AFA0FC3400F}"/>
    <hyperlink ref="B252" r:id="rId560" display="https://bowling.lexerbowling.com/bowlingdelapraille/solitairegeneve/pl07E.htm" xr:uid="{977BFE67-10C4-4568-879C-8488894EF7DD}"/>
    <hyperlink ref="B241" r:id="rId561" display="https://bowling.lexerbowling.com/bowlingdelapraille/solitairegeneve/pl029.htm" xr:uid="{60E0EA90-6304-4FB1-865A-9BD03172911C}"/>
    <hyperlink ref="B254" r:id="rId562" display="https://bowling.lexerbowling.com/bowlingdelapraille/solitairegeneve/pl060.htm" xr:uid="{4CF9C5C1-BB4C-4E16-B0A4-BB91A3A9B743}"/>
    <hyperlink ref="B232" r:id="rId563" display="https://bowling.lexerbowling.com/bowlingdelapraille/solitairegeneve/pl00D.htm" xr:uid="{7326030E-474D-4B2A-BDAB-5E4E3654CF57}"/>
    <hyperlink ref="B229" r:id="rId564" display="https://bowling.lexerbowling.com/bowlingdelapraille/solitairegeneve/pl006.htm" xr:uid="{038B6069-6B01-438C-9C45-D584D0984866}"/>
    <hyperlink ref="B253" r:id="rId565" display="https://bowling.lexerbowling.com/bowlingdelapraille/solitairegeneve/pl05C.htm" xr:uid="{1A469F71-AAED-44AF-A3D9-3FCEFBA73AD7}"/>
    <hyperlink ref="B258" r:id="rId566" display="https://bowling.lexerbowling.com/bowlingdelapraille/solitairegeneve/pl06B.htm" xr:uid="{5AD09506-BFD3-4CF5-B809-4BD83380161B}"/>
    <hyperlink ref="B247" r:id="rId567" display="https://bowling.lexerbowling.com/bowlingdelapraille/solitairegeneve/pl040.htm" xr:uid="{52861406-CC1C-4D40-8C71-BF8D8656FE23}"/>
    <hyperlink ref="B494" r:id="rId568" display="https://bowling.lexerbowling.com/bowlingmiami/6lowcost2020/pl052.htm" xr:uid="{E3C74008-FF9A-4DB5-9A1C-C548D4DE8FA9}"/>
    <hyperlink ref="B470" r:id="rId569" display="https://bowling.lexerbowling.com/swissbowling/liguesgb/pl029.htm" xr:uid="{9EB276A3-CBFE-4943-9DF2-C4F179437484}"/>
    <hyperlink ref="B456" r:id="rId570" display="https://bowling.lexerbowling.com/swissbowling/liguesgb/pl003.htm" xr:uid="{7978D822-5438-4A05-9D59-380072610345}"/>
    <hyperlink ref="B488" r:id="rId571" display="https://bowling.lexerbowling.com/swissbowling/liguesgb/pl062.htm" xr:uid="{891E92A2-2556-449C-9F4D-D62E453074D2}"/>
    <hyperlink ref="B490" r:id="rId572" display="https://bowling.lexerbowling.com/swissbowling/liguesgb/pl06A.htm" xr:uid="{F891998C-B936-4F8B-84A7-6D5FB272513B}"/>
    <hyperlink ref="B461" r:id="rId573" display="https://bowling.lexerbowling.com/swissbowling/liguesgb/pl018.htm" xr:uid="{E42DCBC7-8905-4071-A97D-755FF271B872}"/>
    <hyperlink ref="B460" r:id="rId574" display="https://bowling.lexerbowling.com/swissbowling/liguesgb/pl011.htm" xr:uid="{F373E1B4-B5ED-4F90-B537-9F2DEF7D0AC3}"/>
    <hyperlink ref="B458" r:id="rId575" display="https://bowling.lexerbowling.com/swissbowling/liguesgb/pl008.htm" xr:uid="{BC1147E0-A19C-46B9-91A9-917A7D956FC7}"/>
    <hyperlink ref="B477" r:id="rId576" display="https://bowling.lexerbowling.com/swissbowling/liguesgb/pl042.htm" xr:uid="{66C042E8-0CF7-467E-988B-8F69745BFDF6}"/>
    <hyperlink ref="B476" r:id="rId577" display="https://bowling.lexerbowling.com/swissbowling/liguesgb/pl03F.htm" xr:uid="{BEEC0990-09C0-4879-B955-35B30168926B}"/>
    <hyperlink ref="B491" r:id="rId578" display="https://bowling.lexerbowling.com/swissbowling/liguesgb/pl071.htm" xr:uid="{581CB957-99CF-456B-9D0F-1451261A1085}"/>
    <hyperlink ref="B484" r:id="rId579" display="https://bowling.lexerbowling.com/swissbowling/liguesgb/pl053.htm" xr:uid="{8D2C5264-DE2E-4065-B1A1-9FFA3229FD82}"/>
    <hyperlink ref="B474" r:id="rId580" display="https://bowling.lexerbowling.com/swissbowling/liguesgb/pl038.htm" xr:uid="{24ED1EFC-A527-4C4A-B50E-0EB4D32CE0E3}"/>
    <hyperlink ref="B482" r:id="rId581" display="https://bowling.lexerbowling.com/swissbowling/liguesgb/pl04F.htm" xr:uid="{692E54C6-2A84-428E-BF56-526C1E26F90E}"/>
    <hyperlink ref="B487" r:id="rId582" display="https://bowling.lexerbowling.com/swissbowling/liguesgb/pl061.htm" xr:uid="{C6A600EC-A351-460E-BFFF-A247D71CA2EF}"/>
    <hyperlink ref="B480" r:id="rId583" display="https://bowling.lexerbowling.com/swissbowling/liguesgb/pl049.htm" xr:uid="{AE0D2E36-2A0D-4660-979C-C9E481B50422}"/>
    <hyperlink ref="B459" r:id="rId584" display="https://bowling.lexerbowling.com/swissbowling/liguesgb/pl009.htm" xr:uid="{698B4B12-37B9-4E61-913D-57D150FACC28}"/>
    <hyperlink ref="B479" r:id="rId585" display="https://bowling.lexerbowling.com/swissbowling/liguesgb/pl044.htm" xr:uid="{07603E8C-ED6C-42D3-9CF6-3B8E7C131E48}"/>
    <hyperlink ref="B464" r:id="rId586" display="https://bowling.lexerbowling.com/swissbowling/liguesgb/pl01E.htm" xr:uid="{9A502D6A-6441-441A-BAAA-86C3A1EDE071}"/>
    <hyperlink ref="B478" r:id="rId587" display="https://bowling.lexerbowling.com/swissbowling/liguesgb/pl079.htm" xr:uid="{D4886BAA-AAC3-4E85-BBBB-D3A5A05D60A7}"/>
    <hyperlink ref="B468" r:id="rId588" display="https://bowling.lexerbowling.com/swissbowling/liguesgb/pl024.htm" xr:uid="{03F5D5FA-C4B3-4118-A167-1499A3606D99}"/>
    <hyperlink ref="B467" r:id="rId589" display="https://bowling.lexerbowling.com/swissbowling/liguesgb/pl022.htm" xr:uid="{1EA0B585-CF6B-4B9A-A07B-FA09C99086E8}"/>
    <hyperlink ref="B469" r:id="rId590" display="https://bowling.lexerbowling.com/swissbowling/liguesgb/pl078.htm" xr:uid="{1E651961-7ECA-4651-A62E-3E881A1DD69B}"/>
    <hyperlink ref="B472" r:id="rId591" display="https://bowling.lexerbowling.com/swissbowling/liguesgb/pl02D.htm" xr:uid="{90C391BF-D8EA-4EF1-8168-64CD5A216E22}"/>
    <hyperlink ref="B483" r:id="rId592" display="https://bowling.lexerbowling.com/swissbowling/liguesgb/pl052.htm" xr:uid="{849C49C1-F7D3-4BCA-BB88-8D1409E0741A}"/>
    <hyperlink ref="B481" r:id="rId593" display="https://bowling.lexerbowling.com/swissbowling/liguesgb/pl04B.htm" xr:uid="{D2700C6E-F9F7-45D9-BB31-6EE962705286}"/>
    <hyperlink ref="B486" r:id="rId594" display="https://bowling.lexerbowling.com/swissbowling/liguesgb/pl05E.htm" xr:uid="{4CE27D68-966B-4396-977F-C32D21990216}"/>
    <hyperlink ref="B493" r:id="rId595" display="https://bowling.lexerbowling.com/swissbowling/liguesgb/pl075.htm" xr:uid="{314ED1C0-6CF3-48EF-8330-4B972067F25B}"/>
    <hyperlink ref="B462" r:id="rId596" display="https://bowling.lexerbowling.com/swissbowling/liguesgb/pl01B.htm" xr:uid="{2566040E-248E-4659-9FC1-1F2BDF063542}"/>
    <hyperlink ref="B492" r:id="rId597" display="https://bowling.lexerbowling.com/swissbowling/liguesgb/pl072.htm" xr:uid="{79CEAC4C-C3A7-4420-AB71-01F5BDB0D54D}"/>
    <hyperlink ref="B457" r:id="rId598" display="https://bowling.lexerbowling.com/swissbowling/liguesgb/pl004.htm" xr:uid="{3D9067CA-5285-42EC-A049-B471D77CC833}"/>
    <hyperlink ref="B471" r:id="rId599" display="https://bowling.lexerbowling.com/swissbowling/liguesgb/pl02C.htm" xr:uid="{E0E5C65F-E8D2-4563-B211-691569ADBCDE}"/>
    <hyperlink ref="B466" r:id="rId600" display="https://bowling.lexerbowling.com/swissbowling/liguesgb/pl07B.htm" xr:uid="{0EB5F9ED-6AE5-4A75-BF09-2D0A47211E13}"/>
    <hyperlink ref="B475" r:id="rId601" display="https://bowling.lexerbowling.com/swissbowling/liguesgb/pl03D.htm" xr:uid="{7B874D68-3718-4F81-A004-0281FE46BA5B}"/>
    <hyperlink ref="B465" r:id="rId602" display="https://bowling.lexerbowling.com/swissbowling/liguesgb/pl01F.htm" xr:uid="{4F4FED84-3B30-4E13-8CFB-83BD7E88C909}"/>
    <hyperlink ref="B473" r:id="rId603" display="https://bowling.lexerbowling.com/swissbowling/liguesgb/pl02E.htm" xr:uid="{50842916-73A5-491E-B35F-D098AC667568}"/>
    <hyperlink ref="B485" r:id="rId604" display="https://bowling.lexerbowling.com/swissbowling/liguesgb/pl07A.htm" xr:uid="{3BF11FFF-A3FD-4FA9-9274-4A11FB2AF0EE}"/>
    <hyperlink ref="B489" r:id="rId605" display="https://bowling.lexerbowling.com/swissbowling/liguesgb/pl063.htm" xr:uid="{3888E9AC-E26E-485E-B5CC-07F839707F2D}"/>
    <hyperlink ref="B463" r:id="rId606" display="https://bowling.lexerbowling.com/swissbowling/liguesgb/pl01D.htm" xr:uid="{51394E18-75ED-422C-A37F-215F2FACDDB4}"/>
    <hyperlink ref="B542" r:id="rId607" display="http://bowling.lexerbowling.com/swissbowling/championnatssuissesindividuels_2020-regionale_hb-hc/pl04A.htm" xr:uid="{C5FCBF04-A078-427E-B1DA-6166A9758C97}"/>
    <hyperlink ref="B211" r:id="rId608" display="https://bowling.lexerbowling.com/bowlingmiami/schweizermeisterschaftsenioren2020/pl01A.htm" xr:uid="{AC2D6814-4231-45DE-A6CB-D5349596D05A}"/>
    <hyperlink ref="B220" r:id="rId609" display="https://bowling.lexerbowling.com/bowlandlausanne-vidy/internationaldevidybystorm2020/pl004.htm" xr:uid="{B29B3907-DD24-46B3-B4CF-CCF06F8435B3}"/>
    <hyperlink ref="B648" r:id="rId610" display="http://bowling.lexerbowling.com/bowlandmartigny/triplettedenoel2019/pl02C.htm" xr:uid="{0EB8D727-AEC0-42FC-AD70-0AD56A680638}"/>
    <hyperlink ref="B649" r:id="rId611" display="http://bowling.lexerbowling.com/bowlandmartigny/triplettedenoel2019/pl026.htm" xr:uid="{9FB116B3-F1CA-41C1-AB43-C053F100F076}"/>
    <hyperlink ref="B650" r:id="rId612" display="https://bowling.lexerbowling.com/bowlandlausanne-vidy/internationaldevidybystorm2020/pl041.htm" xr:uid="{8B2121EC-433A-47E4-8F3E-7125CF537022}"/>
    <hyperlink ref="B652" r:id="rId613" display="https://bowling.lexerbowling.com/besecobowlinghalle/championnatsuissejunior2020/pl017.htm" xr:uid="{DF02D5CA-B55D-4740-BAFF-E249FC5771DA}"/>
    <hyperlink ref="B653" r:id="rId614" display="https://bowling.lexerbowling.com/besecobowlinghalle/championnatsuissejunior2020/pl016.htm" xr:uid="{87A2A4A4-465F-4BDD-AD3F-A0D56D40CE3E}"/>
    <hyperlink ref="B654" r:id="rId615" display="https://bowling.lexerbowling.com/swissbowling/championnatsuisseindividuel2020db-hb-hc/pl01D.htm" xr:uid="{CAD6E219-2257-4F84-919F-9A3DDFA13C65}"/>
    <hyperlink ref="B655" r:id="rId616" display="https://bowling.lexerbowling.com/swissbowling/championnatsuisseindividuel2020db-hb-hc/pl015.htm" xr:uid="{A1C0EF17-6793-4A39-B606-F61F02FDB6E3}"/>
    <hyperlink ref="B656" r:id="rId617" display="https://bowling.lexerbowling.com/swissbowling/championnatsuisseindividuel2020db-hb-hc/pl026.htm" xr:uid="{42DC31DE-8348-4951-9C02-3254024C0ECF}"/>
    <hyperlink ref="B657" r:id="rId618" display="https://bowling.lexerbowling.com/swissbowling/championnatsuisseindividuel2020db-hb-hc/pl027.htm" xr:uid="{BCC57FEE-08B1-4700-BC12-09FCEE3F571C}"/>
    <hyperlink ref="B658" r:id="rId619" display="https://bowling.lexerbowling.com/swissbowling/championnatsuisseindividuel2020db-hb-hc/pl025.htm" xr:uid="{CBCDB20E-89BC-4C17-8F11-C750B6E4A644}"/>
    <hyperlink ref="B659" r:id="rId620" display="https://bowling.lexerbowling.com/swissbowling/championnatsuisseindividuel2020db-hb-hc/pl024.htm" xr:uid="{7CAB5005-7B4A-4351-9246-E4FEEE8A6D3A}"/>
    <hyperlink ref="B660" r:id="rId621" display="https://bowling.lexerbowling.com/swissbowling/championnatsuisseindividuel2020/pl017.htm" xr:uid="{FE37E6C3-5D64-4147-9D64-FAB27969D015}"/>
    <hyperlink ref="B661" r:id="rId622" display="https://bowling.lexerbowling.com/swissbowling/championnatsuisseindividuel2020/pl018.htm" xr:uid="{2B6AE7EE-B5E7-4EE6-B257-37CFF2F31C33}"/>
    <hyperlink ref="B662" r:id="rId623" display="https://bowling.lexerbowling.com/swissbowling/championnatsuisseindividuel2020/pl013.htm" xr:uid="{27751150-69FF-4E54-96B5-17114504FB1C}"/>
    <hyperlink ref="B663" r:id="rId624" display="https://bowling.lexerbowling.com/swissbowling/championnatsuisseindividuel2020/pl00F.htm" xr:uid="{28906E0A-CEEE-4C15-85D7-8AD4B6293C28}"/>
    <hyperlink ref="B673" r:id="rId625" display="http://bowling.lexerbowling.com/bowlingmiami/21emenationaldoublettesls/pl06B.htm" xr:uid="{0A86AE7E-248B-4E3A-AAD5-A494703C6BF9}"/>
    <hyperlink ref="B678" r:id="rId626" display="http://bowling.lexerbowling.com/bowlingmiami/21emenationaldoublettesls/pl056.htm" xr:uid="{514EE393-BE21-40A8-9A4E-71F70A1AB770}"/>
    <hyperlink ref="B676" r:id="rId627" display="http://bowling.lexerbowling.com/bowlingmiami/21emenationaldoublettesls/pl045.htm" xr:uid="{8D046AEC-68A1-429D-820E-6C8F3F194A05}"/>
    <hyperlink ref="B668" r:id="rId628" display="http://bowling.lexerbowling.com/bowlingmiami/21emenationaldoublettesls/pl082.htm" xr:uid="{06AE103A-D5DE-4903-9D27-FC350D8AD82B}"/>
    <hyperlink ref="B677" r:id="rId629" display="http://bowling.lexerbowling.com/bowlingmiami/21emenationaldoublettesls/pl046.htm" xr:uid="{9403AB25-A5AE-4C54-B6AB-9AE72287BB07}"/>
    <hyperlink ref="B670" r:id="rId630" display="http://bowling.lexerbowling.com/bowlingmiami/21emenationaldoublettesls/pl057.htm" xr:uid="{D6599D08-3A38-4637-A09C-689FC59DD770}"/>
    <hyperlink ref="B672" r:id="rId631" display="http://bowling.lexerbowling.com/bowlingmiami/21emenationaldoublettesls/pl069.htm" xr:uid="{48051366-2F92-468A-88C9-8575E58EFEDF}"/>
    <hyperlink ref="B681" r:id="rId632" display="http://bowling.lexerbowling.com/bowlingmiami/21emenationaldoublettesls/pl067.htm" xr:uid="{29805F47-3100-4E64-B569-25D7A71E94A5}"/>
    <hyperlink ref="B664" r:id="rId633" display="http://bowling.lexerbowling.com/bowlingmiami/21emenationaldoublettesls/pl038.htm" xr:uid="{FF233D65-67EF-42D1-9C86-681F34EBF64B}"/>
    <hyperlink ref="B680" r:id="rId634" display="http://bowling.lexerbowling.com/bowlingmiami/21emenationaldoublettesls/pl03B.htm" xr:uid="{E21EB09C-3243-4DDF-A512-0B8118F1CD98}"/>
    <hyperlink ref="B671" r:id="rId635" display="http://bowling.lexerbowling.com/bowlingmiami/21emenationaldoublettesls/pl043.htm" xr:uid="{668CD3C2-1A04-4AEF-9F63-33153CAA3A5C}"/>
    <hyperlink ref="B667" r:id="rId636" display="http://bowling.lexerbowling.com/bowlingmiami/21emenationaldoublettesls/pl066.htm" xr:uid="{B23C4563-4189-4D3C-B939-3C28E2B9AFD6}"/>
    <hyperlink ref="B665" r:id="rId637" display="http://bowling.lexerbowling.com/bowlingmiami/21emenationaldoublettesls/pl05E.htm" xr:uid="{BED5B660-076B-45FC-A60D-C40481BD5882}"/>
    <hyperlink ref="B674" r:id="rId638" display="http://bowling.lexerbowling.com/bowlingmiami/21emenationaldoublettesls/pl03A.htm" xr:uid="{64BA8C7D-0EC0-4EDD-B3D7-25422AD8A520}"/>
    <hyperlink ref="B666" r:id="rId639" display="http://bowling.lexerbowling.com/bowlingmiami/21emenationaldoublettesls/pl068.htm" xr:uid="{2AEE54D5-DF99-4BE7-BFE2-7A71D01C8978}"/>
    <hyperlink ref="B669" r:id="rId640" display="http://bowling.lexerbowling.com/bowlingmiami/21emenationaldoublettesls/pl06A.htm" xr:uid="{EAE013EB-9B6F-4F6E-B8B4-90477BBFB052}"/>
    <hyperlink ref="B679" r:id="rId641" display="http://bowling.lexerbowling.com/bowlingmiami/21emenationaldoublettesls/pl05F.htm" xr:uid="{F6E7DF0C-C6A4-497E-A025-77428E0BA9B4}"/>
    <hyperlink ref="B675" r:id="rId642" display="http://bowling.lexerbowling.com/bowlingmiami/21emenationaldoublettesls/pl039.htm" xr:uid="{0D7CFD65-C81E-473F-95F5-93035C9819CA}"/>
    <hyperlink ref="B689" r:id="rId643" display="https://bowling.lexerbowling.com/bowlingsektionzhinderbesecobowlinghalle/schweizermeisterschaftsenioren2021/pl031.htm" xr:uid="{58CD96DF-D033-418C-A070-0A6C9E2CB212}"/>
    <hyperlink ref="B687" r:id="rId644" display="https://bowling.lexerbowling.com/bowlingsektionzhinderbesecobowlinghalle/schweizermeisterschaftsenioren2021/pl039.htm" xr:uid="{9EEF9EF8-594F-4DAE-ABB5-9B8B29CD8A0A}"/>
    <hyperlink ref="B684" r:id="rId645" display="https://bowling.lexerbowling.com/bowlingsektionzhinderbesecobowlinghalle/schweizermeisterschaftsenioren2021/pl022.htm" xr:uid="{AC69D784-71BE-484D-B432-C4F76DAAA708}"/>
    <hyperlink ref="B690" r:id="rId646" display="https://bowling.lexerbowling.com/bowlingsektionzhinderbesecobowlinghalle/schweizermeisterschaftsenioren2021/pl027.htm" xr:uid="{3BE3AD6A-E4AC-4485-A9F5-9BB31F5078AD}"/>
    <hyperlink ref="B682" r:id="rId647" display="https://bowling.lexerbowling.com/bowlingsektionzhinderbesecobowlinghalle/schweizermeisterschaftsenioren2021/pl038.htm" xr:uid="{8902C04B-5169-4544-8A34-22CAE188B3EE}"/>
    <hyperlink ref="B685" r:id="rId648" display="https://bowling.lexerbowling.com/bowlingsektionzhinderbesecobowlinghalle/schweizermeisterschaftsenioren2021/pl033.htm" xr:uid="{DEE2CF97-7272-440E-AE97-142C231011DE}"/>
    <hyperlink ref="B683" r:id="rId649" display="https://bowling.lexerbowling.com/bowlingsektionzhinderbesecobowlinghalle/schweizermeisterschaftsenioren2021/pl023.htm" xr:uid="{5B7533AD-74B6-4A42-8156-DB223042F9A4}"/>
    <hyperlink ref="B688" r:id="rId650" display="https://bowling.lexerbowling.com/bowlingsektionzhinderbesecobowlinghalle/schweizermeisterschaftsenioren2021/pl04A.htm" xr:uid="{EE86C3F3-3A3D-4043-A391-77513D7740E5}"/>
    <hyperlink ref="B686" r:id="rId651" display="https://bowling.lexerbowling.com/bowlingsektionzhinderbesecobowlinghalle/schweizermeisterschaftsenioren2021/pl02B.htm" xr:uid="{B27C475E-A2B2-4D10-8465-8A323A3172B9}"/>
    <hyperlink ref="B692" r:id="rId652" display="https://bowling.lexerbowling.com/bowlingsektionzhinderbesecobowlinghalle/schweizermeisterschaftsenioren2021/pl021.htm" xr:uid="{F31FE8C5-DA9D-4466-AF48-8071873CFD42}"/>
    <hyperlink ref="B693" r:id="rId653" display="https://bowling.lexerbowling.com/bowlingsektionzhinderbesecobowlinghalle/schweizermeisterschaftsenioren2021/pl049.htm" xr:uid="{9BDC391A-C807-44B6-B244-4B5181D61A34}"/>
    <hyperlink ref="B691" r:id="rId654" display="https://bowling.lexerbowling.com/bowlingsektionzhinderbesecobowlinghalle/schweizermeisterschaftsenioren2021/pl02D.htm" xr:uid="{85E0981D-08D3-41CE-A68A-6775DF08BC18}"/>
    <hyperlink ref="B696" r:id="rId655" display="https://bowling.lexerbowling.com/bowlingsektionzhinderbesecobowlinghalle/schweizermeisterschaftsenioren2021/pl020.htm" xr:uid="{538A0FA5-4CDA-418E-AB0A-83FEF9C4279A}"/>
    <hyperlink ref="B695" r:id="rId656" display="https://bowling.lexerbowling.com/bowlingsektionzhinderbesecobowlinghalle/schweizermeisterschaftsenioren2021/pl044.htm" xr:uid="{A9768D1B-470B-4CB3-8BD2-6548335F9FC7}"/>
    <hyperlink ref="B694" r:id="rId657" display="https://bowling.lexerbowling.com/bowlingsektionzhinderbesecobowlinghalle/schweizermeisterschaftsenioren2021/pl04E.htm" xr:uid="{7E968FEF-A8F5-4DB6-9FFE-58924C2F827A}"/>
    <hyperlink ref="B698" r:id="rId658" display="https://bowling.lexerbowling.com/bowlingsektionzhinderbesecobowlinghalle/schweizermeisterschaftsenioren2021/pl025.htm" xr:uid="{220716A8-A60D-40B2-A3DB-F1233A8B7CD6}"/>
    <hyperlink ref="B697" r:id="rId659" display="https://bowling.lexerbowling.com/bowlingsektionzhinderbesecobowlinghalle/schweizermeisterschaftsenioren2021/pl026.htm" xr:uid="{E751D277-C51C-4F00-B872-5E8AAD153688}"/>
    <hyperlink ref="B700" r:id="rId660" display="https://bowling.lexerbowling.com/balexert/ligueinternationale2020-2021/pl001.htm" xr:uid="{B28FBFE7-8E04-457D-AAEF-28761569580E}"/>
    <hyperlink ref="B734" r:id="rId661" display="https://bowling.lexerbowling.com/balexert/ligueinternationale2020-2021/pl056.htm" xr:uid="{DBD04AAF-52D9-4D50-8C4A-200C52785258}"/>
    <hyperlink ref="B711" r:id="rId662" display="https://bowling.lexerbowling.com/balexert/ligueinternationale2020-2021/pl018.htm" xr:uid="{6504EA62-54CF-44B0-A57A-1F5AC3EEC32B}"/>
    <hyperlink ref="B718" r:id="rId663" display="https://bowling.lexerbowling.com/balexert/ligueinternationale2020-2021/pl028.htm" xr:uid="{DB0E7678-0596-4717-A31C-02D50B212566}"/>
    <hyperlink ref="B720" r:id="rId664" display="https://bowling.lexerbowling.com/balexert/ligueinternationale2020-2021/pl031.htm" xr:uid="{9C50892D-048C-4E3E-B80C-278865282478}"/>
    <hyperlink ref="B740" r:id="rId665" display="https://bowling.lexerbowling.com/balexert/ligueinternationale2020-2021/pl063.htm" xr:uid="{C50201E4-EE86-4412-8168-4B7DCA7E6B9B}"/>
    <hyperlink ref="B704" r:id="rId666" display="https://bowling.lexerbowling.com/balexert/ligueinternationale2020-2021/pl009.htm" xr:uid="{A2D241D4-9AE4-48EE-9F6D-3B5F21AD42CF}"/>
    <hyperlink ref="B728" r:id="rId667" display="https://bowling.lexerbowling.com/balexert/ligueinternationale2020-2021/pl040.htm" xr:uid="{047E95C0-1622-4893-8E2C-2C3BE379D8CB}"/>
    <hyperlink ref="B741" r:id="rId668" display="https://bowling.lexerbowling.com/balexert/ligueinternationale2020-2021/pl064.htm" xr:uid="{E4E0EDE9-A5B2-4DA5-A6BF-E142AB13830E}"/>
    <hyperlink ref="B702" r:id="rId669" display="https://bowling.lexerbowling.com/balexert/ligueinternationale2020-2021/pl003.htm" xr:uid="{EEC569E1-6763-46AF-8F13-14D5A994AACE}"/>
    <hyperlink ref="B729" r:id="rId670" display="https://bowling.lexerbowling.com/balexert/ligueinternationale2020-2021/pl041.htm" xr:uid="{895CA60F-08C7-40EE-AFF3-4C35AA5992B1}"/>
    <hyperlink ref="B733" r:id="rId671" display="https://bowling.lexerbowling.com/balexert/ligueinternationale2020-2021/pl052.htm" xr:uid="{EBA59EAC-6116-4817-B3A4-C5BE7BA4C9CE}"/>
    <hyperlink ref="B744" r:id="rId672" display="https://bowling.lexerbowling.com/balexert/ligueinternationale2020-2021/pl06D.htm" xr:uid="{BB7395C7-DC57-4EB4-961B-795313BA1D20}"/>
    <hyperlink ref="B706" r:id="rId673" display="https://bowling.lexerbowling.com/balexert/ligueinternationale2020-2021/pl00D.htm" xr:uid="{BD14CC6B-3ADB-4809-B637-28DD7CB6CF2D}"/>
    <hyperlink ref="B743" r:id="rId674" display="https://bowling.lexerbowling.com/balexert/ligueinternationale2020-2021/pl069.htm" xr:uid="{8EF203F1-1142-4160-B363-EAAE60661076}"/>
    <hyperlink ref="B713" r:id="rId675" display="https://bowling.lexerbowling.com/balexert/ligueinternationale2020-2021/pl01C.htm" xr:uid="{3C528F79-7378-4182-BB14-8FABEFB0A4FD}"/>
    <hyperlink ref="B722" r:id="rId676" display="https://bowling.lexerbowling.com/balexert/ligueinternationale2020-2021/pl033.htm" xr:uid="{67DC29C8-03DD-46DB-B4CB-3887561251A1}"/>
    <hyperlink ref="B735" r:id="rId677" display="https://bowling.lexerbowling.com/balexert/ligueinternationale2020-2021/pl057.htm" xr:uid="{4D112959-A7DF-4A7F-8A6F-95B437302720}"/>
    <hyperlink ref="B719" r:id="rId678" display="https://bowling.lexerbowling.com/balexert/ligueinternationale2020-2021/pl029.htm" xr:uid="{A93B3D42-4D2A-4398-9C93-822DD0C42AB4}"/>
    <hyperlink ref="B730" r:id="rId679" display="https://bowling.lexerbowling.com/balexert/ligueinternationale2020-2021/pl046.htm" xr:uid="{F6A11B8A-2BC3-4B45-B1E6-9FC1D542A8D4}"/>
    <hyperlink ref="B727" r:id="rId680" display="https://bowling.lexerbowling.com/balexert/ligueinternationale2020-2021/pl03E.htm" xr:uid="{5DD2F314-F257-4FC3-9559-3E37F288234B}"/>
    <hyperlink ref="B703" r:id="rId681" display="https://bowling.lexerbowling.com/balexert/ligueinternationale2020-2021/pl008.htm" xr:uid="{22757E95-C52C-456E-93B2-9DC6715724C4}"/>
    <hyperlink ref="B716" r:id="rId682" display="https://bowling.lexerbowling.com/balexert/ligueinternationale2020-2021/pl022.htm" xr:uid="{B198418A-BE99-4589-8D53-D82E8779A3CE}"/>
    <hyperlink ref="B737" r:id="rId683" display="https://bowling.lexerbowling.com/balexert/ligueinternationale2020-2021/pl05C.htm" xr:uid="{4CAC6236-E9A3-4EF0-AB62-76665EAD4A74}"/>
    <hyperlink ref="B739" r:id="rId684" display="https://bowling.lexerbowling.com/balexert/ligueinternationale2020-2021/pl05E.htm" xr:uid="{46B6A78A-11CF-45C3-9A3F-3B0567F0F9A1}"/>
    <hyperlink ref="B708" r:id="rId685" display="https://bowling.lexerbowling.com/balexert/ligueinternationale2020-2021/pl013.htm" xr:uid="{689F4526-81B0-4A9E-B74A-F79463EB6EA3}"/>
    <hyperlink ref="B712" r:id="rId686" display="https://bowling.lexerbowling.com/balexert/ligueinternationale2020-2021/pl019.htm" xr:uid="{B31E3EB8-8C74-41AA-8617-D7B8CA540071}"/>
    <hyperlink ref="B705" r:id="rId687" display="https://bowling.lexerbowling.com/balexert/ligueinternationale2020-2021/pl00A.htm" xr:uid="{B6ACFE25-A4CC-42E4-BFA2-B657134B5C29}"/>
    <hyperlink ref="B715" r:id="rId688" display="https://bowling.lexerbowling.com/balexert/ligueinternationale2020-2021/pl021.htm" xr:uid="{10B83807-F880-4DF1-9C97-978ED95A8043}"/>
    <hyperlink ref="B717" r:id="rId689" display="https://bowling.lexerbowling.com/balexert/ligueinternationale2020-2021/pl026.htm" xr:uid="{1D2C176E-42BE-4FD7-82D9-C8D3FB5B2050}"/>
    <hyperlink ref="B707" r:id="rId690" display="https://bowling.lexerbowling.com/balexert/ligueinternationale2020-2021/pl012.htm" xr:uid="{25E93310-6215-48EC-A38B-5EEC98BFD47E}"/>
    <hyperlink ref="B736" r:id="rId691" display="https://bowling.lexerbowling.com/balexert/ligueinternationale2020-2021/pl05A.htm" xr:uid="{A50F68BA-EA28-43D2-B2C7-D27866C951F7}"/>
    <hyperlink ref="B723" r:id="rId692" display="https://bowling.lexerbowling.com/balexert/ligueinternationale2020-2021/pl034.htm" xr:uid="{09CE90ED-E1B2-4CC3-9340-D22A5F20BD75}"/>
    <hyperlink ref="B738" r:id="rId693" display="https://bowling.lexerbowling.com/balexert/ligueinternationale2020-2021/pl05D.htm" xr:uid="{05A4497B-8A15-424D-9993-D52D4F22E090}"/>
    <hyperlink ref="B709" r:id="rId694" display="https://bowling.lexerbowling.com/balexert/ligueinternationale2020-2021/pl014.htm" xr:uid="{16487647-C652-46D8-933E-C29334BC6B51}"/>
    <hyperlink ref="B732" r:id="rId695" display="https://bowling.lexerbowling.com/balexert/ligueinternationale2020-2021/pl051.htm" xr:uid="{22C84BDA-99E8-4CF4-A390-9B0E3D436F39}"/>
    <hyperlink ref="B725" r:id="rId696" display="https://bowling.lexerbowling.com/balexert/ligueinternationale2020-2021/pl037.htm" xr:uid="{BD0E5FF0-66D3-4D26-94CE-CB00DC54C025}"/>
    <hyperlink ref="B714" r:id="rId697" display="https://bowling.lexerbowling.com/balexert/ligueinternationale2020-2021/pl01D.htm" xr:uid="{E986AEFD-D01D-45E8-BC0A-B069413C0BAE}"/>
    <hyperlink ref="B731" r:id="rId698" display="https://bowling.lexerbowling.com/balexert/ligueinternationale2020-2021/pl04E.htm" xr:uid="{070723BC-50A9-4007-85FD-675C64EE3542}"/>
    <hyperlink ref="B745" r:id="rId699" display="https://bowling.lexerbowling.com/balexert/ligueinternationale2020-2021/pl06E.htm" xr:uid="{32DCDB2E-DC68-4F4E-A9AA-1891FE4BA746}"/>
    <hyperlink ref="B724" r:id="rId700" display="https://bowling.lexerbowling.com/balexert/ligueinternationale2020-2021/pl036.htm" xr:uid="{560C3F09-EF6C-4B6E-B64A-6F711613CFB8}"/>
    <hyperlink ref="B710" r:id="rId701" display="https://bowling.lexerbowling.com/balexert/ligueinternationale2020-2021/pl016.htm" xr:uid="{9BD1C011-A8E9-4D59-AED4-87536136AE80}"/>
    <hyperlink ref="B726" r:id="rId702" display="https://bowling.lexerbowling.com/balexert/ligueinternationale2020-2021/pl03C.htm" xr:uid="{D2AA7600-ABE7-4B20-95A4-7BF055981F05}"/>
    <hyperlink ref="B742" r:id="rId703" display="https://bowling.lexerbowling.com/balexert/ligueinternationale2020-2021/pl065.htm" xr:uid="{47B1A24C-1F84-46D7-AC48-475ECB3067F4}"/>
    <hyperlink ref="B701" r:id="rId704" display="https://bowling.lexerbowling.com/balexert/ligueinternationale2020-2021/pl002.htm" xr:uid="{70ECB6B4-9E0D-499E-A0DF-EB7111516294}"/>
    <hyperlink ref="B721" r:id="rId705" display="https://bowling.lexerbowling.com/balexert/ligueinternationale2020-2021/pl032.htm" xr:uid="{361E2F11-9303-4760-BCA1-7E85CE152D09}"/>
    <hyperlink ref="B764" r:id="rId706" display="https://bowling.lexerbowling.com/bowlingdelapraille/liguesgb/pl030.htm" xr:uid="{DDB2F30C-854D-4868-8055-5A834F929B21}"/>
    <hyperlink ref="B782" r:id="rId707" display="https://bowling.lexerbowling.com/bowlingdelapraille/liguesgb/pl069.htm" xr:uid="{055D0418-04D4-4CB9-9C86-58EC507C53D1}"/>
    <hyperlink ref="B758" r:id="rId708" display="https://bowling.lexerbowling.com/bowlingdelapraille/liguesgb/pl025.htm" xr:uid="{97CB80C0-D055-43B4-A3A6-EA658975C70F}"/>
    <hyperlink ref="B749" r:id="rId709" display="https://bowling.lexerbowling.com/bowlingdelapraille/liguesgb/pl009.htm" xr:uid="{A4907F6F-B7CC-4941-BAFE-8E973909EAC8}"/>
    <hyperlink ref="B767" r:id="rId710" display="https://bowling.lexerbowling.com/bowlingdelapraille/liguesgb/pl03F.htm" xr:uid="{A0EEC559-2452-413E-AFB9-955BB5FA3247}"/>
    <hyperlink ref="B771" r:id="rId711" display="https://bowling.lexerbowling.com/bowlingdelapraille/liguesgb/pl04A.htm" xr:uid="{634D3B15-4DEB-4B28-9C60-8ED241B8E9F5}"/>
    <hyperlink ref="B769" r:id="rId712" display="https://bowling.lexerbowling.com/bowlingdelapraille/liguesgb/pl042.htm" xr:uid="{4C5D4B2A-8583-4280-BD81-2527CD78B1DA}"/>
    <hyperlink ref="B778" r:id="rId713" display="https://bowling.lexerbowling.com/bowlingdelapraille/liguesgb/pl05D.htm" xr:uid="{3488E091-5DE3-48E3-8437-E614C3F3C8F6}"/>
    <hyperlink ref="B760" r:id="rId714" display="https://bowling.lexerbowling.com/bowlingdelapraille/liguesgb/pl027.htm" xr:uid="{504761DA-F14B-4C1D-85CC-A6EBC58E4008}"/>
    <hyperlink ref="B746" r:id="rId715" display="https://bowling.lexerbowling.com/bowlingdelapraille/liguesgb/pl001.htm" xr:uid="{9155FA9F-824B-41B3-91A2-269926F32A68}"/>
    <hyperlink ref="B781" r:id="rId716" display="https://bowling.lexerbowling.com/bowlingdelapraille/liguesgb/pl068.htm" xr:uid="{3F9758B1-52AB-4EC0-9963-0B52FD50C440}"/>
    <hyperlink ref="B753" r:id="rId717" display="https://bowling.lexerbowling.com/bowlingdelapraille/liguesgb/pl019.htm" xr:uid="{6461048B-5B09-4A22-8642-2920FEFD19C2}"/>
    <hyperlink ref="B751" r:id="rId718" display="https://bowling.lexerbowling.com/bowlingdelapraille/liguesgb/pl014.htm" xr:uid="{A4277913-ACB0-4CDB-8D09-9F9341D6D490}"/>
    <hyperlink ref="B783" r:id="rId719" display="https://bowling.lexerbowling.com/bowlingdelapraille/liguesgb/pl06A.htm" xr:uid="{BAD584C0-E74A-4A0F-A9FE-766753D26361}"/>
    <hyperlink ref="B780" r:id="rId720" display="https://bowling.lexerbowling.com/bowlingdelapraille/liguesgb/pl063.htm" xr:uid="{49C2B11B-D47A-4AC5-9C61-5A4B9E2DBC6E}"/>
    <hyperlink ref="B775" r:id="rId721" display="https://bowling.lexerbowling.com/bowlingdelapraille/liguesgb/pl056.htm" xr:uid="{3000AC97-3698-4779-9075-0F205386A29C}"/>
    <hyperlink ref="B752" r:id="rId722" display="https://bowling.lexerbowling.com/bowlingdelapraille/liguesgb/pl017.htm" xr:uid="{F044E675-FBBD-40BD-9F73-9AD7816E5F29}"/>
    <hyperlink ref="B748" r:id="rId723" display="https://bowling.lexerbowling.com/bowlingdelapraille/liguesgb/pl008.htm" xr:uid="{40BB1EBC-9A49-44B9-A743-34B59895555F}"/>
    <hyperlink ref="B777" r:id="rId724" display="https://bowling.lexerbowling.com/bowlingdelapraille/liguesgb/pl05C.htm" xr:uid="{820F1526-6C93-40FC-8B58-25A4E36BECB4}"/>
    <hyperlink ref="B754" r:id="rId725" display="https://bowling.lexerbowling.com/bowlingdelapraille/liguesgb/pl01E.htm" xr:uid="{B3C8446C-378D-4ABA-8F19-12A968A6D047}"/>
    <hyperlink ref="B756" r:id="rId726" display="https://bowling.lexerbowling.com/bowlingdelapraille/liguesgb/pl021.htm" xr:uid="{B844BB40-43FD-4290-8119-E104B39FC713}"/>
    <hyperlink ref="B776" r:id="rId727" display="https://bowling.lexerbowling.com/bowlingdelapraille/liguesgb/pl059.htm" xr:uid="{2899B9CB-319B-4AF0-8E33-C458C1D79262}"/>
    <hyperlink ref="B750" r:id="rId728" display="https://bowling.lexerbowling.com/bowlingdelapraille/liguesgb/pl011.htm" xr:uid="{1C32D239-0ABF-4E38-B114-C5CC44B37287}"/>
    <hyperlink ref="B772" r:id="rId729" display="https://bowling.lexerbowling.com/bowlingdelapraille/liguesgb/pl04C.htm" xr:uid="{A7701EE9-BC2E-411A-9A32-1E17E0E7EF16}"/>
    <hyperlink ref="B762" r:id="rId730" display="https://bowling.lexerbowling.com/bowlingdelapraille/liguesgb/pl02C.htm" xr:uid="{FA4F19C5-79E4-4A02-B47C-3B51BD96C5BF}"/>
    <hyperlink ref="B759" r:id="rId731" display="https://bowling.lexerbowling.com/bowlingdelapraille/liguesgb/pl026.htm" xr:uid="{9962E3BF-C6D7-4121-869F-01C96A39BB9A}"/>
    <hyperlink ref="B773" r:id="rId732" display="https://bowling.lexerbowling.com/bowlingdelapraille/liguesgb/pl051.htm" xr:uid="{48ACA687-22A4-4A63-8E9A-099F97B9374D}"/>
    <hyperlink ref="B768" r:id="rId733" display="https://bowling.lexerbowling.com/bowlingdelapraille/liguesgb/pl041.htm" xr:uid="{78F4681D-2B45-48E5-930E-B746B9E527E6}"/>
    <hyperlink ref="B757" r:id="rId734" display="https://bowling.lexerbowling.com/bowlingdelapraille/liguesgb/pl073.htm" xr:uid="{1BCE65D2-E35B-4884-A9FC-9B27E0C268B4}"/>
    <hyperlink ref="B779" r:id="rId735" display="https://bowling.lexerbowling.com/bowlingdelapraille/liguesgb/pl06F.htm" xr:uid="{670CB3DD-C1FE-4245-8732-2D71FA72E40E}"/>
    <hyperlink ref="B747" r:id="rId736" display="https://bowling.lexerbowling.com/bowlingdelapraille/liguesgb/pl002.htm" xr:uid="{CF7A864F-34B4-4C68-86AD-5D28587400E0}"/>
    <hyperlink ref="B763" r:id="rId737" display="https://bowling.lexerbowling.com/bowlingdelapraille/liguesgb/pl02D.htm" xr:uid="{BF7EA4D7-7E7A-467B-A9FA-BDE2BB42BDBB}"/>
    <hyperlink ref="B770" r:id="rId738" display="https://bowling.lexerbowling.com/bowlingdelapraille/liguesgb/pl043.htm" xr:uid="{CE099347-0C40-4904-937B-30D81DD92D0C}"/>
    <hyperlink ref="B784" r:id="rId739" display="https://bowling.lexerbowling.com/bowlingdelapraille/liguesgb/pl06B.htm" xr:uid="{C9C84C7C-6C19-4E8B-B22B-250A0ED07AAE}"/>
    <hyperlink ref="B761" r:id="rId740" display="https://bowling.lexerbowling.com/bowlingdelapraille/liguesgb/pl02B.htm" xr:uid="{7D8AE8D7-AF50-42FC-B992-39730CC0C2E4}"/>
    <hyperlink ref="B755" r:id="rId741" display="https://bowling.lexerbowling.com/bowlingdelapraille/liguesgb/pl072.htm" xr:uid="{F10CD0BB-39DF-4687-83BA-6491FEC6B0DD}"/>
    <hyperlink ref="B766" r:id="rId742" display="https://bowling.lexerbowling.com/bowlingdelapraille/liguesgb/pl03B.htm" xr:uid="{A10E0CC7-B278-48FB-8B22-DB1DF5307D1E}"/>
    <hyperlink ref="B765" r:id="rId743" display="https://bowling.lexerbowling.com/bowlingdelapraille/liguesgb/pl031.htm" xr:uid="{5D2689CC-ACCC-4CE9-8552-52DE67B6D295}"/>
    <hyperlink ref="B774" r:id="rId744" display="https://bowling.lexerbowling.com/bowlingdelapraille/liguesgb/pl074.htm" xr:uid="{55CFE02C-7112-4CF6-B56D-23683A7FAFC7}"/>
    <hyperlink ref="B793" r:id="rId745" display="https://bowling.lexerbowling.com/bowlingdelapraille/solitairegeneve/pl070.htm" xr:uid="{9F991E2C-81C7-4D1E-87E1-0DEC07B0657D}"/>
    <hyperlink ref="B808" r:id="rId746" display="https://bowling.lexerbowling.com/bowlingdelapraille/solitairegeneve/pl063.htm" xr:uid="{102B4548-B902-403F-9A2F-6FCCB3B8456D}"/>
    <hyperlink ref="B811" r:id="rId747" display="https://bowling.lexerbowling.com/bowlingdelapraille/solitairegeneve/pl06D.htm" xr:uid="{723A6C86-648F-4CE9-AA4B-43E4F47F815A}"/>
    <hyperlink ref="B786" r:id="rId748" display="https://bowling.lexerbowling.com/bowlingdelapraille/solitairegeneve/pl014.htm" xr:uid="{E66B2057-9D6A-476E-84A4-793AF1FC7A4F}"/>
    <hyperlink ref="B790" r:id="rId749" display="https://bowling.lexerbowling.com/bowlingdelapraille/solitairegeneve/pl01A.htm" xr:uid="{7284B104-3956-4CDF-AB50-5E4BB69E7BCF}"/>
    <hyperlink ref="B805" r:id="rId750" display="https://bowling.lexerbowling.com/bowlingdelapraille/solitairegeneve/pl055.htm" xr:uid="{45C50705-B641-46DC-AE1C-3BB087D6658C}"/>
    <hyperlink ref="B809" r:id="rId751" display="https://bowling.lexerbowling.com/bowlingdelapraille/solitairegeneve/pl06B.htm" xr:uid="{8539A050-0EAD-4EBB-9393-AF51B5011B2B}"/>
    <hyperlink ref="B788" r:id="rId752" display="https://bowling.lexerbowling.com/bowlingdelapraille/solitairegeneve/pl016.htm" xr:uid="{CD160204-8BF0-430B-BD6D-456C25563158}"/>
    <hyperlink ref="B803" r:id="rId753" display="https://bowling.lexerbowling.com/bowlingdelapraille/solitairegeneve/pl071.htm" xr:uid="{269E258E-B8D8-4B00-8191-42DB917B26DB}"/>
    <hyperlink ref="B801" r:id="rId754" display="https://bowling.lexerbowling.com/bowlingdelapraille/solitairegeneve/pl042.htm" xr:uid="{CEE39200-76C5-438C-81B8-763EDD74DAA6}"/>
    <hyperlink ref="B800" r:id="rId755" display="https://bowling.lexerbowling.com/bowlingdelapraille/solitairegeneve/pl03D.htm" xr:uid="{E076F78E-D111-4B58-95FA-FE297EBF0641}"/>
    <hyperlink ref="B799" r:id="rId756" display="https://bowling.lexerbowling.com/bowlingdelapraille/solitairegeneve/pl03B.htm" xr:uid="{C37706CA-D4AD-4FF8-B20A-3A4CA3915D16}"/>
    <hyperlink ref="B806" r:id="rId757" display="https://bowling.lexerbowling.com/bowlingdelapraille/solitairegeneve/pl05E.htm" xr:uid="{AFF748AF-1CAC-495D-AF49-0CADB1BAC9CD}"/>
    <hyperlink ref="B794" r:id="rId758" display="https://bowling.lexerbowling.com/bowlingdelapraille/solitairegeneve/pl025.htm" xr:uid="{4DB6A27F-6D9E-4265-A3BE-4ECAEB15471F}"/>
    <hyperlink ref="B789" r:id="rId759" display="https://bowling.lexerbowling.com/bowlingdelapraille/solitairegeneve/pl017.htm" xr:uid="{698967C1-02BC-42FB-BF43-FDC57EAF1270}"/>
    <hyperlink ref="B802" r:id="rId760" display="https://bowling.lexerbowling.com/bowlingdelapraille/solitairegeneve/pl04F.htm" xr:uid="{1A9B00A5-0F30-4584-ADE7-9D4890C5C972}"/>
    <hyperlink ref="B791" r:id="rId761" display="https://bowling.lexerbowling.com/bowlingdelapraille/solitairegeneve/pl074.htm" xr:uid="{993EDF69-3987-47B4-A45D-9E1585074CAD}"/>
    <hyperlink ref="B787" r:id="rId762" display="https://bowling.lexerbowling.com/bowlingdelapraille/solitairegeneve/pl015.htm" xr:uid="{8690D6C1-14A2-4E7C-B391-4D2880D0D6DE}"/>
    <hyperlink ref="B785" r:id="rId763" display="https://bowling.lexerbowling.com/bowlingdelapraille/solitairegeneve/pl008.htm" xr:uid="{BE59A21D-A398-477F-B40D-F7216A17C69A}"/>
    <hyperlink ref="B796" r:id="rId764" display="https://bowling.lexerbowling.com/bowlingdelapraille/solitairegeneve/pl02B.htm" xr:uid="{5BB6D2E9-5358-46E5-80FF-442B09F81B42}"/>
    <hyperlink ref="B810" r:id="rId765" display="https://bowling.lexerbowling.com/bowlingdelapraille/solitairegeneve/pl06C.htm" xr:uid="{DF3EEA68-2666-4C06-8AA9-EB350124BEB4}"/>
    <hyperlink ref="B795" r:id="rId766" display="https://bowling.lexerbowling.com/bowlingdelapraille/solitairegeneve/pl027.htm" xr:uid="{98D9B9CF-403A-4BC6-A668-113C33436EFD}"/>
    <hyperlink ref="B804" r:id="rId767" display="https://bowling.lexerbowling.com/bowlingdelapraille/solitairegeneve/pl054.htm" xr:uid="{8ADC46B0-CD9D-44C9-99C3-C2A4A7A509CA}"/>
    <hyperlink ref="B792" r:id="rId768" display="https://bowling.lexerbowling.com/bowlingdelapraille/solitairegeneve/pl075.htm" xr:uid="{F7F5292E-C3C5-4931-9CFA-B7C2CCAB83DB}"/>
    <hyperlink ref="B797" r:id="rId769" display="https://bowling.lexerbowling.com/bowlingdelapraille/solitairegeneve/pl031.htm" xr:uid="{DC0BBA56-B72F-4DBC-A25E-36675F612E70}"/>
    <hyperlink ref="B798" r:id="rId770" display="https://bowling.lexerbowling.com/bowlingdelapraille/solitairegeneve/pl035.htm" xr:uid="{2B679B74-B04A-4984-A4BE-BF3169E59DF2}"/>
    <hyperlink ref="B807" r:id="rId771" display="https://bowling.lexerbowling.com/bowlingdelapraille/solitairegeneve/pl072.htm" xr:uid="{4226ED22-38F7-407E-9C3B-2572E5D83854}"/>
    <hyperlink ref="B651" r:id="rId772" display="https://bowling.lexerbowling.com/bowlandlausanne-vidy/championnatsuissejunior2021/pl00F.htm" xr:uid="{2F4B4E5E-644C-4166-A4D8-7AA348D93DCE}"/>
    <hyperlink ref="B640" r:id="rId773" display="https://bowling.lexerbowling.com/bowlingdelapraille/championnatssuissesindividuels2021-qualificationsregionales/pl17D.htm" xr:uid="{77CF483B-43FA-47C8-BBB1-B66B7956A6AF}"/>
    <hyperlink ref="B632" r:id="rId774" display="https://bowling.lexerbowling.com/bowlingdelapraille/championnatssuissesindividuels2021-qualificationsregionales/pl143.htm" xr:uid="{AD94C2B7-7178-4B9F-B2A3-7CD698F8A67B}"/>
    <hyperlink ref="B636" r:id="rId775" display="https://bowling.lexerbowling.com/bowlingdelapraille/championnatssuissesindividuels2021-qualificationsregionales/pl163.htm" xr:uid="{79B6B88B-48F1-4879-A4EA-71C308FF21CD}"/>
    <hyperlink ref="B641" r:id="rId776" display="https://bowling.lexerbowling.com/bowlingdelapraille/championnatssuissesindividuels2021-qualificationsregionales/pl218.htm" xr:uid="{44534FDB-54AA-482B-BB05-D800315FE4DF}"/>
    <hyperlink ref="B617" r:id="rId777" display="https://bowling.lexerbowling.com/bowlingdelapraille/championnatssuissesindividuels2021-qualificationsregionales/pl212.htm" xr:uid="{B1808374-99A7-48A0-A037-7A1C1C1A165F}"/>
    <hyperlink ref="B627" r:id="rId778" display="https://bowling.lexerbowling.com/bowlingdelapraille/championnatssuissesindividuels2021-qualificationsregionales/pl0CE.htm" xr:uid="{E7C216B1-DBC1-4218-B358-F48A04CEA05C}"/>
    <hyperlink ref="B644" r:id="rId779" display="https://bowling.lexerbowling.com/bowlingdelapraille/championnatssuissesindividuels2021-qualificationsregionales/pl1A6.htm" xr:uid="{A0ADDE67-1985-4866-97F5-B15B03A2414F}"/>
    <hyperlink ref="B635" r:id="rId780" display="https://bowling.lexerbowling.com/bowlingdelapraille/championnatssuissesindividuels2021-qualificationsregionales/pl213.htm" xr:uid="{1164F7BA-FF22-4FFD-905D-B9C8353DB22F}"/>
    <hyperlink ref="B615" r:id="rId781" display="https://bowling.lexerbowling.com/bowlingdelapraille/championnatssuissesindividuels2021-qualificationsregionales/pl056.htm" xr:uid="{3418E14E-E2C4-492A-BEB5-DCDB3E58A8B4}"/>
    <hyperlink ref="B616" r:id="rId782" display="https://bowling.lexerbowling.com/bowlingdelapraille/championnatssuissesindividuels2021-qualificationsregionales/pl217.htm" xr:uid="{53805B29-78E8-487B-90F7-087C8394BBFC}"/>
    <hyperlink ref="B619" r:id="rId783" display="https://bowling.lexerbowling.com/bowlingdelapraille/championnatssuissesindividuels2021-qualificationsregionales/pl07A.htm" xr:uid="{EBDAAAAE-631C-45F4-8550-33ABC7B0D53A}"/>
    <hyperlink ref="B618" r:id="rId784" display="https://bowling.lexerbowling.com/bowlingdelapraille/championnatssuissesindividuels2021-qualificationsregionales/pl071.htm" xr:uid="{E87212BA-F1AF-4D15-A8D5-8C0939F81939}"/>
    <hyperlink ref="B642" r:id="rId785" display="https://bowling.lexerbowling.com/bowlingdelapraille/championnatssuissesindividuels2021-qualificationsregionales/pl19C.htm" xr:uid="{746E5FB4-A831-4C4F-A448-C645AA79D151}"/>
    <hyperlink ref="B614" r:id="rId786" display="https://bowling.lexerbowling.com/bowlingdelapraille/championnatssuissesindividuels2021-qualificationsregionales/pl024.htm" xr:uid="{9AF172B7-19DD-4121-B9F3-11CDD4B7A54C}"/>
    <hyperlink ref="B643" r:id="rId787" display="https://bowling.lexerbowling.com/bowlingdelapraille/championnatssuissesindividuels2021-qualificationsregionales/pl1A5.htm" xr:uid="{8B444568-FFA2-4F18-AA4E-76C2E16BA4EE}"/>
    <hyperlink ref="B634" r:id="rId788" display="https://bowling.lexerbowling.com/bowlingdelapraille/championnatssuissesindividuels2021-qualificationsregionales/pl14E.htm" xr:uid="{B1829C98-C811-400C-8838-D5E985598CC0}"/>
    <hyperlink ref="B631" r:id="rId789" display="https://bowling.lexerbowling.com/bowlingdelapraille/championnatssuissesindividuels2021-qualificationsregionales/pl142.htm" xr:uid="{F2EB78BC-AFA0-4CDA-821C-6029B7D1FD36}"/>
    <hyperlink ref="B621" r:id="rId790" display="https://bowling.lexerbowling.com/bowlingdelapraille/championnatssuissesindividuels2021-qualificationsregionales/pl084.htm" xr:uid="{E8A91FE3-3093-4FED-946E-3F79BDB3633F}"/>
    <hyperlink ref="B633" r:id="rId791" display="https://bowling.lexerbowling.com/bowlingdelapraille/championnatssuissesindividuels2021-qualificationsregionales/pl144.htm" xr:uid="{68BDAE9E-4940-4DCA-BBF9-6FD653E3D3B8}"/>
    <hyperlink ref="B637" r:id="rId792" display="https://bowling.lexerbowling.com/bowlingdelapraille/championnatssuissesindividuels2021-qualificationsregionales/pl165.htm" xr:uid="{CDAFD0B1-1F4A-43AE-B820-7BBECCB1392A}"/>
    <hyperlink ref="B624" r:id="rId793" display="https://bowling.lexerbowling.com/bowlingdelapraille/championnatssuissesindividuels2021-qualificationsregionales/pl0AF.htm" xr:uid="{C995666E-5B5B-4121-AC2E-BF8C3E070CE2}"/>
    <hyperlink ref="B626" r:id="rId794" display="https://bowling.lexerbowling.com/bowlingdelapraille/championnatssuissesindividuels2021-qualificationsregionales/pl0CC.htm" xr:uid="{011A56FD-68FB-462E-89EA-997905D18C9B}"/>
    <hyperlink ref="B646" r:id="rId795" display="https://bowling.lexerbowling.com/bowlingdelapraille/championnatssuissesindividuels2021-qualificationsregionales/pl20A.htm" xr:uid="{CBF389E4-A4E9-421C-A0E8-863B39DADABC}"/>
    <hyperlink ref="B623" r:id="rId796" display="https://bowling.lexerbowling.com/bowlingdelapraille/championnatssuissesindividuels2021-qualificationsregionales/pl0A0.htm" xr:uid="{4FE3EAA6-540F-4ADD-94CD-5AF2DDAB7B78}"/>
    <hyperlink ref="B628" r:id="rId797" display="https://bowling.lexerbowling.com/bowlingdelapraille/championnatssuissesindividuels2021-qualificationsregionales/pl0D4.htm" xr:uid="{6B6E382D-B09E-420C-8673-5B3838F6E3EC}"/>
    <hyperlink ref="B645" r:id="rId798" display="https://bowling.lexerbowling.com/bowlingdelapraille/championnatssuissesindividuels2021-qualificationsregionales/pl1F3.htm" xr:uid="{8C194ED7-878D-40D6-BECD-962BC3091AB5}"/>
    <hyperlink ref="B647" r:id="rId799" display="https://bowling.lexerbowling.com/bowlingdelapraille/championnatssuissesindividuels2021-qualificationsregionales/pl20B.htm" xr:uid="{BCE11135-BF5D-44DC-9DBD-3EA83665D2E7}"/>
    <hyperlink ref="B638" r:id="rId800" display="https://bowling.lexerbowling.com/bowlingdelapraille/championnatssuissesindividuels2021-qualificationsregionales/pl176.htm" xr:uid="{372218A0-FA7D-421A-8D7F-6250187BE2EC}"/>
    <hyperlink ref="B622" r:id="rId801" display="https://bowling.lexerbowling.com/bowlingdelapraille/championnatssuissesindividuels2021-qualificationsregionales/pl09F.htm" xr:uid="{2EBB79DE-9BF5-4A7D-816C-70DF33304578}"/>
    <hyperlink ref="B613" r:id="rId802" display="https://bowling.lexerbowling.com/bowlingdelapraille/championnatssuissesindividuels2021-qualificationsregionales/pl010.htm" xr:uid="{CF0452CA-A753-486F-BCDB-CBE428C7FB0A}"/>
    <hyperlink ref="B625" r:id="rId803" display="https://bowling.lexerbowling.com/bowlingdelapraille/championnatssuissesindividuels2021-qualificationsregionales/pl211.htm" xr:uid="{2AABC5FF-E29A-48B2-A4A7-2BF29CA9FC59}"/>
    <hyperlink ref="B629" r:id="rId804" display="https://bowling.lexerbowling.com/bowlingdelapraille/championnatssuissesindividuels2021-qualificationsregionales/pl216.htm" xr:uid="{A435E950-C542-451A-9A18-881D34F7CA0F}"/>
    <hyperlink ref="B639" r:id="rId805" display="https://bowling.lexerbowling.com/bowlingdelapraille/championnatssuissesindividuels2021-qualificationsregionales/pl17B.htm" xr:uid="{3C101DD8-432F-44DF-B8E1-AA351BFDDCA8}"/>
    <hyperlink ref="B620" r:id="rId806" display="https://bowling.lexerbowling.com/bowlingdelapraille/championnatssuissesindividuels2021-qualificationsregionales/pl083.htm" xr:uid="{A0F26938-61D4-4DD7-B821-F6B27AFE3F59}"/>
    <hyperlink ref="B630" r:id="rId807" display="https://bowling.lexerbowling.com/bowlingdelapraille/championnatssuissesindividuels2021-qualificationsregionales/pl214.htm" xr:uid="{BB2CC595-69BF-4EA6-8C78-EAF991CC7075}"/>
    <hyperlink ref="B699" r:id="rId808" display="https://bowling.lexerbowling.com/bowlingmiami/challengelouispari2020/pl041.htm" xr:uid="{F45B295C-94BE-484A-B18E-6CDC1CDC45F4}"/>
  </hyperlinks>
  <printOptions horizontalCentered="1" verticalCentered="1"/>
  <pageMargins left="0" right="0.19685039370078741" top="0.39370078740157483" bottom="0.39370078740157483" header="0.51181102362204722" footer="0.51181102362204722"/>
  <pageSetup paperSize="9" orientation="landscape" horizontalDpi="300" r:id="rId809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B5D7F-4749-4038-A601-B4C1C3619EBB}">
  <dimension ref="A1:I1019"/>
  <sheetViews>
    <sheetView topLeftCell="A763" zoomScale="150" zoomScaleNormal="150" zoomScaleSheetLayoutView="85" workbookViewId="0">
      <selection activeCell="L12" sqref="L12"/>
    </sheetView>
  </sheetViews>
  <sheetFormatPr baseColWidth="10" defaultRowHeight="15" customHeight="1" outlineLevelRow="2" x14ac:dyDescent="0.2"/>
  <cols>
    <col min="1" max="1" width="10.7109375" style="47" customWidth="1"/>
    <col min="2" max="2" width="27.42578125" style="48" customWidth="1"/>
    <col min="3" max="3" width="11.5703125" style="47" bestFit="1" customWidth="1"/>
    <col min="4" max="4" width="7.5703125" style="47" bestFit="1" customWidth="1"/>
    <col min="5" max="5" width="13" style="49" bestFit="1" customWidth="1"/>
    <col min="6" max="6" width="20.140625" style="50" bestFit="1" customWidth="1"/>
    <col min="7" max="7" width="11.140625" style="50" customWidth="1"/>
    <col min="8" max="8" width="15.5703125" style="50" bestFit="1" customWidth="1"/>
    <col min="9" max="9" width="29.28515625" style="50" bestFit="1" customWidth="1"/>
    <col min="10" max="250" width="11.42578125" style="50"/>
    <col min="251" max="251" width="10.7109375" style="50" customWidth="1"/>
    <col min="252" max="252" width="27.42578125" style="50" customWidth="1"/>
    <col min="253" max="253" width="11.5703125" style="50" bestFit="1" customWidth="1"/>
    <col min="254" max="254" width="7.5703125" style="50" bestFit="1" customWidth="1"/>
    <col min="255" max="255" width="13" style="50" bestFit="1" customWidth="1"/>
    <col min="256" max="256" width="20.140625" style="50" bestFit="1" customWidth="1"/>
    <col min="257" max="257" width="11.140625" style="50" customWidth="1"/>
    <col min="258" max="258" width="15.5703125" style="50" bestFit="1" customWidth="1"/>
    <col min="259" max="259" width="29.28515625" style="50" bestFit="1" customWidth="1"/>
    <col min="260" max="260" width="6.7109375" style="50" bestFit="1" customWidth="1"/>
    <col min="261" max="261" width="3.28515625" style="50" bestFit="1" customWidth="1"/>
    <col min="262" max="506" width="11.42578125" style="50"/>
    <col min="507" max="507" width="10.7109375" style="50" customWidth="1"/>
    <col min="508" max="508" width="27.42578125" style="50" customWidth="1"/>
    <col min="509" max="509" width="11.5703125" style="50" bestFit="1" customWidth="1"/>
    <col min="510" max="510" width="7.5703125" style="50" bestFit="1" customWidth="1"/>
    <col min="511" max="511" width="13" style="50" bestFit="1" customWidth="1"/>
    <col min="512" max="512" width="20.140625" style="50" bestFit="1" customWidth="1"/>
    <col min="513" max="513" width="11.140625" style="50" customWidth="1"/>
    <col min="514" max="514" width="15.5703125" style="50" bestFit="1" customWidth="1"/>
    <col min="515" max="515" width="29.28515625" style="50" bestFit="1" customWidth="1"/>
    <col min="516" max="516" width="6.7109375" style="50" bestFit="1" customWidth="1"/>
    <col min="517" max="517" width="3.28515625" style="50" bestFit="1" customWidth="1"/>
    <col min="518" max="762" width="11.42578125" style="50"/>
    <col min="763" max="763" width="10.7109375" style="50" customWidth="1"/>
    <col min="764" max="764" width="27.42578125" style="50" customWidth="1"/>
    <col min="765" max="765" width="11.5703125" style="50" bestFit="1" customWidth="1"/>
    <col min="766" max="766" width="7.5703125" style="50" bestFit="1" customWidth="1"/>
    <col min="767" max="767" width="13" style="50" bestFit="1" customWidth="1"/>
    <col min="768" max="768" width="20.140625" style="50" bestFit="1" customWidth="1"/>
    <col min="769" max="769" width="11.140625" style="50" customWidth="1"/>
    <col min="770" max="770" width="15.5703125" style="50" bestFit="1" customWidth="1"/>
    <col min="771" max="771" width="29.28515625" style="50" bestFit="1" customWidth="1"/>
    <col min="772" max="772" width="6.7109375" style="50" bestFit="1" customWidth="1"/>
    <col min="773" max="773" width="3.28515625" style="50" bestFit="1" customWidth="1"/>
    <col min="774" max="1018" width="11.42578125" style="50"/>
    <col min="1019" max="1019" width="10.7109375" style="50" customWidth="1"/>
    <col min="1020" max="1020" width="27.42578125" style="50" customWidth="1"/>
    <col min="1021" max="1021" width="11.5703125" style="50" bestFit="1" customWidth="1"/>
    <col min="1022" max="1022" width="7.5703125" style="50" bestFit="1" customWidth="1"/>
    <col min="1023" max="1023" width="13" style="50" bestFit="1" customWidth="1"/>
    <col min="1024" max="1024" width="20.140625" style="50" bestFit="1" customWidth="1"/>
    <col min="1025" max="1025" width="11.140625" style="50" customWidth="1"/>
    <col min="1026" max="1026" width="15.5703125" style="50" bestFit="1" customWidth="1"/>
    <col min="1027" max="1027" width="29.28515625" style="50" bestFit="1" customWidth="1"/>
    <col min="1028" max="1028" width="6.7109375" style="50" bestFit="1" customWidth="1"/>
    <col min="1029" max="1029" width="3.28515625" style="50" bestFit="1" customWidth="1"/>
    <col min="1030" max="1274" width="11.42578125" style="50"/>
    <col min="1275" max="1275" width="10.7109375" style="50" customWidth="1"/>
    <col min="1276" max="1276" width="27.42578125" style="50" customWidth="1"/>
    <col min="1277" max="1277" width="11.5703125" style="50" bestFit="1" customWidth="1"/>
    <col min="1278" max="1278" width="7.5703125" style="50" bestFit="1" customWidth="1"/>
    <col min="1279" max="1279" width="13" style="50" bestFit="1" customWidth="1"/>
    <col min="1280" max="1280" width="20.140625" style="50" bestFit="1" customWidth="1"/>
    <col min="1281" max="1281" width="11.140625" style="50" customWidth="1"/>
    <col min="1282" max="1282" width="15.5703125" style="50" bestFit="1" customWidth="1"/>
    <col min="1283" max="1283" width="29.28515625" style="50" bestFit="1" customWidth="1"/>
    <col min="1284" max="1284" width="6.7109375" style="50" bestFit="1" customWidth="1"/>
    <col min="1285" max="1285" width="3.28515625" style="50" bestFit="1" customWidth="1"/>
    <col min="1286" max="1530" width="11.42578125" style="50"/>
    <col min="1531" max="1531" width="10.7109375" style="50" customWidth="1"/>
    <col min="1532" max="1532" width="27.42578125" style="50" customWidth="1"/>
    <col min="1533" max="1533" width="11.5703125" style="50" bestFit="1" customWidth="1"/>
    <col min="1534" max="1534" width="7.5703125" style="50" bestFit="1" customWidth="1"/>
    <col min="1535" max="1535" width="13" style="50" bestFit="1" customWidth="1"/>
    <col min="1536" max="1536" width="20.140625" style="50" bestFit="1" customWidth="1"/>
    <col min="1537" max="1537" width="11.140625" style="50" customWidth="1"/>
    <col min="1538" max="1538" width="15.5703125" style="50" bestFit="1" customWidth="1"/>
    <col min="1539" max="1539" width="29.28515625" style="50" bestFit="1" customWidth="1"/>
    <col min="1540" max="1540" width="6.7109375" style="50" bestFit="1" customWidth="1"/>
    <col min="1541" max="1541" width="3.28515625" style="50" bestFit="1" customWidth="1"/>
    <col min="1542" max="1786" width="11.42578125" style="50"/>
    <col min="1787" max="1787" width="10.7109375" style="50" customWidth="1"/>
    <col min="1788" max="1788" width="27.42578125" style="50" customWidth="1"/>
    <col min="1789" max="1789" width="11.5703125" style="50" bestFit="1" customWidth="1"/>
    <col min="1790" max="1790" width="7.5703125" style="50" bestFit="1" customWidth="1"/>
    <col min="1791" max="1791" width="13" style="50" bestFit="1" customWidth="1"/>
    <col min="1792" max="1792" width="20.140625" style="50" bestFit="1" customWidth="1"/>
    <col min="1793" max="1793" width="11.140625" style="50" customWidth="1"/>
    <col min="1794" max="1794" width="15.5703125" style="50" bestFit="1" customWidth="1"/>
    <col min="1795" max="1795" width="29.28515625" style="50" bestFit="1" customWidth="1"/>
    <col min="1796" max="1796" width="6.7109375" style="50" bestFit="1" customWidth="1"/>
    <col min="1797" max="1797" width="3.28515625" style="50" bestFit="1" customWidth="1"/>
    <col min="1798" max="2042" width="11.42578125" style="50"/>
    <col min="2043" max="2043" width="10.7109375" style="50" customWidth="1"/>
    <col min="2044" max="2044" width="27.42578125" style="50" customWidth="1"/>
    <col min="2045" max="2045" width="11.5703125" style="50" bestFit="1" customWidth="1"/>
    <col min="2046" max="2046" width="7.5703125" style="50" bestFit="1" customWidth="1"/>
    <col min="2047" max="2047" width="13" style="50" bestFit="1" customWidth="1"/>
    <col min="2048" max="2048" width="20.140625" style="50" bestFit="1" customWidth="1"/>
    <col min="2049" max="2049" width="11.140625" style="50" customWidth="1"/>
    <col min="2050" max="2050" width="15.5703125" style="50" bestFit="1" customWidth="1"/>
    <col min="2051" max="2051" width="29.28515625" style="50" bestFit="1" customWidth="1"/>
    <col min="2052" max="2052" width="6.7109375" style="50" bestFit="1" customWidth="1"/>
    <col min="2053" max="2053" width="3.28515625" style="50" bestFit="1" customWidth="1"/>
    <col min="2054" max="2298" width="11.42578125" style="50"/>
    <col min="2299" max="2299" width="10.7109375" style="50" customWidth="1"/>
    <col min="2300" max="2300" width="27.42578125" style="50" customWidth="1"/>
    <col min="2301" max="2301" width="11.5703125" style="50" bestFit="1" customWidth="1"/>
    <col min="2302" max="2302" width="7.5703125" style="50" bestFit="1" customWidth="1"/>
    <col min="2303" max="2303" width="13" style="50" bestFit="1" customWidth="1"/>
    <col min="2304" max="2304" width="20.140625" style="50" bestFit="1" customWidth="1"/>
    <col min="2305" max="2305" width="11.140625" style="50" customWidth="1"/>
    <col min="2306" max="2306" width="15.5703125" style="50" bestFit="1" customWidth="1"/>
    <col min="2307" max="2307" width="29.28515625" style="50" bestFit="1" customWidth="1"/>
    <col min="2308" max="2308" width="6.7109375" style="50" bestFit="1" customWidth="1"/>
    <col min="2309" max="2309" width="3.28515625" style="50" bestFit="1" customWidth="1"/>
    <col min="2310" max="2554" width="11.42578125" style="50"/>
    <col min="2555" max="2555" width="10.7109375" style="50" customWidth="1"/>
    <col min="2556" max="2556" width="27.42578125" style="50" customWidth="1"/>
    <col min="2557" max="2557" width="11.5703125" style="50" bestFit="1" customWidth="1"/>
    <col min="2558" max="2558" width="7.5703125" style="50" bestFit="1" customWidth="1"/>
    <col min="2559" max="2559" width="13" style="50" bestFit="1" customWidth="1"/>
    <col min="2560" max="2560" width="20.140625" style="50" bestFit="1" customWidth="1"/>
    <col min="2561" max="2561" width="11.140625" style="50" customWidth="1"/>
    <col min="2562" max="2562" width="15.5703125" style="50" bestFit="1" customWidth="1"/>
    <col min="2563" max="2563" width="29.28515625" style="50" bestFit="1" customWidth="1"/>
    <col min="2564" max="2564" width="6.7109375" style="50" bestFit="1" customWidth="1"/>
    <col min="2565" max="2565" width="3.28515625" style="50" bestFit="1" customWidth="1"/>
    <col min="2566" max="2810" width="11.42578125" style="50"/>
    <col min="2811" max="2811" width="10.7109375" style="50" customWidth="1"/>
    <col min="2812" max="2812" width="27.42578125" style="50" customWidth="1"/>
    <col min="2813" max="2813" width="11.5703125" style="50" bestFit="1" customWidth="1"/>
    <col min="2814" max="2814" width="7.5703125" style="50" bestFit="1" customWidth="1"/>
    <col min="2815" max="2815" width="13" style="50" bestFit="1" customWidth="1"/>
    <col min="2816" max="2816" width="20.140625" style="50" bestFit="1" customWidth="1"/>
    <col min="2817" max="2817" width="11.140625" style="50" customWidth="1"/>
    <col min="2818" max="2818" width="15.5703125" style="50" bestFit="1" customWidth="1"/>
    <col min="2819" max="2819" width="29.28515625" style="50" bestFit="1" customWidth="1"/>
    <col min="2820" max="2820" width="6.7109375" style="50" bestFit="1" customWidth="1"/>
    <col min="2821" max="2821" width="3.28515625" style="50" bestFit="1" customWidth="1"/>
    <col min="2822" max="3066" width="11.42578125" style="50"/>
    <col min="3067" max="3067" width="10.7109375" style="50" customWidth="1"/>
    <col min="3068" max="3068" width="27.42578125" style="50" customWidth="1"/>
    <col min="3069" max="3069" width="11.5703125" style="50" bestFit="1" customWidth="1"/>
    <col min="3070" max="3070" width="7.5703125" style="50" bestFit="1" customWidth="1"/>
    <col min="3071" max="3071" width="13" style="50" bestFit="1" customWidth="1"/>
    <col min="3072" max="3072" width="20.140625" style="50" bestFit="1" customWidth="1"/>
    <col min="3073" max="3073" width="11.140625" style="50" customWidth="1"/>
    <col min="3074" max="3074" width="15.5703125" style="50" bestFit="1" customWidth="1"/>
    <col min="3075" max="3075" width="29.28515625" style="50" bestFit="1" customWidth="1"/>
    <col min="3076" max="3076" width="6.7109375" style="50" bestFit="1" customWidth="1"/>
    <col min="3077" max="3077" width="3.28515625" style="50" bestFit="1" customWidth="1"/>
    <col min="3078" max="3322" width="11.42578125" style="50"/>
    <col min="3323" max="3323" width="10.7109375" style="50" customWidth="1"/>
    <col min="3324" max="3324" width="27.42578125" style="50" customWidth="1"/>
    <col min="3325" max="3325" width="11.5703125" style="50" bestFit="1" customWidth="1"/>
    <col min="3326" max="3326" width="7.5703125" style="50" bestFit="1" customWidth="1"/>
    <col min="3327" max="3327" width="13" style="50" bestFit="1" customWidth="1"/>
    <col min="3328" max="3328" width="20.140625" style="50" bestFit="1" customWidth="1"/>
    <col min="3329" max="3329" width="11.140625" style="50" customWidth="1"/>
    <col min="3330" max="3330" width="15.5703125" style="50" bestFit="1" customWidth="1"/>
    <col min="3331" max="3331" width="29.28515625" style="50" bestFit="1" customWidth="1"/>
    <col min="3332" max="3332" width="6.7109375" style="50" bestFit="1" customWidth="1"/>
    <col min="3333" max="3333" width="3.28515625" style="50" bestFit="1" customWidth="1"/>
    <col min="3334" max="3578" width="11.42578125" style="50"/>
    <col min="3579" max="3579" width="10.7109375" style="50" customWidth="1"/>
    <col min="3580" max="3580" width="27.42578125" style="50" customWidth="1"/>
    <col min="3581" max="3581" width="11.5703125" style="50" bestFit="1" customWidth="1"/>
    <col min="3582" max="3582" width="7.5703125" style="50" bestFit="1" customWidth="1"/>
    <col min="3583" max="3583" width="13" style="50" bestFit="1" customWidth="1"/>
    <col min="3584" max="3584" width="20.140625" style="50" bestFit="1" customWidth="1"/>
    <col min="3585" max="3585" width="11.140625" style="50" customWidth="1"/>
    <col min="3586" max="3586" width="15.5703125" style="50" bestFit="1" customWidth="1"/>
    <col min="3587" max="3587" width="29.28515625" style="50" bestFit="1" customWidth="1"/>
    <col min="3588" max="3588" width="6.7109375" style="50" bestFit="1" customWidth="1"/>
    <col min="3589" max="3589" width="3.28515625" style="50" bestFit="1" customWidth="1"/>
    <col min="3590" max="3834" width="11.42578125" style="50"/>
    <col min="3835" max="3835" width="10.7109375" style="50" customWidth="1"/>
    <col min="3836" max="3836" width="27.42578125" style="50" customWidth="1"/>
    <col min="3837" max="3837" width="11.5703125" style="50" bestFit="1" customWidth="1"/>
    <col min="3838" max="3838" width="7.5703125" style="50" bestFit="1" customWidth="1"/>
    <col min="3839" max="3839" width="13" style="50" bestFit="1" customWidth="1"/>
    <col min="3840" max="3840" width="20.140625" style="50" bestFit="1" customWidth="1"/>
    <col min="3841" max="3841" width="11.140625" style="50" customWidth="1"/>
    <col min="3842" max="3842" width="15.5703125" style="50" bestFit="1" customWidth="1"/>
    <col min="3843" max="3843" width="29.28515625" style="50" bestFit="1" customWidth="1"/>
    <col min="3844" max="3844" width="6.7109375" style="50" bestFit="1" customWidth="1"/>
    <col min="3845" max="3845" width="3.28515625" style="50" bestFit="1" customWidth="1"/>
    <col min="3846" max="4090" width="11.42578125" style="50"/>
    <col min="4091" max="4091" width="10.7109375" style="50" customWidth="1"/>
    <col min="4092" max="4092" width="27.42578125" style="50" customWidth="1"/>
    <col min="4093" max="4093" width="11.5703125" style="50" bestFit="1" customWidth="1"/>
    <col min="4094" max="4094" width="7.5703125" style="50" bestFit="1" customWidth="1"/>
    <col min="4095" max="4095" width="13" style="50" bestFit="1" customWidth="1"/>
    <col min="4096" max="4096" width="20.140625" style="50" bestFit="1" customWidth="1"/>
    <col min="4097" max="4097" width="11.140625" style="50" customWidth="1"/>
    <col min="4098" max="4098" width="15.5703125" style="50" bestFit="1" customWidth="1"/>
    <col min="4099" max="4099" width="29.28515625" style="50" bestFit="1" customWidth="1"/>
    <col min="4100" max="4100" width="6.7109375" style="50" bestFit="1" customWidth="1"/>
    <col min="4101" max="4101" width="3.28515625" style="50" bestFit="1" customWidth="1"/>
    <col min="4102" max="4346" width="11.42578125" style="50"/>
    <col min="4347" max="4347" width="10.7109375" style="50" customWidth="1"/>
    <col min="4348" max="4348" width="27.42578125" style="50" customWidth="1"/>
    <col min="4349" max="4349" width="11.5703125" style="50" bestFit="1" customWidth="1"/>
    <col min="4350" max="4350" width="7.5703125" style="50" bestFit="1" customWidth="1"/>
    <col min="4351" max="4351" width="13" style="50" bestFit="1" customWidth="1"/>
    <col min="4352" max="4352" width="20.140625" style="50" bestFit="1" customWidth="1"/>
    <col min="4353" max="4353" width="11.140625" style="50" customWidth="1"/>
    <col min="4354" max="4354" width="15.5703125" style="50" bestFit="1" customWidth="1"/>
    <col min="4355" max="4355" width="29.28515625" style="50" bestFit="1" customWidth="1"/>
    <col min="4356" max="4356" width="6.7109375" style="50" bestFit="1" customWidth="1"/>
    <col min="4357" max="4357" width="3.28515625" style="50" bestFit="1" customWidth="1"/>
    <col min="4358" max="4602" width="11.42578125" style="50"/>
    <col min="4603" max="4603" width="10.7109375" style="50" customWidth="1"/>
    <col min="4604" max="4604" width="27.42578125" style="50" customWidth="1"/>
    <col min="4605" max="4605" width="11.5703125" style="50" bestFit="1" customWidth="1"/>
    <col min="4606" max="4606" width="7.5703125" style="50" bestFit="1" customWidth="1"/>
    <col min="4607" max="4607" width="13" style="50" bestFit="1" customWidth="1"/>
    <col min="4608" max="4608" width="20.140625" style="50" bestFit="1" customWidth="1"/>
    <col min="4609" max="4609" width="11.140625" style="50" customWidth="1"/>
    <col min="4610" max="4610" width="15.5703125" style="50" bestFit="1" customWidth="1"/>
    <col min="4611" max="4611" width="29.28515625" style="50" bestFit="1" customWidth="1"/>
    <col min="4612" max="4612" width="6.7109375" style="50" bestFit="1" customWidth="1"/>
    <col min="4613" max="4613" width="3.28515625" style="50" bestFit="1" customWidth="1"/>
    <col min="4614" max="4858" width="11.42578125" style="50"/>
    <col min="4859" max="4859" width="10.7109375" style="50" customWidth="1"/>
    <col min="4860" max="4860" width="27.42578125" style="50" customWidth="1"/>
    <col min="4861" max="4861" width="11.5703125" style="50" bestFit="1" customWidth="1"/>
    <col min="4862" max="4862" width="7.5703125" style="50" bestFit="1" customWidth="1"/>
    <col min="4863" max="4863" width="13" style="50" bestFit="1" customWidth="1"/>
    <col min="4864" max="4864" width="20.140625" style="50" bestFit="1" customWidth="1"/>
    <col min="4865" max="4865" width="11.140625" style="50" customWidth="1"/>
    <col min="4866" max="4866" width="15.5703125" style="50" bestFit="1" customWidth="1"/>
    <col min="4867" max="4867" width="29.28515625" style="50" bestFit="1" customWidth="1"/>
    <col min="4868" max="4868" width="6.7109375" style="50" bestFit="1" customWidth="1"/>
    <col min="4869" max="4869" width="3.28515625" style="50" bestFit="1" customWidth="1"/>
    <col min="4870" max="5114" width="11.42578125" style="50"/>
    <col min="5115" max="5115" width="10.7109375" style="50" customWidth="1"/>
    <col min="5116" max="5116" width="27.42578125" style="50" customWidth="1"/>
    <col min="5117" max="5117" width="11.5703125" style="50" bestFit="1" customWidth="1"/>
    <col min="5118" max="5118" width="7.5703125" style="50" bestFit="1" customWidth="1"/>
    <col min="5119" max="5119" width="13" style="50" bestFit="1" customWidth="1"/>
    <col min="5120" max="5120" width="20.140625" style="50" bestFit="1" customWidth="1"/>
    <col min="5121" max="5121" width="11.140625" style="50" customWidth="1"/>
    <col min="5122" max="5122" width="15.5703125" style="50" bestFit="1" customWidth="1"/>
    <col min="5123" max="5123" width="29.28515625" style="50" bestFit="1" customWidth="1"/>
    <col min="5124" max="5124" width="6.7109375" style="50" bestFit="1" customWidth="1"/>
    <col min="5125" max="5125" width="3.28515625" style="50" bestFit="1" customWidth="1"/>
    <col min="5126" max="5370" width="11.42578125" style="50"/>
    <col min="5371" max="5371" width="10.7109375" style="50" customWidth="1"/>
    <col min="5372" max="5372" width="27.42578125" style="50" customWidth="1"/>
    <col min="5373" max="5373" width="11.5703125" style="50" bestFit="1" customWidth="1"/>
    <col min="5374" max="5374" width="7.5703125" style="50" bestFit="1" customWidth="1"/>
    <col min="5375" max="5375" width="13" style="50" bestFit="1" customWidth="1"/>
    <col min="5376" max="5376" width="20.140625" style="50" bestFit="1" customWidth="1"/>
    <col min="5377" max="5377" width="11.140625" style="50" customWidth="1"/>
    <col min="5378" max="5378" width="15.5703125" style="50" bestFit="1" customWidth="1"/>
    <col min="5379" max="5379" width="29.28515625" style="50" bestFit="1" customWidth="1"/>
    <col min="5380" max="5380" width="6.7109375" style="50" bestFit="1" customWidth="1"/>
    <col min="5381" max="5381" width="3.28515625" style="50" bestFit="1" customWidth="1"/>
    <col min="5382" max="5626" width="11.42578125" style="50"/>
    <col min="5627" max="5627" width="10.7109375" style="50" customWidth="1"/>
    <col min="5628" max="5628" width="27.42578125" style="50" customWidth="1"/>
    <col min="5629" max="5629" width="11.5703125" style="50" bestFit="1" customWidth="1"/>
    <col min="5630" max="5630" width="7.5703125" style="50" bestFit="1" customWidth="1"/>
    <col min="5631" max="5631" width="13" style="50" bestFit="1" customWidth="1"/>
    <col min="5632" max="5632" width="20.140625" style="50" bestFit="1" customWidth="1"/>
    <col min="5633" max="5633" width="11.140625" style="50" customWidth="1"/>
    <col min="5634" max="5634" width="15.5703125" style="50" bestFit="1" customWidth="1"/>
    <col min="5635" max="5635" width="29.28515625" style="50" bestFit="1" customWidth="1"/>
    <col min="5636" max="5636" width="6.7109375" style="50" bestFit="1" customWidth="1"/>
    <col min="5637" max="5637" width="3.28515625" style="50" bestFit="1" customWidth="1"/>
    <col min="5638" max="5882" width="11.42578125" style="50"/>
    <col min="5883" max="5883" width="10.7109375" style="50" customWidth="1"/>
    <col min="5884" max="5884" width="27.42578125" style="50" customWidth="1"/>
    <col min="5885" max="5885" width="11.5703125" style="50" bestFit="1" customWidth="1"/>
    <col min="5886" max="5886" width="7.5703125" style="50" bestFit="1" customWidth="1"/>
    <col min="5887" max="5887" width="13" style="50" bestFit="1" customWidth="1"/>
    <col min="5888" max="5888" width="20.140625" style="50" bestFit="1" customWidth="1"/>
    <col min="5889" max="5889" width="11.140625" style="50" customWidth="1"/>
    <col min="5890" max="5890" width="15.5703125" style="50" bestFit="1" customWidth="1"/>
    <col min="5891" max="5891" width="29.28515625" style="50" bestFit="1" customWidth="1"/>
    <col min="5892" max="5892" width="6.7109375" style="50" bestFit="1" customWidth="1"/>
    <col min="5893" max="5893" width="3.28515625" style="50" bestFit="1" customWidth="1"/>
    <col min="5894" max="6138" width="11.42578125" style="50"/>
    <col min="6139" max="6139" width="10.7109375" style="50" customWidth="1"/>
    <col min="6140" max="6140" width="27.42578125" style="50" customWidth="1"/>
    <col min="6141" max="6141" width="11.5703125" style="50" bestFit="1" customWidth="1"/>
    <col min="6142" max="6142" width="7.5703125" style="50" bestFit="1" customWidth="1"/>
    <col min="6143" max="6143" width="13" style="50" bestFit="1" customWidth="1"/>
    <col min="6144" max="6144" width="20.140625" style="50" bestFit="1" customWidth="1"/>
    <col min="6145" max="6145" width="11.140625" style="50" customWidth="1"/>
    <col min="6146" max="6146" width="15.5703125" style="50" bestFit="1" customWidth="1"/>
    <col min="6147" max="6147" width="29.28515625" style="50" bestFit="1" customWidth="1"/>
    <col min="6148" max="6148" width="6.7109375" style="50" bestFit="1" customWidth="1"/>
    <col min="6149" max="6149" width="3.28515625" style="50" bestFit="1" customWidth="1"/>
    <col min="6150" max="6394" width="11.42578125" style="50"/>
    <col min="6395" max="6395" width="10.7109375" style="50" customWidth="1"/>
    <col min="6396" max="6396" width="27.42578125" style="50" customWidth="1"/>
    <col min="6397" max="6397" width="11.5703125" style="50" bestFit="1" customWidth="1"/>
    <col min="6398" max="6398" width="7.5703125" style="50" bestFit="1" customWidth="1"/>
    <col min="6399" max="6399" width="13" style="50" bestFit="1" customWidth="1"/>
    <col min="6400" max="6400" width="20.140625" style="50" bestFit="1" customWidth="1"/>
    <col min="6401" max="6401" width="11.140625" style="50" customWidth="1"/>
    <col min="6402" max="6402" width="15.5703125" style="50" bestFit="1" customWidth="1"/>
    <col min="6403" max="6403" width="29.28515625" style="50" bestFit="1" customWidth="1"/>
    <col min="6404" max="6404" width="6.7109375" style="50" bestFit="1" customWidth="1"/>
    <col min="6405" max="6405" width="3.28515625" style="50" bestFit="1" customWidth="1"/>
    <col min="6406" max="6650" width="11.42578125" style="50"/>
    <col min="6651" max="6651" width="10.7109375" style="50" customWidth="1"/>
    <col min="6652" max="6652" width="27.42578125" style="50" customWidth="1"/>
    <col min="6653" max="6653" width="11.5703125" style="50" bestFit="1" customWidth="1"/>
    <col min="6654" max="6654" width="7.5703125" style="50" bestFit="1" customWidth="1"/>
    <col min="6655" max="6655" width="13" style="50" bestFit="1" customWidth="1"/>
    <col min="6656" max="6656" width="20.140625" style="50" bestFit="1" customWidth="1"/>
    <col min="6657" max="6657" width="11.140625" style="50" customWidth="1"/>
    <col min="6658" max="6658" width="15.5703125" style="50" bestFit="1" customWidth="1"/>
    <col min="6659" max="6659" width="29.28515625" style="50" bestFit="1" customWidth="1"/>
    <col min="6660" max="6660" width="6.7109375" style="50" bestFit="1" customWidth="1"/>
    <col min="6661" max="6661" width="3.28515625" style="50" bestFit="1" customWidth="1"/>
    <col min="6662" max="6906" width="11.42578125" style="50"/>
    <col min="6907" max="6907" width="10.7109375" style="50" customWidth="1"/>
    <col min="6908" max="6908" width="27.42578125" style="50" customWidth="1"/>
    <col min="6909" max="6909" width="11.5703125" style="50" bestFit="1" customWidth="1"/>
    <col min="6910" max="6910" width="7.5703125" style="50" bestFit="1" customWidth="1"/>
    <col min="6911" max="6911" width="13" style="50" bestFit="1" customWidth="1"/>
    <col min="6912" max="6912" width="20.140625" style="50" bestFit="1" customWidth="1"/>
    <col min="6913" max="6913" width="11.140625" style="50" customWidth="1"/>
    <col min="6914" max="6914" width="15.5703125" style="50" bestFit="1" customWidth="1"/>
    <col min="6915" max="6915" width="29.28515625" style="50" bestFit="1" customWidth="1"/>
    <col min="6916" max="6916" width="6.7109375" style="50" bestFit="1" customWidth="1"/>
    <col min="6917" max="6917" width="3.28515625" style="50" bestFit="1" customWidth="1"/>
    <col min="6918" max="7162" width="11.42578125" style="50"/>
    <col min="7163" max="7163" width="10.7109375" style="50" customWidth="1"/>
    <col min="7164" max="7164" width="27.42578125" style="50" customWidth="1"/>
    <col min="7165" max="7165" width="11.5703125" style="50" bestFit="1" customWidth="1"/>
    <col min="7166" max="7166" width="7.5703125" style="50" bestFit="1" customWidth="1"/>
    <col min="7167" max="7167" width="13" style="50" bestFit="1" customWidth="1"/>
    <col min="7168" max="7168" width="20.140625" style="50" bestFit="1" customWidth="1"/>
    <col min="7169" max="7169" width="11.140625" style="50" customWidth="1"/>
    <col min="7170" max="7170" width="15.5703125" style="50" bestFit="1" customWidth="1"/>
    <col min="7171" max="7171" width="29.28515625" style="50" bestFit="1" customWidth="1"/>
    <col min="7172" max="7172" width="6.7109375" style="50" bestFit="1" customWidth="1"/>
    <col min="7173" max="7173" width="3.28515625" style="50" bestFit="1" customWidth="1"/>
    <col min="7174" max="7418" width="11.42578125" style="50"/>
    <col min="7419" max="7419" width="10.7109375" style="50" customWidth="1"/>
    <col min="7420" max="7420" width="27.42578125" style="50" customWidth="1"/>
    <col min="7421" max="7421" width="11.5703125" style="50" bestFit="1" customWidth="1"/>
    <col min="7422" max="7422" width="7.5703125" style="50" bestFit="1" customWidth="1"/>
    <col min="7423" max="7423" width="13" style="50" bestFit="1" customWidth="1"/>
    <col min="7424" max="7424" width="20.140625" style="50" bestFit="1" customWidth="1"/>
    <col min="7425" max="7425" width="11.140625" style="50" customWidth="1"/>
    <col min="7426" max="7426" width="15.5703125" style="50" bestFit="1" customWidth="1"/>
    <col min="7427" max="7427" width="29.28515625" style="50" bestFit="1" customWidth="1"/>
    <col min="7428" max="7428" width="6.7109375" style="50" bestFit="1" customWidth="1"/>
    <col min="7429" max="7429" width="3.28515625" style="50" bestFit="1" customWidth="1"/>
    <col min="7430" max="7674" width="11.42578125" style="50"/>
    <col min="7675" max="7675" width="10.7109375" style="50" customWidth="1"/>
    <col min="7676" max="7676" width="27.42578125" style="50" customWidth="1"/>
    <col min="7677" max="7677" width="11.5703125" style="50" bestFit="1" customWidth="1"/>
    <col min="7678" max="7678" width="7.5703125" style="50" bestFit="1" customWidth="1"/>
    <col min="7679" max="7679" width="13" style="50" bestFit="1" customWidth="1"/>
    <col min="7680" max="7680" width="20.140625" style="50" bestFit="1" customWidth="1"/>
    <col min="7681" max="7681" width="11.140625" style="50" customWidth="1"/>
    <col min="7682" max="7682" width="15.5703125" style="50" bestFit="1" customWidth="1"/>
    <col min="7683" max="7683" width="29.28515625" style="50" bestFit="1" customWidth="1"/>
    <col min="7684" max="7684" width="6.7109375" style="50" bestFit="1" customWidth="1"/>
    <col min="7685" max="7685" width="3.28515625" style="50" bestFit="1" customWidth="1"/>
    <col min="7686" max="7930" width="11.42578125" style="50"/>
    <col min="7931" max="7931" width="10.7109375" style="50" customWidth="1"/>
    <col min="7932" max="7932" width="27.42578125" style="50" customWidth="1"/>
    <col min="7933" max="7933" width="11.5703125" style="50" bestFit="1" customWidth="1"/>
    <col min="7934" max="7934" width="7.5703125" style="50" bestFit="1" customWidth="1"/>
    <col min="7935" max="7935" width="13" style="50" bestFit="1" customWidth="1"/>
    <col min="7936" max="7936" width="20.140625" style="50" bestFit="1" customWidth="1"/>
    <col min="7937" max="7937" width="11.140625" style="50" customWidth="1"/>
    <col min="7938" max="7938" width="15.5703125" style="50" bestFit="1" customWidth="1"/>
    <col min="7939" max="7939" width="29.28515625" style="50" bestFit="1" customWidth="1"/>
    <col min="7940" max="7940" width="6.7109375" style="50" bestFit="1" customWidth="1"/>
    <col min="7941" max="7941" width="3.28515625" style="50" bestFit="1" customWidth="1"/>
    <col min="7942" max="8186" width="11.42578125" style="50"/>
    <col min="8187" max="8187" width="10.7109375" style="50" customWidth="1"/>
    <col min="8188" max="8188" width="27.42578125" style="50" customWidth="1"/>
    <col min="8189" max="8189" width="11.5703125" style="50" bestFit="1" customWidth="1"/>
    <col min="8190" max="8190" width="7.5703125" style="50" bestFit="1" customWidth="1"/>
    <col min="8191" max="8191" width="13" style="50" bestFit="1" customWidth="1"/>
    <col min="8192" max="8192" width="20.140625" style="50" bestFit="1" customWidth="1"/>
    <col min="8193" max="8193" width="11.140625" style="50" customWidth="1"/>
    <col min="8194" max="8194" width="15.5703125" style="50" bestFit="1" customWidth="1"/>
    <col min="8195" max="8195" width="29.28515625" style="50" bestFit="1" customWidth="1"/>
    <col min="8196" max="8196" width="6.7109375" style="50" bestFit="1" customWidth="1"/>
    <col min="8197" max="8197" width="3.28515625" style="50" bestFit="1" customWidth="1"/>
    <col min="8198" max="8442" width="11.42578125" style="50"/>
    <col min="8443" max="8443" width="10.7109375" style="50" customWidth="1"/>
    <col min="8444" max="8444" width="27.42578125" style="50" customWidth="1"/>
    <col min="8445" max="8445" width="11.5703125" style="50" bestFit="1" customWidth="1"/>
    <col min="8446" max="8446" width="7.5703125" style="50" bestFit="1" customWidth="1"/>
    <col min="8447" max="8447" width="13" style="50" bestFit="1" customWidth="1"/>
    <col min="8448" max="8448" width="20.140625" style="50" bestFit="1" customWidth="1"/>
    <col min="8449" max="8449" width="11.140625" style="50" customWidth="1"/>
    <col min="8450" max="8450" width="15.5703125" style="50" bestFit="1" customWidth="1"/>
    <col min="8451" max="8451" width="29.28515625" style="50" bestFit="1" customWidth="1"/>
    <col min="8452" max="8452" width="6.7109375" style="50" bestFit="1" customWidth="1"/>
    <col min="8453" max="8453" width="3.28515625" style="50" bestFit="1" customWidth="1"/>
    <col min="8454" max="8698" width="11.42578125" style="50"/>
    <col min="8699" max="8699" width="10.7109375" style="50" customWidth="1"/>
    <col min="8700" max="8700" width="27.42578125" style="50" customWidth="1"/>
    <col min="8701" max="8701" width="11.5703125" style="50" bestFit="1" customWidth="1"/>
    <col min="8702" max="8702" width="7.5703125" style="50" bestFit="1" customWidth="1"/>
    <col min="8703" max="8703" width="13" style="50" bestFit="1" customWidth="1"/>
    <col min="8704" max="8704" width="20.140625" style="50" bestFit="1" customWidth="1"/>
    <col min="8705" max="8705" width="11.140625" style="50" customWidth="1"/>
    <col min="8706" max="8706" width="15.5703125" style="50" bestFit="1" customWidth="1"/>
    <col min="8707" max="8707" width="29.28515625" style="50" bestFit="1" customWidth="1"/>
    <col min="8708" max="8708" width="6.7109375" style="50" bestFit="1" customWidth="1"/>
    <col min="8709" max="8709" width="3.28515625" style="50" bestFit="1" customWidth="1"/>
    <col min="8710" max="8954" width="11.42578125" style="50"/>
    <col min="8955" max="8955" width="10.7109375" style="50" customWidth="1"/>
    <col min="8956" max="8956" width="27.42578125" style="50" customWidth="1"/>
    <col min="8957" max="8957" width="11.5703125" style="50" bestFit="1" customWidth="1"/>
    <col min="8958" max="8958" width="7.5703125" style="50" bestFit="1" customWidth="1"/>
    <col min="8959" max="8959" width="13" style="50" bestFit="1" customWidth="1"/>
    <col min="8960" max="8960" width="20.140625" style="50" bestFit="1" customWidth="1"/>
    <col min="8961" max="8961" width="11.140625" style="50" customWidth="1"/>
    <col min="8962" max="8962" width="15.5703125" style="50" bestFit="1" customWidth="1"/>
    <col min="8963" max="8963" width="29.28515625" style="50" bestFit="1" customWidth="1"/>
    <col min="8964" max="8964" width="6.7109375" style="50" bestFit="1" customWidth="1"/>
    <col min="8965" max="8965" width="3.28515625" style="50" bestFit="1" customWidth="1"/>
    <col min="8966" max="9210" width="11.42578125" style="50"/>
    <col min="9211" max="9211" width="10.7109375" style="50" customWidth="1"/>
    <col min="9212" max="9212" width="27.42578125" style="50" customWidth="1"/>
    <col min="9213" max="9213" width="11.5703125" style="50" bestFit="1" customWidth="1"/>
    <col min="9214" max="9214" width="7.5703125" style="50" bestFit="1" customWidth="1"/>
    <col min="9215" max="9215" width="13" style="50" bestFit="1" customWidth="1"/>
    <col min="9216" max="9216" width="20.140625" style="50" bestFit="1" customWidth="1"/>
    <col min="9217" max="9217" width="11.140625" style="50" customWidth="1"/>
    <col min="9218" max="9218" width="15.5703125" style="50" bestFit="1" customWidth="1"/>
    <col min="9219" max="9219" width="29.28515625" style="50" bestFit="1" customWidth="1"/>
    <col min="9220" max="9220" width="6.7109375" style="50" bestFit="1" customWidth="1"/>
    <col min="9221" max="9221" width="3.28515625" style="50" bestFit="1" customWidth="1"/>
    <col min="9222" max="9466" width="11.42578125" style="50"/>
    <col min="9467" max="9467" width="10.7109375" style="50" customWidth="1"/>
    <col min="9468" max="9468" width="27.42578125" style="50" customWidth="1"/>
    <col min="9469" max="9469" width="11.5703125" style="50" bestFit="1" customWidth="1"/>
    <col min="9470" max="9470" width="7.5703125" style="50" bestFit="1" customWidth="1"/>
    <col min="9471" max="9471" width="13" style="50" bestFit="1" customWidth="1"/>
    <col min="9472" max="9472" width="20.140625" style="50" bestFit="1" customWidth="1"/>
    <col min="9473" max="9473" width="11.140625" style="50" customWidth="1"/>
    <col min="9474" max="9474" width="15.5703125" style="50" bestFit="1" customWidth="1"/>
    <col min="9475" max="9475" width="29.28515625" style="50" bestFit="1" customWidth="1"/>
    <col min="9476" max="9476" width="6.7109375" style="50" bestFit="1" customWidth="1"/>
    <col min="9477" max="9477" width="3.28515625" style="50" bestFit="1" customWidth="1"/>
    <col min="9478" max="9722" width="11.42578125" style="50"/>
    <col min="9723" max="9723" width="10.7109375" style="50" customWidth="1"/>
    <col min="9724" max="9724" width="27.42578125" style="50" customWidth="1"/>
    <col min="9725" max="9725" width="11.5703125" style="50" bestFit="1" customWidth="1"/>
    <col min="9726" max="9726" width="7.5703125" style="50" bestFit="1" customWidth="1"/>
    <col min="9727" max="9727" width="13" style="50" bestFit="1" customWidth="1"/>
    <col min="9728" max="9728" width="20.140625" style="50" bestFit="1" customWidth="1"/>
    <col min="9729" max="9729" width="11.140625" style="50" customWidth="1"/>
    <col min="9730" max="9730" width="15.5703125" style="50" bestFit="1" customWidth="1"/>
    <col min="9731" max="9731" width="29.28515625" style="50" bestFit="1" customWidth="1"/>
    <col min="9732" max="9732" width="6.7109375" style="50" bestFit="1" customWidth="1"/>
    <col min="9733" max="9733" width="3.28515625" style="50" bestFit="1" customWidth="1"/>
    <col min="9734" max="9978" width="11.42578125" style="50"/>
    <col min="9979" max="9979" width="10.7109375" style="50" customWidth="1"/>
    <col min="9980" max="9980" width="27.42578125" style="50" customWidth="1"/>
    <col min="9981" max="9981" width="11.5703125" style="50" bestFit="1" customWidth="1"/>
    <col min="9982" max="9982" width="7.5703125" style="50" bestFit="1" customWidth="1"/>
    <col min="9983" max="9983" width="13" style="50" bestFit="1" customWidth="1"/>
    <col min="9984" max="9984" width="20.140625" style="50" bestFit="1" customWidth="1"/>
    <col min="9985" max="9985" width="11.140625" style="50" customWidth="1"/>
    <col min="9986" max="9986" width="15.5703125" style="50" bestFit="1" customWidth="1"/>
    <col min="9987" max="9987" width="29.28515625" style="50" bestFit="1" customWidth="1"/>
    <col min="9988" max="9988" width="6.7109375" style="50" bestFit="1" customWidth="1"/>
    <col min="9989" max="9989" width="3.28515625" style="50" bestFit="1" customWidth="1"/>
    <col min="9990" max="10234" width="11.42578125" style="50"/>
    <col min="10235" max="10235" width="10.7109375" style="50" customWidth="1"/>
    <col min="10236" max="10236" width="27.42578125" style="50" customWidth="1"/>
    <col min="10237" max="10237" width="11.5703125" style="50" bestFit="1" customWidth="1"/>
    <col min="10238" max="10238" width="7.5703125" style="50" bestFit="1" customWidth="1"/>
    <col min="10239" max="10239" width="13" style="50" bestFit="1" customWidth="1"/>
    <col min="10240" max="10240" width="20.140625" style="50" bestFit="1" customWidth="1"/>
    <col min="10241" max="10241" width="11.140625" style="50" customWidth="1"/>
    <col min="10242" max="10242" width="15.5703125" style="50" bestFit="1" customWidth="1"/>
    <col min="10243" max="10243" width="29.28515625" style="50" bestFit="1" customWidth="1"/>
    <col min="10244" max="10244" width="6.7109375" style="50" bestFit="1" customWidth="1"/>
    <col min="10245" max="10245" width="3.28515625" style="50" bestFit="1" customWidth="1"/>
    <col min="10246" max="10490" width="11.42578125" style="50"/>
    <col min="10491" max="10491" width="10.7109375" style="50" customWidth="1"/>
    <col min="10492" max="10492" width="27.42578125" style="50" customWidth="1"/>
    <col min="10493" max="10493" width="11.5703125" style="50" bestFit="1" customWidth="1"/>
    <col min="10494" max="10494" width="7.5703125" style="50" bestFit="1" customWidth="1"/>
    <col min="10495" max="10495" width="13" style="50" bestFit="1" customWidth="1"/>
    <col min="10496" max="10496" width="20.140625" style="50" bestFit="1" customWidth="1"/>
    <col min="10497" max="10497" width="11.140625" style="50" customWidth="1"/>
    <col min="10498" max="10498" width="15.5703125" style="50" bestFit="1" customWidth="1"/>
    <col min="10499" max="10499" width="29.28515625" style="50" bestFit="1" customWidth="1"/>
    <col min="10500" max="10500" width="6.7109375" style="50" bestFit="1" customWidth="1"/>
    <col min="10501" max="10501" width="3.28515625" style="50" bestFit="1" customWidth="1"/>
    <col min="10502" max="10746" width="11.42578125" style="50"/>
    <col min="10747" max="10747" width="10.7109375" style="50" customWidth="1"/>
    <col min="10748" max="10748" width="27.42578125" style="50" customWidth="1"/>
    <col min="10749" max="10749" width="11.5703125" style="50" bestFit="1" customWidth="1"/>
    <col min="10750" max="10750" width="7.5703125" style="50" bestFit="1" customWidth="1"/>
    <col min="10751" max="10751" width="13" style="50" bestFit="1" customWidth="1"/>
    <col min="10752" max="10752" width="20.140625" style="50" bestFit="1" customWidth="1"/>
    <col min="10753" max="10753" width="11.140625" style="50" customWidth="1"/>
    <col min="10754" max="10754" width="15.5703125" style="50" bestFit="1" customWidth="1"/>
    <col min="10755" max="10755" width="29.28515625" style="50" bestFit="1" customWidth="1"/>
    <col min="10756" max="10756" width="6.7109375" style="50" bestFit="1" customWidth="1"/>
    <col min="10757" max="10757" width="3.28515625" style="50" bestFit="1" customWidth="1"/>
    <col min="10758" max="11002" width="11.42578125" style="50"/>
    <col min="11003" max="11003" width="10.7109375" style="50" customWidth="1"/>
    <col min="11004" max="11004" width="27.42578125" style="50" customWidth="1"/>
    <col min="11005" max="11005" width="11.5703125" style="50" bestFit="1" customWidth="1"/>
    <col min="11006" max="11006" width="7.5703125" style="50" bestFit="1" customWidth="1"/>
    <col min="11007" max="11007" width="13" style="50" bestFit="1" customWidth="1"/>
    <col min="11008" max="11008" width="20.140625" style="50" bestFit="1" customWidth="1"/>
    <col min="11009" max="11009" width="11.140625" style="50" customWidth="1"/>
    <col min="11010" max="11010" width="15.5703125" style="50" bestFit="1" customWidth="1"/>
    <col min="11011" max="11011" width="29.28515625" style="50" bestFit="1" customWidth="1"/>
    <col min="11012" max="11012" width="6.7109375" style="50" bestFit="1" customWidth="1"/>
    <col min="11013" max="11013" width="3.28515625" style="50" bestFit="1" customWidth="1"/>
    <col min="11014" max="11258" width="11.42578125" style="50"/>
    <col min="11259" max="11259" width="10.7109375" style="50" customWidth="1"/>
    <col min="11260" max="11260" width="27.42578125" style="50" customWidth="1"/>
    <col min="11261" max="11261" width="11.5703125" style="50" bestFit="1" customWidth="1"/>
    <col min="11262" max="11262" width="7.5703125" style="50" bestFit="1" customWidth="1"/>
    <col min="11263" max="11263" width="13" style="50" bestFit="1" customWidth="1"/>
    <col min="11264" max="11264" width="20.140625" style="50" bestFit="1" customWidth="1"/>
    <col min="11265" max="11265" width="11.140625" style="50" customWidth="1"/>
    <col min="11266" max="11266" width="15.5703125" style="50" bestFit="1" customWidth="1"/>
    <col min="11267" max="11267" width="29.28515625" style="50" bestFit="1" customWidth="1"/>
    <col min="11268" max="11268" width="6.7109375" style="50" bestFit="1" customWidth="1"/>
    <col min="11269" max="11269" width="3.28515625" style="50" bestFit="1" customWidth="1"/>
    <col min="11270" max="11514" width="11.42578125" style="50"/>
    <col min="11515" max="11515" width="10.7109375" style="50" customWidth="1"/>
    <col min="11516" max="11516" width="27.42578125" style="50" customWidth="1"/>
    <col min="11517" max="11517" width="11.5703125" style="50" bestFit="1" customWidth="1"/>
    <col min="11518" max="11518" width="7.5703125" style="50" bestFit="1" customWidth="1"/>
    <col min="11519" max="11519" width="13" style="50" bestFit="1" customWidth="1"/>
    <col min="11520" max="11520" width="20.140625" style="50" bestFit="1" customWidth="1"/>
    <col min="11521" max="11521" width="11.140625" style="50" customWidth="1"/>
    <col min="11522" max="11522" width="15.5703125" style="50" bestFit="1" customWidth="1"/>
    <col min="11523" max="11523" width="29.28515625" style="50" bestFit="1" customWidth="1"/>
    <col min="11524" max="11524" width="6.7109375" style="50" bestFit="1" customWidth="1"/>
    <col min="11525" max="11525" width="3.28515625" style="50" bestFit="1" customWidth="1"/>
    <col min="11526" max="11770" width="11.42578125" style="50"/>
    <col min="11771" max="11771" width="10.7109375" style="50" customWidth="1"/>
    <col min="11772" max="11772" width="27.42578125" style="50" customWidth="1"/>
    <col min="11773" max="11773" width="11.5703125" style="50" bestFit="1" customWidth="1"/>
    <col min="11774" max="11774" width="7.5703125" style="50" bestFit="1" customWidth="1"/>
    <col min="11775" max="11775" width="13" style="50" bestFit="1" customWidth="1"/>
    <col min="11776" max="11776" width="20.140625" style="50" bestFit="1" customWidth="1"/>
    <col min="11777" max="11777" width="11.140625" style="50" customWidth="1"/>
    <col min="11778" max="11778" width="15.5703125" style="50" bestFit="1" customWidth="1"/>
    <col min="11779" max="11779" width="29.28515625" style="50" bestFit="1" customWidth="1"/>
    <col min="11780" max="11780" width="6.7109375" style="50" bestFit="1" customWidth="1"/>
    <col min="11781" max="11781" width="3.28515625" style="50" bestFit="1" customWidth="1"/>
    <col min="11782" max="12026" width="11.42578125" style="50"/>
    <col min="12027" max="12027" width="10.7109375" style="50" customWidth="1"/>
    <col min="12028" max="12028" width="27.42578125" style="50" customWidth="1"/>
    <col min="12029" max="12029" width="11.5703125" style="50" bestFit="1" customWidth="1"/>
    <col min="12030" max="12030" width="7.5703125" style="50" bestFit="1" customWidth="1"/>
    <col min="12031" max="12031" width="13" style="50" bestFit="1" customWidth="1"/>
    <col min="12032" max="12032" width="20.140625" style="50" bestFit="1" customWidth="1"/>
    <col min="12033" max="12033" width="11.140625" style="50" customWidth="1"/>
    <col min="12034" max="12034" width="15.5703125" style="50" bestFit="1" customWidth="1"/>
    <col min="12035" max="12035" width="29.28515625" style="50" bestFit="1" customWidth="1"/>
    <col min="12036" max="12036" width="6.7109375" style="50" bestFit="1" customWidth="1"/>
    <col min="12037" max="12037" width="3.28515625" style="50" bestFit="1" customWidth="1"/>
    <col min="12038" max="12282" width="11.42578125" style="50"/>
    <col min="12283" max="12283" width="10.7109375" style="50" customWidth="1"/>
    <col min="12284" max="12284" width="27.42578125" style="50" customWidth="1"/>
    <col min="12285" max="12285" width="11.5703125" style="50" bestFit="1" customWidth="1"/>
    <col min="12286" max="12286" width="7.5703125" style="50" bestFit="1" customWidth="1"/>
    <col min="12287" max="12287" width="13" style="50" bestFit="1" customWidth="1"/>
    <col min="12288" max="12288" width="20.140625" style="50" bestFit="1" customWidth="1"/>
    <col min="12289" max="12289" width="11.140625" style="50" customWidth="1"/>
    <col min="12290" max="12290" width="15.5703125" style="50" bestFit="1" customWidth="1"/>
    <col min="12291" max="12291" width="29.28515625" style="50" bestFit="1" customWidth="1"/>
    <col min="12292" max="12292" width="6.7109375" style="50" bestFit="1" customWidth="1"/>
    <col min="12293" max="12293" width="3.28515625" style="50" bestFit="1" customWidth="1"/>
    <col min="12294" max="12538" width="11.42578125" style="50"/>
    <col min="12539" max="12539" width="10.7109375" style="50" customWidth="1"/>
    <col min="12540" max="12540" width="27.42578125" style="50" customWidth="1"/>
    <col min="12541" max="12541" width="11.5703125" style="50" bestFit="1" customWidth="1"/>
    <col min="12542" max="12542" width="7.5703125" style="50" bestFit="1" customWidth="1"/>
    <col min="12543" max="12543" width="13" style="50" bestFit="1" customWidth="1"/>
    <col min="12544" max="12544" width="20.140625" style="50" bestFit="1" customWidth="1"/>
    <col min="12545" max="12545" width="11.140625" style="50" customWidth="1"/>
    <col min="12546" max="12546" width="15.5703125" style="50" bestFit="1" customWidth="1"/>
    <col min="12547" max="12547" width="29.28515625" style="50" bestFit="1" customWidth="1"/>
    <col min="12548" max="12548" width="6.7109375" style="50" bestFit="1" customWidth="1"/>
    <col min="12549" max="12549" width="3.28515625" style="50" bestFit="1" customWidth="1"/>
    <col min="12550" max="12794" width="11.42578125" style="50"/>
    <col min="12795" max="12795" width="10.7109375" style="50" customWidth="1"/>
    <col min="12796" max="12796" width="27.42578125" style="50" customWidth="1"/>
    <col min="12797" max="12797" width="11.5703125" style="50" bestFit="1" customWidth="1"/>
    <col min="12798" max="12798" width="7.5703125" style="50" bestFit="1" customWidth="1"/>
    <col min="12799" max="12799" width="13" style="50" bestFit="1" customWidth="1"/>
    <col min="12800" max="12800" width="20.140625" style="50" bestFit="1" customWidth="1"/>
    <col min="12801" max="12801" width="11.140625" style="50" customWidth="1"/>
    <col min="12802" max="12802" width="15.5703125" style="50" bestFit="1" customWidth="1"/>
    <col min="12803" max="12803" width="29.28515625" style="50" bestFit="1" customWidth="1"/>
    <col min="12804" max="12804" width="6.7109375" style="50" bestFit="1" customWidth="1"/>
    <col min="12805" max="12805" width="3.28515625" style="50" bestFit="1" customWidth="1"/>
    <col min="12806" max="13050" width="11.42578125" style="50"/>
    <col min="13051" max="13051" width="10.7109375" style="50" customWidth="1"/>
    <col min="13052" max="13052" width="27.42578125" style="50" customWidth="1"/>
    <col min="13053" max="13053" width="11.5703125" style="50" bestFit="1" customWidth="1"/>
    <col min="13054" max="13054" width="7.5703125" style="50" bestFit="1" customWidth="1"/>
    <col min="13055" max="13055" width="13" style="50" bestFit="1" customWidth="1"/>
    <col min="13056" max="13056" width="20.140625" style="50" bestFit="1" customWidth="1"/>
    <col min="13057" max="13057" width="11.140625" style="50" customWidth="1"/>
    <col min="13058" max="13058" width="15.5703125" style="50" bestFit="1" customWidth="1"/>
    <col min="13059" max="13059" width="29.28515625" style="50" bestFit="1" customWidth="1"/>
    <col min="13060" max="13060" width="6.7109375" style="50" bestFit="1" customWidth="1"/>
    <col min="13061" max="13061" width="3.28515625" style="50" bestFit="1" customWidth="1"/>
    <col min="13062" max="13306" width="11.42578125" style="50"/>
    <col min="13307" max="13307" width="10.7109375" style="50" customWidth="1"/>
    <col min="13308" max="13308" width="27.42578125" style="50" customWidth="1"/>
    <col min="13309" max="13309" width="11.5703125" style="50" bestFit="1" customWidth="1"/>
    <col min="13310" max="13310" width="7.5703125" style="50" bestFit="1" customWidth="1"/>
    <col min="13311" max="13311" width="13" style="50" bestFit="1" customWidth="1"/>
    <col min="13312" max="13312" width="20.140625" style="50" bestFit="1" customWidth="1"/>
    <col min="13313" max="13313" width="11.140625" style="50" customWidth="1"/>
    <col min="13314" max="13314" width="15.5703125" style="50" bestFit="1" customWidth="1"/>
    <col min="13315" max="13315" width="29.28515625" style="50" bestFit="1" customWidth="1"/>
    <col min="13316" max="13316" width="6.7109375" style="50" bestFit="1" customWidth="1"/>
    <col min="13317" max="13317" width="3.28515625" style="50" bestFit="1" customWidth="1"/>
    <col min="13318" max="13562" width="11.42578125" style="50"/>
    <col min="13563" max="13563" width="10.7109375" style="50" customWidth="1"/>
    <col min="13564" max="13564" width="27.42578125" style="50" customWidth="1"/>
    <col min="13565" max="13565" width="11.5703125" style="50" bestFit="1" customWidth="1"/>
    <col min="13566" max="13566" width="7.5703125" style="50" bestFit="1" customWidth="1"/>
    <col min="13567" max="13567" width="13" style="50" bestFit="1" customWidth="1"/>
    <col min="13568" max="13568" width="20.140625" style="50" bestFit="1" customWidth="1"/>
    <col min="13569" max="13569" width="11.140625" style="50" customWidth="1"/>
    <col min="13570" max="13570" width="15.5703125" style="50" bestFit="1" customWidth="1"/>
    <col min="13571" max="13571" width="29.28515625" style="50" bestFit="1" customWidth="1"/>
    <col min="13572" max="13572" width="6.7109375" style="50" bestFit="1" customWidth="1"/>
    <col min="13573" max="13573" width="3.28515625" style="50" bestFit="1" customWidth="1"/>
    <col min="13574" max="13818" width="11.42578125" style="50"/>
    <col min="13819" max="13819" width="10.7109375" style="50" customWidth="1"/>
    <col min="13820" max="13820" width="27.42578125" style="50" customWidth="1"/>
    <col min="13821" max="13821" width="11.5703125" style="50" bestFit="1" customWidth="1"/>
    <col min="13822" max="13822" width="7.5703125" style="50" bestFit="1" customWidth="1"/>
    <col min="13823" max="13823" width="13" style="50" bestFit="1" customWidth="1"/>
    <col min="13824" max="13824" width="20.140625" style="50" bestFit="1" customWidth="1"/>
    <col min="13825" max="13825" width="11.140625" style="50" customWidth="1"/>
    <col min="13826" max="13826" width="15.5703125" style="50" bestFit="1" customWidth="1"/>
    <col min="13827" max="13827" width="29.28515625" style="50" bestFit="1" customWidth="1"/>
    <col min="13828" max="13828" width="6.7109375" style="50" bestFit="1" customWidth="1"/>
    <col min="13829" max="13829" width="3.28515625" style="50" bestFit="1" customWidth="1"/>
    <col min="13830" max="14074" width="11.42578125" style="50"/>
    <col min="14075" max="14075" width="10.7109375" style="50" customWidth="1"/>
    <col min="14076" max="14076" width="27.42578125" style="50" customWidth="1"/>
    <col min="14077" max="14077" width="11.5703125" style="50" bestFit="1" customWidth="1"/>
    <col min="14078" max="14078" width="7.5703125" style="50" bestFit="1" customWidth="1"/>
    <col min="14079" max="14079" width="13" style="50" bestFit="1" customWidth="1"/>
    <col min="14080" max="14080" width="20.140625" style="50" bestFit="1" customWidth="1"/>
    <col min="14081" max="14081" width="11.140625" style="50" customWidth="1"/>
    <col min="14082" max="14082" width="15.5703125" style="50" bestFit="1" customWidth="1"/>
    <col min="14083" max="14083" width="29.28515625" style="50" bestFit="1" customWidth="1"/>
    <col min="14084" max="14084" width="6.7109375" style="50" bestFit="1" customWidth="1"/>
    <col min="14085" max="14085" width="3.28515625" style="50" bestFit="1" customWidth="1"/>
    <col min="14086" max="14330" width="11.42578125" style="50"/>
    <col min="14331" max="14331" width="10.7109375" style="50" customWidth="1"/>
    <col min="14332" max="14332" width="27.42578125" style="50" customWidth="1"/>
    <col min="14333" max="14333" width="11.5703125" style="50" bestFit="1" customWidth="1"/>
    <col min="14334" max="14334" width="7.5703125" style="50" bestFit="1" customWidth="1"/>
    <col min="14335" max="14335" width="13" style="50" bestFit="1" customWidth="1"/>
    <col min="14336" max="14336" width="20.140625" style="50" bestFit="1" customWidth="1"/>
    <col min="14337" max="14337" width="11.140625" style="50" customWidth="1"/>
    <col min="14338" max="14338" width="15.5703125" style="50" bestFit="1" customWidth="1"/>
    <col min="14339" max="14339" width="29.28515625" style="50" bestFit="1" customWidth="1"/>
    <col min="14340" max="14340" width="6.7109375" style="50" bestFit="1" customWidth="1"/>
    <col min="14341" max="14341" width="3.28515625" style="50" bestFit="1" customWidth="1"/>
    <col min="14342" max="14586" width="11.42578125" style="50"/>
    <col min="14587" max="14587" width="10.7109375" style="50" customWidth="1"/>
    <col min="14588" max="14588" width="27.42578125" style="50" customWidth="1"/>
    <col min="14589" max="14589" width="11.5703125" style="50" bestFit="1" customWidth="1"/>
    <col min="14590" max="14590" width="7.5703125" style="50" bestFit="1" customWidth="1"/>
    <col min="14591" max="14591" width="13" style="50" bestFit="1" customWidth="1"/>
    <col min="14592" max="14592" width="20.140625" style="50" bestFit="1" customWidth="1"/>
    <col min="14593" max="14593" width="11.140625" style="50" customWidth="1"/>
    <col min="14594" max="14594" width="15.5703125" style="50" bestFit="1" customWidth="1"/>
    <col min="14595" max="14595" width="29.28515625" style="50" bestFit="1" customWidth="1"/>
    <col min="14596" max="14596" width="6.7109375" style="50" bestFit="1" customWidth="1"/>
    <col min="14597" max="14597" width="3.28515625" style="50" bestFit="1" customWidth="1"/>
    <col min="14598" max="14842" width="11.42578125" style="50"/>
    <col min="14843" max="14843" width="10.7109375" style="50" customWidth="1"/>
    <col min="14844" max="14844" width="27.42578125" style="50" customWidth="1"/>
    <col min="14845" max="14845" width="11.5703125" style="50" bestFit="1" customWidth="1"/>
    <col min="14846" max="14846" width="7.5703125" style="50" bestFit="1" customWidth="1"/>
    <col min="14847" max="14847" width="13" style="50" bestFit="1" customWidth="1"/>
    <col min="14848" max="14848" width="20.140625" style="50" bestFit="1" customWidth="1"/>
    <col min="14849" max="14849" width="11.140625" style="50" customWidth="1"/>
    <col min="14850" max="14850" width="15.5703125" style="50" bestFit="1" customWidth="1"/>
    <col min="14851" max="14851" width="29.28515625" style="50" bestFit="1" customWidth="1"/>
    <col min="14852" max="14852" width="6.7109375" style="50" bestFit="1" customWidth="1"/>
    <col min="14853" max="14853" width="3.28515625" style="50" bestFit="1" customWidth="1"/>
    <col min="14854" max="15098" width="11.42578125" style="50"/>
    <col min="15099" max="15099" width="10.7109375" style="50" customWidth="1"/>
    <col min="15100" max="15100" width="27.42578125" style="50" customWidth="1"/>
    <col min="15101" max="15101" width="11.5703125" style="50" bestFit="1" customWidth="1"/>
    <col min="15102" max="15102" width="7.5703125" style="50" bestFit="1" customWidth="1"/>
    <col min="15103" max="15103" width="13" style="50" bestFit="1" customWidth="1"/>
    <col min="15104" max="15104" width="20.140625" style="50" bestFit="1" customWidth="1"/>
    <col min="15105" max="15105" width="11.140625" style="50" customWidth="1"/>
    <col min="15106" max="15106" width="15.5703125" style="50" bestFit="1" customWidth="1"/>
    <col min="15107" max="15107" width="29.28515625" style="50" bestFit="1" customWidth="1"/>
    <col min="15108" max="15108" width="6.7109375" style="50" bestFit="1" customWidth="1"/>
    <col min="15109" max="15109" width="3.28515625" style="50" bestFit="1" customWidth="1"/>
    <col min="15110" max="15354" width="11.42578125" style="50"/>
    <col min="15355" max="15355" width="10.7109375" style="50" customWidth="1"/>
    <col min="15356" max="15356" width="27.42578125" style="50" customWidth="1"/>
    <col min="15357" max="15357" width="11.5703125" style="50" bestFit="1" customWidth="1"/>
    <col min="15358" max="15358" width="7.5703125" style="50" bestFit="1" customWidth="1"/>
    <col min="15359" max="15359" width="13" style="50" bestFit="1" customWidth="1"/>
    <col min="15360" max="15360" width="20.140625" style="50" bestFit="1" customWidth="1"/>
    <col min="15361" max="15361" width="11.140625" style="50" customWidth="1"/>
    <col min="15362" max="15362" width="15.5703125" style="50" bestFit="1" customWidth="1"/>
    <col min="15363" max="15363" width="29.28515625" style="50" bestFit="1" customWidth="1"/>
    <col min="15364" max="15364" width="6.7109375" style="50" bestFit="1" customWidth="1"/>
    <col min="15365" max="15365" width="3.28515625" style="50" bestFit="1" customWidth="1"/>
    <col min="15366" max="15610" width="11.42578125" style="50"/>
    <col min="15611" max="15611" width="10.7109375" style="50" customWidth="1"/>
    <col min="15612" max="15612" width="27.42578125" style="50" customWidth="1"/>
    <col min="15613" max="15613" width="11.5703125" style="50" bestFit="1" customWidth="1"/>
    <col min="15614" max="15614" width="7.5703125" style="50" bestFit="1" customWidth="1"/>
    <col min="15615" max="15615" width="13" style="50" bestFit="1" customWidth="1"/>
    <col min="15616" max="15616" width="20.140625" style="50" bestFit="1" customWidth="1"/>
    <col min="15617" max="15617" width="11.140625" style="50" customWidth="1"/>
    <col min="15618" max="15618" width="15.5703125" style="50" bestFit="1" customWidth="1"/>
    <col min="15619" max="15619" width="29.28515625" style="50" bestFit="1" customWidth="1"/>
    <col min="15620" max="15620" width="6.7109375" style="50" bestFit="1" customWidth="1"/>
    <col min="15621" max="15621" width="3.28515625" style="50" bestFit="1" customWidth="1"/>
    <col min="15622" max="15866" width="11.42578125" style="50"/>
    <col min="15867" max="15867" width="10.7109375" style="50" customWidth="1"/>
    <col min="15868" max="15868" width="27.42578125" style="50" customWidth="1"/>
    <col min="15869" max="15869" width="11.5703125" style="50" bestFit="1" customWidth="1"/>
    <col min="15870" max="15870" width="7.5703125" style="50" bestFit="1" customWidth="1"/>
    <col min="15871" max="15871" width="13" style="50" bestFit="1" customWidth="1"/>
    <col min="15872" max="15872" width="20.140625" style="50" bestFit="1" customWidth="1"/>
    <col min="15873" max="15873" width="11.140625" style="50" customWidth="1"/>
    <col min="15874" max="15874" width="15.5703125" style="50" bestFit="1" customWidth="1"/>
    <col min="15875" max="15875" width="29.28515625" style="50" bestFit="1" customWidth="1"/>
    <col min="15876" max="15876" width="6.7109375" style="50" bestFit="1" customWidth="1"/>
    <col min="15877" max="15877" width="3.28515625" style="50" bestFit="1" customWidth="1"/>
    <col min="15878" max="16122" width="11.42578125" style="50"/>
    <col min="16123" max="16123" width="10.7109375" style="50" customWidth="1"/>
    <col min="16124" max="16124" width="27.42578125" style="50" customWidth="1"/>
    <col min="16125" max="16125" width="11.5703125" style="50" bestFit="1" customWidth="1"/>
    <col min="16126" max="16126" width="7.5703125" style="50" bestFit="1" customWidth="1"/>
    <col min="16127" max="16127" width="13" style="50" bestFit="1" customWidth="1"/>
    <col min="16128" max="16128" width="20.140625" style="50" bestFit="1" customWidth="1"/>
    <col min="16129" max="16129" width="11.140625" style="50" customWidth="1"/>
    <col min="16130" max="16130" width="15.5703125" style="50" bestFit="1" customWidth="1"/>
    <col min="16131" max="16131" width="29.28515625" style="50" bestFit="1" customWidth="1"/>
    <col min="16132" max="16132" width="6.7109375" style="50" bestFit="1" customWidth="1"/>
    <col min="16133" max="16133" width="3.28515625" style="50" bestFit="1" customWidth="1"/>
    <col min="16134" max="16384" width="11.42578125" style="50"/>
  </cols>
  <sheetData>
    <row r="1" spans="1:9" ht="15" customHeight="1" x14ac:dyDescent="0.2">
      <c r="A1" s="47" t="s">
        <v>12</v>
      </c>
      <c r="B1" s="48" t="s">
        <v>0</v>
      </c>
      <c r="C1" s="47" t="s">
        <v>13</v>
      </c>
      <c r="D1" s="47" t="s">
        <v>14</v>
      </c>
      <c r="E1" s="49" t="s">
        <v>15</v>
      </c>
      <c r="F1" s="50" t="s">
        <v>16</v>
      </c>
      <c r="G1" s="50" t="s">
        <v>3</v>
      </c>
      <c r="H1" s="50" t="s">
        <v>17</v>
      </c>
      <c r="I1" s="50" t="s">
        <v>4</v>
      </c>
    </row>
    <row r="2" spans="1:9" ht="15" hidden="1" customHeight="1" outlineLevel="2" x14ac:dyDescent="0.2">
      <c r="A2" s="47">
        <v>1522</v>
      </c>
      <c r="B2" s="219" t="s">
        <v>131</v>
      </c>
      <c r="C2" s="220">
        <v>2131</v>
      </c>
      <c r="D2" s="212">
        <v>12</v>
      </c>
      <c r="E2" s="212">
        <v>177.58</v>
      </c>
      <c r="F2" s="50" t="s">
        <v>383</v>
      </c>
      <c r="G2" s="50" t="s">
        <v>112</v>
      </c>
      <c r="H2" s="50" t="s">
        <v>404</v>
      </c>
      <c r="I2" s="214" t="s">
        <v>405</v>
      </c>
    </row>
    <row r="3" spans="1:9" ht="15" hidden="1" customHeight="1" outlineLevel="2" x14ac:dyDescent="0.2">
      <c r="A3" s="47">
        <v>1522</v>
      </c>
      <c r="B3" s="29" t="s">
        <v>131</v>
      </c>
      <c r="C3" s="220">
        <v>1705</v>
      </c>
      <c r="D3" s="212">
        <v>8</v>
      </c>
      <c r="E3" s="212">
        <v>213.13</v>
      </c>
      <c r="F3" s="50" t="s">
        <v>354</v>
      </c>
      <c r="G3" s="50" t="s">
        <v>112</v>
      </c>
      <c r="H3" s="50" t="s">
        <v>406</v>
      </c>
      <c r="I3" s="214" t="s">
        <v>407</v>
      </c>
    </row>
    <row r="4" spans="1:9" ht="15" hidden="1" customHeight="1" outlineLevel="2" x14ac:dyDescent="0.2">
      <c r="A4" s="229">
        <v>1522</v>
      </c>
      <c r="B4" s="230" t="s">
        <v>131</v>
      </c>
      <c r="C4" s="231">
        <v>4700</v>
      </c>
      <c r="D4" s="232">
        <v>24</v>
      </c>
      <c r="E4" s="232">
        <v>195.83</v>
      </c>
      <c r="F4" s="229" t="s">
        <v>165</v>
      </c>
      <c r="G4" s="229" t="s">
        <v>6</v>
      </c>
      <c r="H4" s="233">
        <v>43807</v>
      </c>
      <c r="I4" s="234" t="s">
        <v>458</v>
      </c>
    </row>
    <row r="5" spans="1:9" ht="15" hidden="1" customHeight="1" outlineLevel="2" x14ac:dyDescent="0.2">
      <c r="A5" s="235">
        <v>1522</v>
      </c>
      <c r="B5" s="236" t="s">
        <v>131</v>
      </c>
      <c r="C5" s="237">
        <v>1168</v>
      </c>
      <c r="D5" s="237">
        <v>6</v>
      </c>
      <c r="E5" s="238">
        <v>194.66666666666666</v>
      </c>
      <c r="F5" s="126" t="s">
        <v>165</v>
      </c>
      <c r="G5" s="126" t="s">
        <v>6</v>
      </c>
      <c r="H5" s="128">
        <v>43921</v>
      </c>
      <c r="I5" s="126" t="s">
        <v>341</v>
      </c>
    </row>
    <row r="6" spans="1:9" ht="15" hidden="1" customHeight="1" outlineLevel="2" x14ac:dyDescent="0.2">
      <c r="A6" s="246">
        <v>1522</v>
      </c>
      <c r="B6" s="247" t="s">
        <v>131</v>
      </c>
      <c r="C6" s="248">
        <v>507</v>
      </c>
      <c r="D6" s="249">
        <v>3</v>
      </c>
      <c r="E6" s="249">
        <v>169</v>
      </c>
      <c r="F6" s="246" t="s">
        <v>459</v>
      </c>
      <c r="G6" s="246" t="s">
        <v>166</v>
      </c>
      <c r="H6" s="250">
        <v>43815</v>
      </c>
      <c r="I6" s="246" t="s">
        <v>460</v>
      </c>
    </row>
    <row r="7" spans="1:9" ht="15" hidden="1" customHeight="1" outlineLevel="2" x14ac:dyDescent="0.2">
      <c r="A7" s="253">
        <v>1522</v>
      </c>
      <c r="B7" s="169" t="s">
        <v>131</v>
      </c>
      <c r="C7" s="254">
        <v>671</v>
      </c>
      <c r="D7" s="254">
        <v>3</v>
      </c>
      <c r="E7" s="255">
        <v>223.66666666666666</v>
      </c>
      <c r="F7" s="51" t="s">
        <v>459</v>
      </c>
      <c r="G7" s="51" t="s">
        <v>166</v>
      </c>
      <c r="H7" s="52">
        <v>43921</v>
      </c>
      <c r="I7" s="51" t="s">
        <v>464</v>
      </c>
    </row>
    <row r="8" spans="1:9" ht="15" hidden="1" customHeight="1" outlineLevel="2" x14ac:dyDescent="0.2">
      <c r="A8" s="53">
        <v>1522</v>
      </c>
      <c r="B8" s="166" t="s">
        <v>131</v>
      </c>
      <c r="C8" s="256">
        <v>9770</v>
      </c>
      <c r="D8" s="257">
        <v>52</v>
      </c>
      <c r="E8" s="257">
        <v>187.88</v>
      </c>
      <c r="F8" s="54" t="s">
        <v>165</v>
      </c>
      <c r="G8" s="54" t="s">
        <v>166</v>
      </c>
      <c r="H8" s="55">
        <v>43803</v>
      </c>
      <c r="I8" s="54" t="s">
        <v>465</v>
      </c>
    </row>
    <row r="9" spans="1:9" ht="15" hidden="1" customHeight="1" outlineLevel="2" x14ac:dyDescent="0.2">
      <c r="A9" s="258">
        <v>1522</v>
      </c>
      <c r="B9" s="259" t="s">
        <v>131</v>
      </c>
      <c r="C9" s="260">
        <v>4757</v>
      </c>
      <c r="D9" s="260">
        <v>24</v>
      </c>
      <c r="E9" s="260" t="s">
        <v>467</v>
      </c>
      <c r="F9" s="261" t="s">
        <v>165</v>
      </c>
      <c r="G9" s="261" t="s">
        <v>166</v>
      </c>
      <c r="H9" s="262">
        <v>43921</v>
      </c>
      <c r="I9" s="261" t="s">
        <v>468</v>
      </c>
    </row>
    <row r="10" spans="1:9" ht="15" hidden="1" customHeight="1" outlineLevel="2" x14ac:dyDescent="0.2">
      <c r="A10" s="212">
        <v>1522</v>
      </c>
      <c r="B10" s="37" t="s">
        <v>131</v>
      </c>
      <c r="C10" s="170">
        <v>2342</v>
      </c>
      <c r="D10" s="223">
        <v>12</v>
      </c>
      <c r="E10" s="223">
        <v>195.17</v>
      </c>
      <c r="F10" s="50" t="s">
        <v>354</v>
      </c>
      <c r="G10" s="50" t="s">
        <v>112</v>
      </c>
      <c r="H10" s="105" t="s">
        <v>505</v>
      </c>
      <c r="I10" s="263" t="s">
        <v>506</v>
      </c>
    </row>
    <row r="11" spans="1:9" ht="15" hidden="1" customHeight="1" outlineLevel="2" x14ac:dyDescent="0.2">
      <c r="A11" s="47">
        <v>1522</v>
      </c>
      <c r="B11" s="37" t="s">
        <v>131</v>
      </c>
      <c r="C11" s="266">
        <v>3670</v>
      </c>
      <c r="D11" s="212">
        <v>18</v>
      </c>
      <c r="E11" s="212">
        <v>203.89</v>
      </c>
      <c r="F11" s="50" t="s">
        <v>566</v>
      </c>
      <c r="G11" s="50" t="s">
        <v>112</v>
      </c>
      <c r="H11" s="50" t="s">
        <v>567</v>
      </c>
      <c r="I11" s="50" t="s">
        <v>568</v>
      </c>
    </row>
    <row r="12" spans="1:9" ht="15" hidden="1" customHeight="1" outlineLevel="2" x14ac:dyDescent="0.2">
      <c r="A12" s="279">
        <v>1522</v>
      </c>
      <c r="B12" s="168" t="s">
        <v>131</v>
      </c>
      <c r="C12" s="272">
        <v>588</v>
      </c>
      <c r="D12" s="272">
        <v>3</v>
      </c>
      <c r="E12" s="272">
        <v>196</v>
      </c>
      <c r="F12" s="51" t="s">
        <v>264</v>
      </c>
      <c r="G12" s="51" t="s">
        <v>166</v>
      </c>
      <c r="H12" s="52">
        <v>44116</v>
      </c>
      <c r="I12" s="171" t="s">
        <v>569</v>
      </c>
    </row>
    <row r="13" spans="1:9" ht="15" hidden="1" customHeight="1" outlineLevel="2" x14ac:dyDescent="0.2">
      <c r="A13" s="257">
        <v>1522</v>
      </c>
      <c r="B13" s="166" t="s">
        <v>131</v>
      </c>
      <c r="C13" s="257">
        <v>4440</v>
      </c>
      <c r="D13" s="257">
        <v>24</v>
      </c>
      <c r="E13" s="257">
        <v>185</v>
      </c>
      <c r="F13" s="54" t="s">
        <v>165</v>
      </c>
      <c r="G13" s="54" t="s">
        <v>166</v>
      </c>
      <c r="H13" s="55">
        <v>44118</v>
      </c>
      <c r="I13" s="275" t="s">
        <v>199</v>
      </c>
    </row>
    <row r="14" spans="1:9" ht="15" customHeight="1" outlineLevel="1" collapsed="1" x14ac:dyDescent="0.2">
      <c r="A14" s="212"/>
      <c r="B14" s="280" t="s">
        <v>265</v>
      </c>
      <c r="C14" s="212">
        <f>SUBTOTAL(9,C2:C13)</f>
        <v>36449</v>
      </c>
      <c r="D14" s="212">
        <f>SUBTOTAL(9,D2:D13)</f>
        <v>189</v>
      </c>
      <c r="E14" s="281">
        <f>SUM(C14/D14)</f>
        <v>192.85185185185185</v>
      </c>
      <c r="H14" s="105"/>
      <c r="I14" s="170">
        <f>SUBTOTAL(9,I2:I13)</f>
        <v>0</v>
      </c>
    </row>
    <row r="15" spans="1:9" ht="15" hidden="1" customHeight="1" outlineLevel="2" x14ac:dyDescent="0.2">
      <c r="A15" s="212">
        <v>1819</v>
      </c>
      <c r="B15" s="213" t="s">
        <v>18</v>
      </c>
      <c r="C15" s="212">
        <v>1282</v>
      </c>
      <c r="D15" s="212">
        <v>8</v>
      </c>
      <c r="E15" s="212" t="s">
        <v>382</v>
      </c>
      <c r="F15" s="50" t="s">
        <v>383</v>
      </c>
      <c r="G15" s="50" t="s">
        <v>112</v>
      </c>
      <c r="H15" s="105">
        <v>43883</v>
      </c>
      <c r="I15" s="214" t="s">
        <v>384</v>
      </c>
    </row>
    <row r="16" spans="1:9" ht="15" hidden="1" customHeight="1" outlineLevel="2" x14ac:dyDescent="0.2">
      <c r="A16" s="47">
        <v>1819</v>
      </c>
      <c r="B16" s="29" t="s">
        <v>18</v>
      </c>
      <c r="C16" s="220">
        <v>1386</v>
      </c>
      <c r="D16" s="212">
        <v>8</v>
      </c>
      <c r="E16" s="212">
        <v>173.25</v>
      </c>
      <c r="F16" s="50" t="s">
        <v>354</v>
      </c>
      <c r="G16" s="50" t="s">
        <v>112</v>
      </c>
      <c r="H16" s="50" t="s">
        <v>406</v>
      </c>
      <c r="I16" s="214" t="s">
        <v>407</v>
      </c>
    </row>
    <row r="17" spans="1:9" ht="15" hidden="1" customHeight="1" outlineLevel="2" x14ac:dyDescent="0.2">
      <c r="A17" s="212">
        <v>1819</v>
      </c>
      <c r="B17" s="37" t="s">
        <v>18</v>
      </c>
      <c r="C17" s="220">
        <v>4626</v>
      </c>
      <c r="D17" s="212">
        <v>27</v>
      </c>
      <c r="E17" s="221">
        <v>171.33</v>
      </c>
      <c r="F17" s="50" t="s">
        <v>165</v>
      </c>
      <c r="G17" s="50" t="s">
        <v>6</v>
      </c>
      <c r="H17" s="105">
        <v>43855</v>
      </c>
      <c r="I17" s="50" t="s">
        <v>408</v>
      </c>
    </row>
    <row r="18" spans="1:9" ht="15" hidden="1" customHeight="1" outlineLevel="2" x14ac:dyDescent="0.2">
      <c r="A18" s="212">
        <v>1819</v>
      </c>
      <c r="B18" s="37" t="s">
        <v>18</v>
      </c>
      <c r="C18" s="222">
        <v>983</v>
      </c>
      <c r="D18" s="223">
        <v>6</v>
      </c>
      <c r="E18" s="212" t="s">
        <v>415</v>
      </c>
      <c r="F18" s="50" t="s">
        <v>165</v>
      </c>
      <c r="G18" s="50" t="s">
        <v>6</v>
      </c>
      <c r="H18" s="105">
        <v>43844</v>
      </c>
      <c r="I18" s="50" t="s">
        <v>416</v>
      </c>
    </row>
    <row r="19" spans="1:9" ht="15" hidden="1" customHeight="1" outlineLevel="2" x14ac:dyDescent="0.2">
      <c r="A19" s="47">
        <v>1819</v>
      </c>
      <c r="B19" s="213" t="s">
        <v>18</v>
      </c>
      <c r="C19" s="224">
        <v>1302</v>
      </c>
      <c r="D19" s="225">
        <v>8</v>
      </c>
      <c r="E19" s="225">
        <v>162.75</v>
      </c>
      <c r="F19" s="50" t="s">
        <v>354</v>
      </c>
      <c r="G19" s="50" t="s">
        <v>112</v>
      </c>
      <c r="H19" s="50" t="s">
        <v>450</v>
      </c>
      <c r="I19" s="50" t="s">
        <v>451</v>
      </c>
    </row>
    <row r="20" spans="1:9" ht="15" hidden="1" customHeight="1" outlineLevel="2" x14ac:dyDescent="0.2">
      <c r="A20" s="246">
        <v>1819</v>
      </c>
      <c r="B20" s="247" t="s">
        <v>18</v>
      </c>
      <c r="C20" s="248">
        <v>3638</v>
      </c>
      <c r="D20" s="249">
        <v>24</v>
      </c>
      <c r="E20" s="249">
        <v>151.58000000000001</v>
      </c>
      <c r="F20" s="246" t="s">
        <v>459</v>
      </c>
      <c r="G20" s="246" t="s">
        <v>166</v>
      </c>
      <c r="H20" s="250">
        <v>43815</v>
      </c>
      <c r="I20" s="246" t="s">
        <v>460</v>
      </c>
    </row>
    <row r="21" spans="1:9" ht="15" hidden="1" customHeight="1" outlineLevel="2" x14ac:dyDescent="0.2">
      <c r="A21" s="253">
        <v>1819</v>
      </c>
      <c r="B21" s="169" t="s">
        <v>18</v>
      </c>
      <c r="C21" s="254">
        <v>2462</v>
      </c>
      <c r="D21" s="254">
        <v>15</v>
      </c>
      <c r="E21" s="255">
        <v>164.13333333333333</v>
      </c>
      <c r="F21" s="51" t="s">
        <v>459</v>
      </c>
      <c r="G21" s="51" t="s">
        <v>166</v>
      </c>
      <c r="H21" s="52">
        <v>43921</v>
      </c>
      <c r="I21" s="51" t="s">
        <v>464</v>
      </c>
    </row>
    <row r="22" spans="1:9" ht="15" hidden="1" customHeight="1" outlineLevel="2" x14ac:dyDescent="0.2">
      <c r="A22" s="53">
        <v>1819</v>
      </c>
      <c r="B22" s="166" t="s">
        <v>18</v>
      </c>
      <c r="C22" s="256">
        <v>4467</v>
      </c>
      <c r="D22" s="257">
        <v>28</v>
      </c>
      <c r="E22" s="257">
        <v>159.54</v>
      </c>
      <c r="F22" s="54" t="s">
        <v>165</v>
      </c>
      <c r="G22" s="54" t="s">
        <v>166</v>
      </c>
      <c r="H22" s="55">
        <v>43803</v>
      </c>
      <c r="I22" s="54" t="s">
        <v>465</v>
      </c>
    </row>
    <row r="23" spans="1:9" ht="15" hidden="1" customHeight="1" outlineLevel="2" x14ac:dyDescent="0.2">
      <c r="A23" s="258">
        <v>1819</v>
      </c>
      <c r="B23" s="259" t="s">
        <v>18</v>
      </c>
      <c r="C23" s="260">
        <v>3395</v>
      </c>
      <c r="D23" s="260">
        <v>20</v>
      </c>
      <c r="E23" s="260" t="s">
        <v>469</v>
      </c>
      <c r="F23" s="261" t="s">
        <v>165</v>
      </c>
      <c r="G23" s="261" t="s">
        <v>166</v>
      </c>
      <c r="H23" s="262">
        <v>43921</v>
      </c>
      <c r="I23" s="261" t="s">
        <v>468</v>
      </c>
    </row>
    <row r="24" spans="1:9" ht="15" hidden="1" customHeight="1" outlineLevel="2" x14ac:dyDescent="0.2">
      <c r="A24" s="212">
        <v>1819</v>
      </c>
      <c r="B24" s="37" t="s">
        <v>18</v>
      </c>
      <c r="C24" s="170">
        <v>3079</v>
      </c>
      <c r="D24" s="223">
        <v>18</v>
      </c>
      <c r="E24" s="223">
        <v>171.06</v>
      </c>
      <c r="F24" s="50" t="s">
        <v>354</v>
      </c>
      <c r="G24" s="50" t="s">
        <v>112</v>
      </c>
      <c r="H24" s="105" t="s">
        <v>505</v>
      </c>
      <c r="I24" s="263" t="s">
        <v>506</v>
      </c>
    </row>
    <row r="25" spans="1:9" ht="15" hidden="1" customHeight="1" outlineLevel="2" x14ac:dyDescent="0.2">
      <c r="A25" s="47">
        <v>1819</v>
      </c>
      <c r="B25" s="29" t="s">
        <v>18</v>
      </c>
      <c r="C25" s="220">
        <v>2414</v>
      </c>
      <c r="D25" s="212">
        <v>15</v>
      </c>
      <c r="E25" s="212" t="s">
        <v>507</v>
      </c>
      <c r="F25" s="50" t="s">
        <v>383</v>
      </c>
      <c r="G25" s="50" t="s">
        <v>112</v>
      </c>
      <c r="H25" s="50" t="s">
        <v>508</v>
      </c>
      <c r="I25" s="50" t="s">
        <v>509</v>
      </c>
    </row>
    <row r="26" spans="1:9" ht="15" hidden="1" customHeight="1" outlineLevel="2" x14ac:dyDescent="0.2">
      <c r="A26" s="212">
        <v>1819</v>
      </c>
      <c r="B26" s="29" t="s">
        <v>18</v>
      </c>
      <c r="C26" s="212">
        <v>1389</v>
      </c>
      <c r="D26" s="212">
        <v>8</v>
      </c>
      <c r="E26" s="212" t="s">
        <v>521</v>
      </c>
      <c r="F26" s="50" t="s">
        <v>383</v>
      </c>
      <c r="G26" s="50" t="s">
        <v>112</v>
      </c>
      <c r="H26" s="105">
        <v>43862</v>
      </c>
      <c r="I26" s="50" t="s">
        <v>522</v>
      </c>
    </row>
    <row r="27" spans="1:9" ht="15" hidden="1" customHeight="1" outlineLevel="2" x14ac:dyDescent="0.2">
      <c r="A27" s="47">
        <v>1819</v>
      </c>
      <c r="B27" s="196" t="s">
        <v>18</v>
      </c>
      <c r="C27" s="267">
        <v>1139</v>
      </c>
      <c r="D27" s="267">
        <v>8</v>
      </c>
      <c r="E27" s="268">
        <f>SUM(C27/D27)</f>
        <v>142.375</v>
      </c>
      <c r="F27" s="50" t="s">
        <v>165</v>
      </c>
      <c r="G27" s="50" t="s">
        <v>6</v>
      </c>
      <c r="H27" s="50" t="s">
        <v>373</v>
      </c>
      <c r="I27" s="50" t="s">
        <v>374</v>
      </c>
    </row>
    <row r="28" spans="1:9" ht="15" hidden="1" customHeight="1" outlineLevel="2" x14ac:dyDescent="0.2">
      <c r="A28" s="228">
        <v>1819</v>
      </c>
      <c r="B28" s="197" t="s">
        <v>18</v>
      </c>
      <c r="C28" s="220">
        <v>1333</v>
      </c>
      <c r="D28" s="212">
        <v>9</v>
      </c>
      <c r="E28" s="170">
        <v>148.11000000000001</v>
      </c>
      <c r="F28" s="50" t="s">
        <v>149</v>
      </c>
      <c r="G28" s="50" t="s">
        <v>112</v>
      </c>
      <c r="H28" s="105">
        <v>44093</v>
      </c>
      <c r="I28" s="50" t="s">
        <v>336</v>
      </c>
    </row>
    <row r="29" spans="1:9" ht="15" hidden="1" customHeight="1" outlineLevel="2" x14ac:dyDescent="0.2">
      <c r="A29" s="228">
        <v>1819</v>
      </c>
      <c r="B29" s="36" t="s">
        <v>18</v>
      </c>
      <c r="C29" s="212">
        <v>2306</v>
      </c>
      <c r="D29" s="212">
        <v>14</v>
      </c>
      <c r="E29" s="221">
        <v>164.71</v>
      </c>
      <c r="F29" s="50" t="s">
        <v>354</v>
      </c>
      <c r="G29" s="50" t="s">
        <v>112</v>
      </c>
      <c r="H29" s="105" t="s">
        <v>355</v>
      </c>
      <c r="I29" s="50" t="s">
        <v>356</v>
      </c>
    </row>
    <row r="30" spans="1:9" ht="15" hidden="1" customHeight="1" outlineLevel="2" x14ac:dyDescent="0.2">
      <c r="A30" s="279">
        <v>1819</v>
      </c>
      <c r="B30" s="169" t="s">
        <v>18</v>
      </c>
      <c r="C30" s="273">
        <v>2320</v>
      </c>
      <c r="D30" s="273">
        <v>15</v>
      </c>
      <c r="E30" s="273">
        <v>154.66999999999999</v>
      </c>
      <c r="F30" s="51" t="s">
        <v>264</v>
      </c>
      <c r="G30" s="51" t="s">
        <v>166</v>
      </c>
      <c r="H30" s="52">
        <v>44116</v>
      </c>
      <c r="I30" s="171" t="s">
        <v>569</v>
      </c>
    </row>
    <row r="31" spans="1:9" ht="15" hidden="1" customHeight="1" outlineLevel="2" x14ac:dyDescent="0.2">
      <c r="A31" s="257">
        <v>1819</v>
      </c>
      <c r="B31" s="166" t="s">
        <v>18</v>
      </c>
      <c r="C31" s="257">
        <v>2005</v>
      </c>
      <c r="D31" s="257">
        <v>12</v>
      </c>
      <c r="E31" s="257">
        <v>167.08</v>
      </c>
      <c r="F31" s="54" t="s">
        <v>165</v>
      </c>
      <c r="G31" s="54" t="s">
        <v>166</v>
      </c>
      <c r="H31" s="55">
        <v>44118</v>
      </c>
      <c r="I31" s="275" t="s">
        <v>199</v>
      </c>
    </row>
    <row r="32" spans="1:9" ht="15" customHeight="1" outlineLevel="1" collapsed="1" x14ac:dyDescent="0.2">
      <c r="A32" s="212"/>
      <c r="B32" s="280" t="s">
        <v>266</v>
      </c>
      <c r="C32" s="212">
        <f>SUBTOTAL(9,C15:C31)</f>
        <v>39526</v>
      </c>
      <c r="D32" s="212">
        <f>SUBTOTAL(9,D15:D31)</f>
        <v>243</v>
      </c>
      <c r="E32" s="281">
        <f>SUM(C32/D32)</f>
        <v>162.65843621399176</v>
      </c>
      <c r="H32" s="105"/>
      <c r="I32" s="170">
        <f>SUBTOTAL(9,I15:I31)</f>
        <v>0</v>
      </c>
    </row>
    <row r="33" spans="1:9" ht="15" hidden="1" customHeight="1" outlineLevel="2" x14ac:dyDescent="0.2">
      <c r="A33" s="53">
        <v>13064</v>
      </c>
      <c r="B33" s="166" t="s">
        <v>466</v>
      </c>
      <c r="C33" s="256">
        <v>8148</v>
      </c>
      <c r="D33" s="257">
        <v>52</v>
      </c>
      <c r="E33" s="257">
        <v>156.69</v>
      </c>
      <c r="F33" s="54" t="s">
        <v>165</v>
      </c>
      <c r="G33" s="54" t="s">
        <v>166</v>
      </c>
      <c r="H33" s="55">
        <v>43803</v>
      </c>
      <c r="I33" s="54" t="s">
        <v>465</v>
      </c>
    </row>
    <row r="34" spans="1:9" ht="15" customHeight="1" outlineLevel="1" collapsed="1" x14ac:dyDescent="0.2">
      <c r="B34" s="282" t="s">
        <v>571</v>
      </c>
      <c r="C34" s="283">
        <f>SUBTOTAL(9,C33:C33)</f>
        <v>8148</v>
      </c>
      <c r="D34" s="284">
        <f>SUBTOTAL(9,D33:D33)</f>
        <v>52</v>
      </c>
      <c r="E34" s="285">
        <f>SUM(C34/D34)</f>
        <v>156.69230769230768</v>
      </c>
      <c r="H34" s="105"/>
      <c r="I34" s="50">
        <f>SUBTOTAL(9,I33:I33)</f>
        <v>0</v>
      </c>
    </row>
    <row r="35" spans="1:9" ht="14.25" hidden="1" outlineLevel="2" x14ac:dyDescent="0.2">
      <c r="A35" s="47">
        <v>48</v>
      </c>
      <c r="B35" s="226" t="s">
        <v>19</v>
      </c>
      <c r="C35" s="224">
        <v>1476</v>
      </c>
      <c r="D35" s="225">
        <v>8</v>
      </c>
      <c r="E35" s="225">
        <v>184.5</v>
      </c>
      <c r="F35" s="50" t="s">
        <v>354</v>
      </c>
      <c r="G35" s="50" t="s">
        <v>112</v>
      </c>
      <c r="H35" s="50" t="s">
        <v>450</v>
      </c>
      <c r="I35" s="50" t="s">
        <v>451</v>
      </c>
    </row>
    <row r="36" spans="1:9" ht="15" hidden="1" customHeight="1" outlineLevel="2" x14ac:dyDescent="0.2">
      <c r="A36" s="246">
        <v>48</v>
      </c>
      <c r="B36" s="247" t="s">
        <v>19</v>
      </c>
      <c r="C36" s="248">
        <v>4010</v>
      </c>
      <c r="D36" s="249">
        <v>21</v>
      </c>
      <c r="E36" s="249">
        <v>190.95</v>
      </c>
      <c r="F36" s="246" t="s">
        <v>459</v>
      </c>
      <c r="G36" s="246" t="s">
        <v>166</v>
      </c>
      <c r="H36" s="250">
        <v>43815</v>
      </c>
      <c r="I36" s="246" t="s">
        <v>460</v>
      </c>
    </row>
    <row r="37" spans="1:9" ht="15" hidden="1" customHeight="1" outlineLevel="2" x14ac:dyDescent="0.2">
      <c r="A37" s="253">
        <v>48</v>
      </c>
      <c r="B37" s="169" t="s">
        <v>19</v>
      </c>
      <c r="C37" s="254">
        <v>1008</v>
      </c>
      <c r="D37" s="254">
        <v>6</v>
      </c>
      <c r="E37" s="255">
        <v>168</v>
      </c>
      <c r="F37" s="51" t="s">
        <v>459</v>
      </c>
      <c r="G37" s="51" t="s">
        <v>166</v>
      </c>
      <c r="H37" s="52">
        <v>43921</v>
      </c>
      <c r="I37" s="51" t="s">
        <v>464</v>
      </c>
    </row>
    <row r="38" spans="1:9" ht="15" hidden="1" customHeight="1" outlineLevel="2" x14ac:dyDescent="0.2">
      <c r="A38" s="47">
        <v>48</v>
      </c>
      <c r="B38" s="29" t="s">
        <v>19</v>
      </c>
      <c r="C38" s="266">
        <v>2009</v>
      </c>
      <c r="D38" s="212">
        <v>12</v>
      </c>
      <c r="E38" s="212">
        <v>167.42</v>
      </c>
      <c r="F38" s="50" t="s">
        <v>354</v>
      </c>
      <c r="G38" s="50" t="s">
        <v>112</v>
      </c>
      <c r="H38" s="105" t="s">
        <v>564</v>
      </c>
      <c r="I38" s="265" t="s">
        <v>565</v>
      </c>
    </row>
    <row r="39" spans="1:9" ht="15" customHeight="1" outlineLevel="1" collapsed="1" x14ac:dyDescent="0.2">
      <c r="B39" s="121" t="s">
        <v>572</v>
      </c>
      <c r="C39" s="266">
        <f>SUBTOTAL(9,C35:C38)</f>
        <v>8503</v>
      </c>
      <c r="D39" s="212">
        <f>SUBTOTAL(9,D35:D38)</f>
        <v>47</v>
      </c>
      <c r="E39" s="281">
        <f>SUM(C39/D39)</f>
        <v>180.91489361702128</v>
      </c>
      <c r="H39" s="105"/>
      <c r="I39" s="265">
        <f>SUBTOTAL(9,I35:I38)</f>
        <v>0</v>
      </c>
    </row>
    <row r="40" spans="1:9" ht="15" hidden="1" customHeight="1" outlineLevel="2" x14ac:dyDescent="0.2">
      <c r="A40" s="212">
        <v>1739</v>
      </c>
      <c r="B40" s="37" t="s">
        <v>141</v>
      </c>
      <c r="C40" s="220">
        <v>2282</v>
      </c>
      <c r="D40" s="212">
        <v>14</v>
      </c>
      <c r="E40" s="221">
        <v>163</v>
      </c>
      <c r="F40" s="50" t="s">
        <v>165</v>
      </c>
      <c r="G40" s="50" t="s">
        <v>6</v>
      </c>
      <c r="H40" s="105">
        <v>43855</v>
      </c>
      <c r="I40" s="50" t="s">
        <v>408</v>
      </c>
    </row>
    <row r="41" spans="1:9" ht="15" hidden="1" customHeight="1" outlineLevel="2" x14ac:dyDescent="0.2">
      <c r="A41" s="47">
        <v>1739</v>
      </c>
      <c r="B41" s="213" t="s">
        <v>141</v>
      </c>
      <c r="C41" s="224">
        <v>1248</v>
      </c>
      <c r="D41" s="225">
        <v>8</v>
      </c>
      <c r="E41" s="225">
        <v>156</v>
      </c>
      <c r="F41" s="50" t="s">
        <v>354</v>
      </c>
      <c r="G41" s="50" t="s">
        <v>112</v>
      </c>
      <c r="H41" s="50" t="s">
        <v>450</v>
      </c>
      <c r="I41" s="50" t="s">
        <v>451</v>
      </c>
    </row>
    <row r="42" spans="1:9" ht="15" hidden="1" customHeight="1" outlineLevel="2" x14ac:dyDescent="0.2">
      <c r="A42" s="229">
        <v>1739</v>
      </c>
      <c r="B42" s="230" t="s">
        <v>141</v>
      </c>
      <c r="C42" s="231">
        <v>921</v>
      </c>
      <c r="D42" s="232">
        <v>6</v>
      </c>
      <c r="E42" s="232">
        <v>153.5</v>
      </c>
      <c r="F42" s="229" t="s">
        <v>165</v>
      </c>
      <c r="G42" s="229" t="s">
        <v>6</v>
      </c>
      <c r="H42" s="233">
        <v>43807</v>
      </c>
      <c r="I42" s="234" t="s">
        <v>458</v>
      </c>
    </row>
    <row r="43" spans="1:9" ht="15" customHeight="1" outlineLevel="1" collapsed="1" x14ac:dyDescent="0.2">
      <c r="A43" s="50"/>
      <c r="B43" s="121" t="s">
        <v>573</v>
      </c>
      <c r="C43" s="220">
        <f>SUBTOTAL(9,C40:C42)</f>
        <v>4451</v>
      </c>
      <c r="D43" s="212">
        <f>SUBTOTAL(9,D40:D42)</f>
        <v>28</v>
      </c>
      <c r="E43" s="281">
        <f>SUM(C43/D43)</f>
        <v>158.96428571428572</v>
      </c>
      <c r="H43" s="105"/>
      <c r="I43" s="228">
        <f>SUBTOTAL(9,I40:I42)</f>
        <v>0</v>
      </c>
    </row>
    <row r="44" spans="1:9" ht="15" hidden="1" customHeight="1" outlineLevel="2" x14ac:dyDescent="0.2">
      <c r="A44" s="212">
        <v>2327</v>
      </c>
      <c r="B44" s="37" t="s">
        <v>20</v>
      </c>
      <c r="C44" s="220">
        <v>3727</v>
      </c>
      <c r="D44" s="212">
        <v>22</v>
      </c>
      <c r="E44" s="221">
        <v>169.41</v>
      </c>
      <c r="F44" s="50" t="s">
        <v>165</v>
      </c>
      <c r="G44" s="50" t="s">
        <v>6</v>
      </c>
      <c r="H44" s="105">
        <v>43855</v>
      </c>
      <c r="I44" s="50" t="s">
        <v>408</v>
      </c>
    </row>
    <row r="45" spans="1:9" ht="15" hidden="1" customHeight="1" outlineLevel="2" x14ac:dyDescent="0.2">
      <c r="A45" s="53">
        <v>2327</v>
      </c>
      <c r="B45" s="166" t="s">
        <v>20</v>
      </c>
      <c r="C45" s="256">
        <v>688</v>
      </c>
      <c r="D45" s="257">
        <v>4</v>
      </c>
      <c r="E45" s="257">
        <v>172</v>
      </c>
      <c r="F45" s="54" t="s">
        <v>165</v>
      </c>
      <c r="G45" s="54" t="s">
        <v>166</v>
      </c>
      <c r="H45" s="55">
        <v>43803</v>
      </c>
      <c r="I45" s="54" t="s">
        <v>465</v>
      </c>
    </row>
    <row r="46" spans="1:9" ht="15" hidden="1" customHeight="1" outlineLevel="2" x14ac:dyDescent="0.2">
      <c r="A46" s="212">
        <v>2327</v>
      </c>
      <c r="B46" s="213" t="s">
        <v>20</v>
      </c>
      <c r="C46" s="212">
        <v>1373</v>
      </c>
      <c r="D46" s="212">
        <v>8</v>
      </c>
      <c r="E46" s="212" t="s">
        <v>536</v>
      </c>
      <c r="F46" s="50" t="s">
        <v>354</v>
      </c>
      <c r="G46" s="50" t="s">
        <v>112</v>
      </c>
      <c r="H46" s="105">
        <v>43862</v>
      </c>
      <c r="I46" s="50" t="s">
        <v>537</v>
      </c>
    </row>
    <row r="47" spans="1:9" ht="15" hidden="1" customHeight="1" outlineLevel="2" x14ac:dyDescent="0.2">
      <c r="A47" s="50">
        <v>2327</v>
      </c>
      <c r="B47" s="29" t="s">
        <v>20</v>
      </c>
      <c r="C47" s="220">
        <v>1137</v>
      </c>
      <c r="D47" s="212">
        <v>6</v>
      </c>
      <c r="E47" s="212">
        <v>189.5</v>
      </c>
      <c r="F47" s="50" t="s">
        <v>165</v>
      </c>
      <c r="G47" s="50" t="s">
        <v>6</v>
      </c>
      <c r="H47" s="105">
        <v>43715</v>
      </c>
      <c r="I47" s="265" t="s">
        <v>563</v>
      </c>
    </row>
    <row r="48" spans="1:9" ht="15" hidden="1" customHeight="1" outlineLevel="2" x14ac:dyDescent="0.2">
      <c r="A48" s="47">
        <v>2327</v>
      </c>
      <c r="B48" s="196" t="s">
        <v>20</v>
      </c>
      <c r="C48" s="267">
        <v>1369</v>
      </c>
      <c r="D48" s="267">
        <v>8</v>
      </c>
      <c r="E48" s="268">
        <f>SUM(C48/D48)</f>
        <v>171.125</v>
      </c>
      <c r="F48" s="50" t="s">
        <v>165</v>
      </c>
      <c r="G48" s="50" t="s">
        <v>6</v>
      </c>
      <c r="H48" s="50" t="s">
        <v>373</v>
      </c>
      <c r="I48" s="50" t="s">
        <v>374</v>
      </c>
    </row>
    <row r="49" spans="1:9" ht="15" customHeight="1" outlineLevel="1" collapsed="1" x14ac:dyDescent="0.2">
      <c r="B49" s="198" t="s">
        <v>375</v>
      </c>
      <c r="C49" s="267">
        <f>SUBTOTAL(9,C44:C48)</f>
        <v>8294</v>
      </c>
      <c r="D49" s="267">
        <f>SUBTOTAL(9,D44:D48)</f>
        <v>48</v>
      </c>
      <c r="E49" s="281">
        <f>SUM(C49/D49)</f>
        <v>172.79166666666666</v>
      </c>
      <c r="I49" s="50">
        <f>SUBTOTAL(9,I44:I48)</f>
        <v>0</v>
      </c>
    </row>
    <row r="50" spans="1:9" ht="15" hidden="1" customHeight="1" outlineLevel="2" x14ac:dyDescent="0.2">
      <c r="A50" s="279">
        <v>236</v>
      </c>
      <c r="B50" s="168" t="s">
        <v>196</v>
      </c>
      <c r="C50" s="272">
        <v>1080</v>
      </c>
      <c r="D50" s="272">
        <v>6</v>
      </c>
      <c r="E50" s="272">
        <v>180</v>
      </c>
      <c r="F50" s="51" t="s">
        <v>264</v>
      </c>
      <c r="G50" s="51" t="s">
        <v>166</v>
      </c>
      <c r="H50" s="52">
        <v>44116</v>
      </c>
      <c r="I50" s="171" t="s">
        <v>569</v>
      </c>
    </row>
    <row r="51" spans="1:9" ht="15" hidden="1" customHeight="1" outlineLevel="2" x14ac:dyDescent="0.2">
      <c r="A51" s="212">
        <v>236</v>
      </c>
      <c r="B51" s="37" t="s">
        <v>425</v>
      </c>
      <c r="C51" s="222">
        <v>1209</v>
      </c>
      <c r="D51" s="223">
        <v>6</v>
      </c>
      <c r="E51" s="212" t="s">
        <v>426</v>
      </c>
      <c r="F51" s="50" t="s">
        <v>165</v>
      </c>
      <c r="G51" s="50" t="s">
        <v>6</v>
      </c>
      <c r="H51" s="105">
        <v>43844</v>
      </c>
      <c r="I51" s="50" t="s">
        <v>416</v>
      </c>
    </row>
    <row r="52" spans="1:9" ht="15" hidden="1" customHeight="1" outlineLevel="2" x14ac:dyDescent="0.2">
      <c r="A52" s="246">
        <v>236</v>
      </c>
      <c r="B52" s="247" t="s">
        <v>425</v>
      </c>
      <c r="C52" s="248">
        <v>6224</v>
      </c>
      <c r="D52" s="249">
        <v>33</v>
      </c>
      <c r="E52" s="249">
        <v>188.61</v>
      </c>
      <c r="F52" s="246" t="s">
        <v>459</v>
      </c>
      <c r="G52" s="246" t="s">
        <v>166</v>
      </c>
      <c r="H52" s="250">
        <v>43815</v>
      </c>
      <c r="I52" s="246" t="s">
        <v>460</v>
      </c>
    </row>
    <row r="53" spans="1:9" ht="15" hidden="1" customHeight="1" outlineLevel="2" x14ac:dyDescent="0.2">
      <c r="A53" s="253">
        <v>236</v>
      </c>
      <c r="B53" s="169" t="s">
        <v>425</v>
      </c>
      <c r="C53" s="254">
        <v>2290</v>
      </c>
      <c r="D53" s="254">
        <v>12</v>
      </c>
      <c r="E53" s="255">
        <v>190.83333333333334</v>
      </c>
      <c r="F53" s="51" t="s">
        <v>459</v>
      </c>
      <c r="G53" s="51" t="s">
        <v>166</v>
      </c>
      <c r="H53" s="52">
        <v>43921</v>
      </c>
      <c r="I53" s="51" t="s">
        <v>464</v>
      </c>
    </row>
    <row r="54" spans="1:9" ht="15" hidden="1" customHeight="1" outlineLevel="2" x14ac:dyDescent="0.2">
      <c r="A54" s="47">
        <v>236</v>
      </c>
      <c r="B54" s="29" t="s">
        <v>425</v>
      </c>
      <c r="C54" s="266">
        <v>2694</v>
      </c>
      <c r="D54" s="212">
        <v>15</v>
      </c>
      <c r="E54" s="212">
        <v>179.6</v>
      </c>
      <c r="F54" s="50" t="s">
        <v>354</v>
      </c>
      <c r="G54" s="50" t="s">
        <v>112</v>
      </c>
      <c r="H54" s="105" t="s">
        <v>564</v>
      </c>
      <c r="I54" s="265" t="s">
        <v>565</v>
      </c>
    </row>
    <row r="55" spans="1:9" ht="15" customHeight="1" outlineLevel="1" collapsed="1" x14ac:dyDescent="0.2">
      <c r="A55" s="228"/>
      <c r="B55" s="159" t="s">
        <v>319</v>
      </c>
      <c r="C55" s="223">
        <f>SUBTOTAL(9,C50:C54)</f>
        <v>13497</v>
      </c>
      <c r="D55" s="223">
        <f>SUBTOTAL(9,D50:D54)</f>
        <v>72</v>
      </c>
      <c r="E55" s="281">
        <f>SUM(C55/D55)</f>
        <v>187.45833333333334</v>
      </c>
      <c r="H55" s="105"/>
      <c r="I55" s="170">
        <f>SUBTOTAL(9,I50:I50)</f>
        <v>0</v>
      </c>
    </row>
    <row r="56" spans="1:9" ht="15" hidden="1" customHeight="1" outlineLevel="2" x14ac:dyDescent="0.2">
      <c r="A56" s="212">
        <v>2804</v>
      </c>
      <c r="B56" s="213" t="s">
        <v>137</v>
      </c>
      <c r="C56" s="212">
        <v>1304</v>
      </c>
      <c r="D56" s="212">
        <v>8</v>
      </c>
      <c r="E56" s="212" t="s">
        <v>385</v>
      </c>
      <c r="F56" s="50" t="s">
        <v>383</v>
      </c>
      <c r="G56" s="50" t="s">
        <v>112</v>
      </c>
      <c r="H56" s="105">
        <v>43883</v>
      </c>
      <c r="I56" s="214" t="s">
        <v>384</v>
      </c>
    </row>
    <row r="57" spans="1:9" ht="15" hidden="1" customHeight="1" outlineLevel="2" x14ac:dyDescent="0.2">
      <c r="A57" s="212">
        <v>2804</v>
      </c>
      <c r="B57" s="37" t="s">
        <v>137</v>
      </c>
      <c r="C57" s="220">
        <v>4798</v>
      </c>
      <c r="D57" s="212">
        <v>27</v>
      </c>
      <c r="E57" s="221">
        <v>177.7</v>
      </c>
      <c r="F57" s="50" t="s">
        <v>165</v>
      </c>
      <c r="G57" s="50" t="s">
        <v>6</v>
      </c>
      <c r="H57" s="105">
        <v>43855</v>
      </c>
      <c r="I57" s="50" t="s">
        <v>408</v>
      </c>
    </row>
    <row r="58" spans="1:9" ht="15" hidden="1" customHeight="1" outlineLevel="2" x14ac:dyDescent="0.2">
      <c r="A58" s="47">
        <v>2804</v>
      </c>
      <c r="B58" s="226" t="s">
        <v>137</v>
      </c>
      <c r="C58" s="224">
        <v>1246</v>
      </c>
      <c r="D58" s="225">
        <v>8</v>
      </c>
      <c r="E58" s="225">
        <v>155.75</v>
      </c>
      <c r="F58" s="50" t="s">
        <v>354</v>
      </c>
      <c r="G58" s="50" t="s">
        <v>112</v>
      </c>
      <c r="H58" s="50" t="s">
        <v>450</v>
      </c>
      <c r="I58" s="50" t="s">
        <v>451</v>
      </c>
    </row>
    <row r="59" spans="1:9" ht="15" hidden="1" customHeight="1" outlineLevel="2" x14ac:dyDescent="0.2">
      <c r="A59" s="246">
        <v>2804</v>
      </c>
      <c r="B59" s="247" t="s">
        <v>137</v>
      </c>
      <c r="C59" s="248">
        <v>1953</v>
      </c>
      <c r="D59" s="249">
        <v>12</v>
      </c>
      <c r="E59" s="249">
        <v>162.75</v>
      </c>
      <c r="F59" s="246" t="s">
        <v>459</v>
      </c>
      <c r="G59" s="246" t="s">
        <v>166</v>
      </c>
      <c r="H59" s="250">
        <v>43815</v>
      </c>
      <c r="I59" s="246" t="s">
        <v>460</v>
      </c>
    </row>
    <row r="60" spans="1:9" ht="15" hidden="1" customHeight="1" outlineLevel="2" x14ac:dyDescent="0.2">
      <c r="A60" s="253">
        <v>2804</v>
      </c>
      <c r="B60" s="169" t="s">
        <v>137</v>
      </c>
      <c r="C60" s="254">
        <v>1590</v>
      </c>
      <c r="D60" s="254">
        <v>9</v>
      </c>
      <c r="E60" s="255">
        <v>176.66666666666666</v>
      </c>
      <c r="F60" s="51" t="s">
        <v>459</v>
      </c>
      <c r="G60" s="51" t="s">
        <v>166</v>
      </c>
      <c r="H60" s="52">
        <v>43921</v>
      </c>
      <c r="I60" s="51" t="s">
        <v>464</v>
      </c>
    </row>
    <row r="61" spans="1:9" ht="15" hidden="1" customHeight="1" outlineLevel="2" x14ac:dyDescent="0.2">
      <c r="A61" s="258">
        <v>2804</v>
      </c>
      <c r="B61" s="259" t="s">
        <v>137</v>
      </c>
      <c r="C61" s="260">
        <v>718</v>
      </c>
      <c r="D61" s="260">
        <v>4</v>
      </c>
      <c r="E61" s="260" t="s">
        <v>470</v>
      </c>
      <c r="F61" s="261" t="s">
        <v>165</v>
      </c>
      <c r="G61" s="261" t="s">
        <v>166</v>
      </c>
      <c r="H61" s="262">
        <v>43921</v>
      </c>
      <c r="I61" s="261" t="s">
        <v>468</v>
      </c>
    </row>
    <row r="62" spans="1:9" ht="15" hidden="1" customHeight="1" outlineLevel="2" x14ac:dyDescent="0.2">
      <c r="A62" s="212">
        <v>2804</v>
      </c>
      <c r="B62" s="213" t="s">
        <v>137</v>
      </c>
      <c r="C62" s="212">
        <v>1404</v>
      </c>
      <c r="D62" s="212">
        <v>8</v>
      </c>
      <c r="E62" s="212" t="s">
        <v>502</v>
      </c>
      <c r="F62" s="50" t="s">
        <v>354</v>
      </c>
      <c r="G62" s="50" t="s">
        <v>112</v>
      </c>
      <c r="H62" s="105">
        <v>43862</v>
      </c>
      <c r="I62" s="50" t="s">
        <v>537</v>
      </c>
    </row>
    <row r="63" spans="1:9" ht="15" customHeight="1" outlineLevel="1" collapsed="1" x14ac:dyDescent="0.2">
      <c r="A63" s="212"/>
      <c r="B63" s="280" t="s">
        <v>574</v>
      </c>
      <c r="C63" s="212">
        <f>SUBTOTAL(9,C56:C62)</f>
        <v>13013</v>
      </c>
      <c r="D63" s="212">
        <f>SUBTOTAL(9,D56:D62)</f>
        <v>76</v>
      </c>
      <c r="E63" s="281">
        <f>SUM(C63/D63)</f>
        <v>171.22368421052633</v>
      </c>
      <c r="H63" s="105"/>
      <c r="I63" s="50">
        <f>SUBTOTAL(9,I56:I62)</f>
        <v>0</v>
      </c>
    </row>
    <row r="64" spans="1:9" ht="15" hidden="1" customHeight="1" outlineLevel="2" x14ac:dyDescent="0.2">
      <c r="A64" s="212">
        <v>111</v>
      </c>
      <c r="B64" s="37" t="s">
        <v>21</v>
      </c>
      <c r="C64" s="220">
        <v>1406</v>
      </c>
      <c r="D64" s="212">
        <v>8</v>
      </c>
      <c r="E64" s="221">
        <v>175.75</v>
      </c>
      <c r="F64" s="50" t="s">
        <v>165</v>
      </c>
      <c r="G64" s="50" t="s">
        <v>6</v>
      </c>
      <c r="H64" s="105">
        <v>43855</v>
      </c>
      <c r="I64" s="50" t="s">
        <v>408</v>
      </c>
    </row>
    <row r="65" spans="1:9" ht="15" hidden="1" customHeight="1" outlineLevel="2" x14ac:dyDescent="0.2">
      <c r="A65" s="229">
        <v>111</v>
      </c>
      <c r="B65" s="230" t="s">
        <v>21</v>
      </c>
      <c r="C65" s="231">
        <v>6220</v>
      </c>
      <c r="D65" s="232">
        <v>36</v>
      </c>
      <c r="E65" s="232">
        <v>172.78</v>
      </c>
      <c r="F65" s="229" t="s">
        <v>165</v>
      </c>
      <c r="G65" s="229" t="s">
        <v>6</v>
      </c>
      <c r="H65" s="233">
        <v>43807</v>
      </c>
      <c r="I65" s="234" t="s">
        <v>458</v>
      </c>
    </row>
    <row r="66" spans="1:9" ht="15" hidden="1" customHeight="1" outlineLevel="2" x14ac:dyDescent="0.2">
      <c r="A66" s="235">
        <v>111</v>
      </c>
      <c r="B66" s="236" t="s">
        <v>21</v>
      </c>
      <c r="C66" s="237">
        <v>2045</v>
      </c>
      <c r="D66" s="237">
        <v>12</v>
      </c>
      <c r="E66" s="238">
        <v>170.41666666666666</v>
      </c>
      <c r="F66" s="126" t="s">
        <v>165</v>
      </c>
      <c r="G66" s="126" t="s">
        <v>6</v>
      </c>
      <c r="H66" s="128">
        <v>43921</v>
      </c>
      <c r="I66" s="126" t="s">
        <v>341</v>
      </c>
    </row>
    <row r="67" spans="1:9" ht="15" hidden="1" customHeight="1" outlineLevel="2" x14ac:dyDescent="0.2">
      <c r="A67" s="246">
        <v>111</v>
      </c>
      <c r="B67" s="247" t="s">
        <v>21</v>
      </c>
      <c r="C67" s="248">
        <v>973</v>
      </c>
      <c r="D67" s="249">
        <v>6</v>
      </c>
      <c r="E67" s="249">
        <v>162.16999999999999</v>
      </c>
      <c r="F67" s="246" t="s">
        <v>459</v>
      </c>
      <c r="G67" s="246" t="s">
        <v>166</v>
      </c>
      <c r="H67" s="250">
        <v>43815</v>
      </c>
      <c r="I67" s="246" t="s">
        <v>460</v>
      </c>
    </row>
    <row r="68" spans="1:9" ht="15" hidden="1" customHeight="1" outlineLevel="2" x14ac:dyDescent="0.2">
      <c r="A68" s="253">
        <v>111</v>
      </c>
      <c r="B68" s="169" t="s">
        <v>21</v>
      </c>
      <c r="C68" s="254">
        <v>1966</v>
      </c>
      <c r="D68" s="254">
        <v>12</v>
      </c>
      <c r="E68" s="255">
        <v>163.83333333333334</v>
      </c>
      <c r="F68" s="51" t="s">
        <v>459</v>
      </c>
      <c r="G68" s="51" t="s">
        <v>166</v>
      </c>
      <c r="H68" s="52">
        <v>43921</v>
      </c>
      <c r="I68" s="51" t="s">
        <v>464</v>
      </c>
    </row>
    <row r="69" spans="1:9" ht="15" hidden="1" customHeight="1" outlineLevel="2" x14ac:dyDescent="0.2">
      <c r="A69" s="53">
        <v>111</v>
      </c>
      <c r="B69" s="166" t="s">
        <v>21</v>
      </c>
      <c r="C69" s="256">
        <v>8197</v>
      </c>
      <c r="D69" s="257">
        <v>48</v>
      </c>
      <c r="E69" s="257">
        <v>170.77</v>
      </c>
      <c r="F69" s="54" t="s">
        <v>165</v>
      </c>
      <c r="G69" s="54" t="s">
        <v>166</v>
      </c>
      <c r="H69" s="55">
        <v>43803</v>
      </c>
      <c r="I69" s="54" t="s">
        <v>465</v>
      </c>
    </row>
    <row r="70" spans="1:9" ht="15" hidden="1" customHeight="1" outlineLevel="2" x14ac:dyDescent="0.2">
      <c r="A70" s="258">
        <v>111</v>
      </c>
      <c r="B70" s="259" t="s">
        <v>21</v>
      </c>
      <c r="C70" s="260">
        <v>4070</v>
      </c>
      <c r="D70" s="260">
        <v>24</v>
      </c>
      <c r="E70" s="260" t="s">
        <v>471</v>
      </c>
      <c r="F70" s="261" t="s">
        <v>165</v>
      </c>
      <c r="G70" s="261" t="s">
        <v>166</v>
      </c>
      <c r="H70" s="262">
        <v>43921</v>
      </c>
      <c r="I70" s="261" t="s">
        <v>468</v>
      </c>
    </row>
    <row r="71" spans="1:9" ht="15" hidden="1" customHeight="1" outlineLevel="2" x14ac:dyDescent="0.2">
      <c r="A71" s="279">
        <v>111</v>
      </c>
      <c r="B71" s="169" t="s">
        <v>21</v>
      </c>
      <c r="C71" s="273">
        <v>3065</v>
      </c>
      <c r="D71" s="273">
        <v>18</v>
      </c>
      <c r="E71" s="273">
        <v>170.28</v>
      </c>
      <c r="F71" s="51" t="s">
        <v>264</v>
      </c>
      <c r="G71" s="51" t="s">
        <v>166</v>
      </c>
      <c r="H71" s="52">
        <v>44116</v>
      </c>
      <c r="I71" s="171" t="s">
        <v>569</v>
      </c>
    </row>
    <row r="72" spans="1:9" ht="15" hidden="1" customHeight="1" outlineLevel="2" x14ac:dyDescent="0.2">
      <c r="A72" s="257">
        <v>111</v>
      </c>
      <c r="B72" s="166" t="s">
        <v>21</v>
      </c>
      <c r="C72" s="257">
        <v>3367</v>
      </c>
      <c r="D72" s="257">
        <v>20</v>
      </c>
      <c r="E72" s="257">
        <v>168.35</v>
      </c>
      <c r="F72" s="54" t="s">
        <v>165</v>
      </c>
      <c r="G72" s="54" t="s">
        <v>166</v>
      </c>
      <c r="H72" s="55">
        <v>44118</v>
      </c>
      <c r="I72" s="275" t="s">
        <v>199</v>
      </c>
    </row>
    <row r="73" spans="1:9" ht="15" hidden="1" customHeight="1" outlineLevel="2" x14ac:dyDescent="0.2">
      <c r="A73" s="228">
        <v>111</v>
      </c>
      <c r="B73" s="127" t="s">
        <v>21</v>
      </c>
      <c r="C73" s="276">
        <v>1999</v>
      </c>
      <c r="D73" s="276">
        <v>12</v>
      </c>
      <c r="E73" s="276">
        <v>166.58</v>
      </c>
      <c r="F73" s="126" t="s">
        <v>165</v>
      </c>
      <c r="G73" s="126" t="s">
        <v>6</v>
      </c>
      <c r="H73" s="128">
        <v>44115</v>
      </c>
      <c r="I73" s="277" t="s">
        <v>570</v>
      </c>
    </row>
    <row r="74" spans="1:9" ht="15" customHeight="1" outlineLevel="1" collapsed="1" x14ac:dyDescent="0.2">
      <c r="A74" s="228"/>
      <c r="B74" s="280" t="s">
        <v>267</v>
      </c>
      <c r="C74" s="212">
        <f>SUBTOTAL(9,C64:C73)</f>
        <v>33308</v>
      </c>
      <c r="D74" s="212">
        <f>SUBTOTAL(9,D64:D73)</f>
        <v>196</v>
      </c>
      <c r="E74" s="281">
        <f>SUM(C74/D74)</f>
        <v>169.9387755102041</v>
      </c>
      <c r="H74" s="105"/>
      <c r="I74" s="228">
        <f>SUBTOTAL(9,I64:I73)</f>
        <v>0</v>
      </c>
    </row>
    <row r="75" spans="1:9" ht="15" hidden="1" customHeight="1" outlineLevel="2" x14ac:dyDescent="0.2">
      <c r="A75" s="253">
        <v>123</v>
      </c>
      <c r="B75" s="169" t="s">
        <v>22</v>
      </c>
      <c r="C75" s="254">
        <v>1843</v>
      </c>
      <c r="D75" s="254">
        <v>9</v>
      </c>
      <c r="E75" s="255">
        <v>204.77777777777777</v>
      </c>
      <c r="F75" s="51" t="s">
        <v>459</v>
      </c>
      <c r="G75" s="51" t="s">
        <v>166</v>
      </c>
      <c r="H75" s="52">
        <v>43921</v>
      </c>
      <c r="I75" s="51" t="s">
        <v>464</v>
      </c>
    </row>
    <row r="76" spans="1:9" ht="15" hidden="1" customHeight="1" outlineLevel="2" x14ac:dyDescent="0.2">
      <c r="A76" s="53">
        <v>123</v>
      </c>
      <c r="B76" s="166" t="s">
        <v>22</v>
      </c>
      <c r="C76" s="256">
        <v>675</v>
      </c>
      <c r="D76" s="257">
        <v>4</v>
      </c>
      <c r="E76" s="257">
        <v>168.75</v>
      </c>
      <c r="F76" s="54" t="s">
        <v>165</v>
      </c>
      <c r="G76" s="54" t="s">
        <v>166</v>
      </c>
      <c r="H76" s="55">
        <v>43803</v>
      </c>
      <c r="I76" s="54" t="s">
        <v>465</v>
      </c>
    </row>
    <row r="77" spans="1:9" ht="15" hidden="1" customHeight="1" outlineLevel="2" x14ac:dyDescent="0.2">
      <c r="A77" s="279">
        <v>123</v>
      </c>
      <c r="B77" s="168" t="s">
        <v>22</v>
      </c>
      <c r="C77" s="272">
        <v>2245</v>
      </c>
      <c r="D77" s="272">
        <v>12</v>
      </c>
      <c r="E77" s="272">
        <v>187.08</v>
      </c>
      <c r="F77" s="51" t="s">
        <v>264</v>
      </c>
      <c r="G77" s="51" t="s">
        <v>166</v>
      </c>
      <c r="H77" s="52">
        <v>44116</v>
      </c>
      <c r="I77" s="171" t="s">
        <v>569</v>
      </c>
    </row>
    <row r="78" spans="1:9" ht="15" hidden="1" customHeight="1" outlineLevel="2" x14ac:dyDescent="0.2">
      <c r="A78" s="53">
        <v>123</v>
      </c>
      <c r="B78" s="166" t="s">
        <v>22</v>
      </c>
      <c r="C78" s="257">
        <v>3181</v>
      </c>
      <c r="D78" s="257">
        <v>16</v>
      </c>
      <c r="E78" s="257">
        <v>198.81</v>
      </c>
      <c r="F78" s="54" t="s">
        <v>165</v>
      </c>
      <c r="G78" s="54" t="s">
        <v>166</v>
      </c>
      <c r="H78" s="55">
        <v>44118</v>
      </c>
      <c r="I78" s="275" t="s">
        <v>199</v>
      </c>
    </row>
    <row r="79" spans="1:9" ht="15" customHeight="1" outlineLevel="1" collapsed="1" x14ac:dyDescent="0.2">
      <c r="B79" s="280" t="s">
        <v>268</v>
      </c>
      <c r="C79" s="212">
        <f>SUBTOTAL(9,C75:C78)</f>
        <v>7944</v>
      </c>
      <c r="D79" s="212">
        <f>SUBTOTAL(9,D75:D78)</f>
        <v>41</v>
      </c>
      <c r="E79" s="281">
        <f>SUM(C79/D79)</f>
        <v>193.7560975609756</v>
      </c>
      <c r="H79" s="105"/>
      <c r="I79" s="170">
        <f>SUBTOTAL(9,I75:I78)</f>
        <v>0</v>
      </c>
    </row>
    <row r="80" spans="1:9" ht="15" hidden="1" customHeight="1" outlineLevel="2" x14ac:dyDescent="0.2">
      <c r="A80" s="212">
        <v>132</v>
      </c>
      <c r="B80" s="37" t="s">
        <v>100</v>
      </c>
      <c r="C80" s="220">
        <v>4028</v>
      </c>
      <c r="D80" s="212">
        <v>22</v>
      </c>
      <c r="E80" s="221">
        <v>183.09</v>
      </c>
      <c r="F80" s="50" t="s">
        <v>165</v>
      </c>
      <c r="G80" s="50" t="s">
        <v>6</v>
      </c>
      <c r="H80" s="105">
        <v>43855</v>
      </c>
      <c r="I80" s="50" t="s">
        <v>408</v>
      </c>
    </row>
    <row r="81" spans="1:9" ht="15" hidden="1" customHeight="1" outlineLevel="2" x14ac:dyDescent="0.2">
      <c r="A81" s="246">
        <v>132</v>
      </c>
      <c r="B81" s="247" t="s">
        <v>100</v>
      </c>
      <c r="C81" s="248">
        <v>5900</v>
      </c>
      <c r="D81" s="249">
        <v>33</v>
      </c>
      <c r="E81" s="249">
        <v>178.79</v>
      </c>
      <c r="F81" s="246" t="s">
        <v>459</v>
      </c>
      <c r="G81" s="246" t="s">
        <v>166</v>
      </c>
      <c r="H81" s="250">
        <v>43815</v>
      </c>
      <c r="I81" s="246" t="s">
        <v>460</v>
      </c>
    </row>
    <row r="82" spans="1:9" ht="15" hidden="1" customHeight="1" outlineLevel="2" x14ac:dyDescent="0.2">
      <c r="A82" s="253">
        <v>132</v>
      </c>
      <c r="B82" s="169" t="s">
        <v>100</v>
      </c>
      <c r="C82" s="254">
        <v>2098</v>
      </c>
      <c r="D82" s="254">
        <v>12</v>
      </c>
      <c r="E82" s="255">
        <v>174.83333333333334</v>
      </c>
      <c r="F82" s="51" t="s">
        <v>459</v>
      </c>
      <c r="G82" s="51" t="s">
        <v>166</v>
      </c>
      <c r="H82" s="52">
        <v>43921</v>
      </c>
      <c r="I82" s="51" t="s">
        <v>464</v>
      </c>
    </row>
    <row r="83" spans="1:9" ht="15" hidden="1" customHeight="1" outlineLevel="2" x14ac:dyDescent="0.2">
      <c r="A83" s="279">
        <v>132</v>
      </c>
      <c r="B83" s="169" t="s">
        <v>100</v>
      </c>
      <c r="C83" s="273">
        <v>1502</v>
      </c>
      <c r="D83" s="273">
        <v>9</v>
      </c>
      <c r="E83" s="273">
        <v>166.89</v>
      </c>
      <c r="F83" s="51" t="s">
        <v>264</v>
      </c>
      <c r="G83" s="51" t="s">
        <v>166</v>
      </c>
      <c r="H83" s="52">
        <v>44116</v>
      </c>
      <c r="I83" s="171" t="s">
        <v>569</v>
      </c>
    </row>
    <row r="84" spans="1:9" ht="15" customHeight="1" outlineLevel="1" collapsed="1" x14ac:dyDescent="0.2">
      <c r="A84" s="228"/>
      <c r="B84" s="159" t="s">
        <v>269</v>
      </c>
      <c r="C84" s="223">
        <f>SUBTOTAL(9,C80:C83)</f>
        <v>13528</v>
      </c>
      <c r="D84" s="223">
        <f>SUBTOTAL(9,D80:D83)</f>
        <v>76</v>
      </c>
      <c r="E84" s="281">
        <f>SUM(C84/D84)</f>
        <v>178</v>
      </c>
      <c r="H84" s="105"/>
      <c r="I84" s="170">
        <f>SUBTOTAL(9,I80:I83)</f>
        <v>0</v>
      </c>
    </row>
    <row r="85" spans="1:9" ht="15" hidden="1" customHeight="1" outlineLevel="2" x14ac:dyDescent="0.2">
      <c r="A85" s="212">
        <v>1002</v>
      </c>
      <c r="B85" s="37" t="s">
        <v>134</v>
      </c>
      <c r="C85" s="220">
        <v>3499</v>
      </c>
      <c r="D85" s="212">
        <v>22</v>
      </c>
      <c r="E85" s="221">
        <v>159.05000000000001</v>
      </c>
      <c r="F85" s="50" t="s">
        <v>165</v>
      </c>
      <c r="G85" s="50" t="s">
        <v>6</v>
      </c>
      <c r="H85" s="105">
        <v>43855</v>
      </c>
      <c r="I85" s="50" t="s">
        <v>408</v>
      </c>
    </row>
    <row r="86" spans="1:9" ht="15" hidden="1" customHeight="1" outlineLevel="2" x14ac:dyDescent="0.2">
      <c r="A86" s="229">
        <v>1002</v>
      </c>
      <c r="B86" s="230" t="s">
        <v>134</v>
      </c>
      <c r="C86" s="231">
        <v>1980</v>
      </c>
      <c r="D86" s="232">
        <v>12</v>
      </c>
      <c r="E86" s="232">
        <v>165</v>
      </c>
      <c r="F86" s="229" t="s">
        <v>165</v>
      </c>
      <c r="G86" s="229" t="s">
        <v>6</v>
      </c>
      <c r="H86" s="233">
        <v>43807</v>
      </c>
      <c r="I86" s="234" t="s">
        <v>458</v>
      </c>
    </row>
    <row r="87" spans="1:9" ht="15" hidden="1" customHeight="1" outlineLevel="2" x14ac:dyDescent="0.2">
      <c r="A87" s="235">
        <v>1002</v>
      </c>
      <c r="B87" s="127" t="s">
        <v>134</v>
      </c>
      <c r="C87" s="239">
        <v>1976</v>
      </c>
      <c r="D87" s="239">
        <v>12</v>
      </c>
      <c r="E87" s="240">
        <v>164.66666666666666</v>
      </c>
      <c r="F87" s="126" t="s">
        <v>165</v>
      </c>
      <c r="G87" s="126" t="s">
        <v>6</v>
      </c>
      <c r="H87" s="128">
        <v>43921</v>
      </c>
      <c r="I87" s="126" t="s">
        <v>341</v>
      </c>
    </row>
    <row r="88" spans="1:9" ht="15" hidden="1" customHeight="1" outlineLevel="2" x14ac:dyDescent="0.2">
      <c r="A88" s="212">
        <v>1002</v>
      </c>
      <c r="B88" s="213" t="s">
        <v>134</v>
      </c>
      <c r="C88" s="212">
        <v>1298</v>
      </c>
      <c r="D88" s="212">
        <v>8</v>
      </c>
      <c r="E88" s="212" t="s">
        <v>538</v>
      </c>
      <c r="F88" s="50" t="s">
        <v>354</v>
      </c>
      <c r="G88" s="50" t="s">
        <v>112</v>
      </c>
      <c r="H88" s="105">
        <v>43862</v>
      </c>
      <c r="I88" s="50" t="s">
        <v>537</v>
      </c>
    </row>
    <row r="89" spans="1:9" ht="15" customHeight="1" outlineLevel="1" collapsed="1" x14ac:dyDescent="0.2">
      <c r="A89" s="212"/>
      <c r="B89" s="280" t="s">
        <v>575</v>
      </c>
      <c r="C89" s="212">
        <f>SUBTOTAL(9,C85:C88)</f>
        <v>8753</v>
      </c>
      <c r="D89" s="212">
        <f>SUBTOTAL(9,D85:D88)</f>
        <v>54</v>
      </c>
      <c r="E89" s="281">
        <f>SUM(C89/D89)</f>
        <v>162.09259259259258</v>
      </c>
      <c r="H89" s="105"/>
      <c r="I89" s="50">
        <f>SUBTOTAL(9,I85:I88)</f>
        <v>0</v>
      </c>
    </row>
    <row r="90" spans="1:9" ht="15" hidden="1" customHeight="1" outlineLevel="2" x14ac:dyDescent="0.2">
      <c r="A90" s="212">
        <v>138</v>
      </c>
      <c r="B90" s="37" t="s">
        <v>101</v>
      </c>
      <c r="C90" s="220">
        <v>4423</v>
      </c>
      <c r="D90" s="212">
        <v>27</v>
      </c>
      <c r="E90" s="221">
        <v>163.81</v>
      </c>
      <c r="F90" s="50" t="s">
        <v>165</v>
      </c>
      <c r="G90" s="50" t="s">
        <v>6</v>
      </c>
      <c r="H90" s="105">
        <v>43855</v>
      </c>
      <c r="I90" s="50" t="s">
        <v>408</v>
      </c>
    </row>
    <row r="91" spans="1:9" ht="15" hidden="1" customHeight="1" outlineLevel="2" x14ac:dyDescent="0.2">
      <c r="A91" s="229">
        <v>138</v>
      </c>
      <c r="B91" s="230" t="s">
        <v>101</v>
      </c>
      <c r="C91" s="231">
        <v>1823</v>
      </c>
      <c r="D91" s="232">
        <v>12</v>
      </c>
      <c r="E91" s="232">
        <v>151.91999999999999</v>
      </c>
      <c r="F91" s="229" t="s">
        <v>165</v>
      </c>
      <c r="G91" s="229" t="s">
        <v>6</v>
      </c>
      <c r="H91" s="233">
        <v>43807</v>
      </c>
      <c r="I91" s="234" t="s">
        <v>458</v>
      </c>
    </row>
    <row r="92" spans="1:9" ht="15" hidden="1" customHeight="1" outlineLevel="2" x14ac:dyDescent="0.2">
      <c r="A92" s="235">
        <v>138</v>
      </c>
      <c r="B92" s="236" t="s">
        <v>101</v>
      </c>
      <c r="C92" s="237">
        <v>947</v>
      </c>
      <c r="D92" s="237">
        <v>6</v>
      </c>
      <c r="E92" s="238">
        <v>157.83333333333334</v>
      </c>
      <c r="F92" s="126" t="s">
        <v>165</v>
      </c>
      <c r="G92" s="126" t="s">
        <v>6</v>
      </c>
      <c r="H92" s="128">
        <v>43921</v>
      </c>
      <c r="I92" s="126" t="s">
        <v>341</v>
      </c>
    </row>
    <row r="93" spans="1:9" ht="15" customHeight="1" outlineLevel="1" collapsed="1" x14ac:dyDescent="0.2">
      <c r="A93" s="212"/>
      <c r="B93" s="280" t="s">
        <v>576</v>
      </c>
      <c r="C93" s="170">
        <f>SUBTOTAL(9,C90:C92)</f>
        <v>7193</v>
      </c>
      <c r="D93" s="170">
        <f>SUBTOTAL(9,D90:D92)</f>
        <v>45</v>
      </c>
      <c r="E93" s="281">
        <f>SUM(C93/D93)</f>
        <v>159.84444444444443</v>
      </c>
      <c r="H93" s="105"/>
      <c r="I93" s="50">
        <f>SUBTOTAL(9,I90:I92)</f>
        <v>0</v>
      </c>
    </row>
    <row r="94" spans="1:9" ht="15" hidden="1" customHeight="1" outlineLevel="2" x14ac:dyDescent="0.2">
      <c r="A94" s="246">
        <v>142</v>
      </c>
      <c r="B94" s="247" t="s">
        <v>23</v>
      </c>
      <c r="C94" s="248">
        <v>4244</v>
      </c>
      <c r="D94" s="249">
        <v>24</v>
      </c>
      <c r="E94" s="249">
        <v>176.83</v>
      </c>
      <c r="F94" s="246" t="s">
        <v>459</v>
      </c>
      <c r="G94" s="246" t="s">
        <v>166</v>
      </c>
      <c r="H94" s="250">
        <v>43815</v>
      </c>
      <c r="I94" s="246" t="s">
        <v>460</v>
      </c>
    </row>
    <row r="95" spans="1:9" ht="15" hidden="1" customHeight="1" outlineLevel="2" x14ac:dyDescent="0.2">
      <c r="A95" s="253">
        <v>142</v>
      </c>
      <c r="B95" s="169" t="s">
        <v>23</v>
      </c>
      <c r="C95" s="254">
        <v>2379</v>
      </c>
      <c r="D95" s="254">
        <v>12</v>
      </c>
      <c r="E95" s="255">
        <v>198.25</v>
      </c>
      <c r="F95" s="51" t="s">
        <v>459</v>
      </c>
      <c r="G95" s="51" t="s">
        <v>166</v>
      </c>
      <c r="H95" s="52">
        <v>43921</v>
      </c>
      <c r="I95" s="51" t="s">
        <v>464</v>
      </c>
    </row>
    <row r="96" spans="1:9" ht="15" hidden="1" customHeight="1" outlineLevel="2" x14ac:dyDescent="0.2">
      <c r="A96" s="279">
        <v>142</v>
      </c>
      <c r="B96" s="168" t="s">
        <v>23</v>
      </c>
      <c r="C96" s="272">
        <v>2113</v>
      </c>
      <c r="D96" s="272">
        <v>12</v>
      </c>
      <c r="E96" s="272">
        <v>176.08</v>
      </c>
      <c r="F96" s="51" t="s">
        <v>264</v>
      </c>
      <c r="G96" s="51" t="s">
        <v>166</v>
      </c>
      <c r="H96" s="52">
        <v>44116</v>
      </c>
      <c r="I96" s="171" t="s">
        <v>569</v>
      </c>
    </row>
    <row r="97" spans="1:9" ht="15" customHeight="1" outlineLevel="1" collapsed="1" x14ac:dyDescent="0.2">
      <c r="A97" s="228"/>
      <c r="B97" s="159" t="s">
        <v>270</v>
      </c>
      <c r="C97" s="223">
        <f>SUBTOTAL(9,C94:C96)</f>
        <v>8736</v>
      </c>
      <c r="D97" s="223">
        <f>SUBTOTAL(9,D94:D96)</f>
        <v>48</v>
      </c>
      <c r="E97" s="281">
        <f>SUM(C97/D97)</f>
        <v>182</v>
      </c>
      <c r="H97" s="105"/>
      <c r="I97" s="170">
        <f>SUBTOTAL(9,I94:I96)</f>
        <v>0</v>
      </c>
    </row>
    <row r="98" spans="1:9" ht="15" hidden="1" customHeight="1" outlineLevel="2" x14ac:dyDescent="0.2">
      <c r="A98" s="212">
        <v>1474</v>
      </c>
      <c r="B98" s="37" t="s">
        <v>175</v>
      </c>
      <c r="C98" s="220">
        <v>3559</v>
      </c>
      <c r="D98" s="212">
        <v>22</v>
      </c>
      <c r="E98" s="221">
        <v>161.77000000000001</v>
      </c>
      <c r="F98" s="50" t="s">
        <v>165</v>
      </c>
      <c r="G98" s="50" t="s">
        <v>6</v>
      </c>
      <c r="H98" s="105">
        <v>43855</v>
      </c>
      <c r="I98" s="50" t="s">
        <v>408</v>
      </c>
    </row>
    <row r="99" spans="1:9" ht="15" customHeight="1" outlineLevel="1" collapsed="1" x14ac:dyDescent="0.2">
      <c r="A99" s="212"/>
      <c r="B99" s="286" t="s">
        <v>577</v>
      </c>
      <c r="C99" s="220">
        <f>SUBTOTAL(9,C98:C98)</f>
        <v>3559</v>
      </c>
      <c r="D99" s="212">
        <f>SUBTOTAL(9,D98:D98)</f>
        <v>22</v>
      </c>
      <c r="E99" s="281">
        <f>SUM(C99/D99)</f>
        <v>161.77272727272728</v>
      </c>
      <c r="H99" s="105"/>
      <c r="I99" s="50">
        <f>SUBTOTAL(9,I98:I98)</f>
        <v>0</v>
      </c>
    </row>
    <row r="100" spans="1:9" ht="15" hidden="1" customHeight="1" outlineLevel="2" x14ac:dyDescent="0.2">
      <c r="A100" s="47">
        <v>149</v>
      </c>
      <c r="B100" s="29" t="s">
        <v>129</v>
      </c>
      <c r="C100" s="220">
        <v>1448</v>
      </c>
      <c r="D100" s="212">
        <v>8</v>
      </c>
      <c r="E100" s="212">
        <v>181</v>
      </c>
      <c r="F100" s="50" t="s">
        <v>354</v>
      </c>
      <c r="G100" s="50" t="s">
        <v>112</v>
      </c>
      <c r="H100" s="50" t="s">
        <v>406</v>
      </c>
      <c r="I100" s="214" t="s">
        <v>407</v>
      </c>
    </row>
    <row r="101" spans="1:9" ht="15" hidden="1" customHeight="1" outlineLevel="2" x14ac:dyDescent="0.2">
      <c r="A101" s="212">
        <v>149</v>
      </c>
      <c r="B101" s="37" t="s">
        <v>129</v>
      </c>
      <c r="C101" s="220">
        <v>5029</v>
      </c>
      <c r="D101" s="212">
        <v>27</v>
      </c>
      <c r="E101" s="221">
        <v>186.26</v>
      </c>
      <c r="F101" s="50" t="s">
        <v>165</v>
      </c>
      <c r="G101" s="50" t="s">
        <v>6</v>
      </c>
      <c r="H101" s="105">
        <v>43855</v>
      </c>
      <c r="I101" s="50" t="s">
        <v>408</v>
      </c>
    </row>
    <row r="102" spans="1:9" ht="15" hidden="1" customHeight="1" outlineLevel="2" x14ac:dyDescent="0.2">
      <c r="A102" s="246">
        <v>149</v>
      </c>
      <c r="B102" s="247" t="s">
        <v>129</v>
      </c>
      <c r="C102" s="248">
        <v>2310</v>
      </c>
      <c r="D102" s="249">
        <v>12</v>
      </c>
      <c r="E102" s="249">
        <v>192.5</v>
      </c>
      <c r="F102" s="246" t="s">
        <v>459</v>
      </c>
      <c r="G102" s="246" t="s">
        <v>166</v>
      </c>
      <c r="H102" s="250">
        <v>43815</v>
      </c>
      <c r="I102" s="246" t="s">
        <v>460</v>
      </c>
    </row>
    <row r="103" spans="1:9" ht="15" hidden="1" customHeight="1" outlineLevel="2" x14ac:dyDescent="0.2">
      <c r="A103" s="253">
        <v>149</v>
      </c>
      <c r="B103" s="169" t="s">
        <v>129</v>
      </c>
      <c r="C103" s="254">
        <v>1162</v>
      </c>
      <c r="D103" s="254">
        <v>6</v>
      </c>
      <c r="E103" s="255">
        <v>193.66666666666666</v>
      </c>
      <c r="F103" s="51" t="s">
        <v>459</v>
      </c>
      <c r="G103" s="51" t="s">
        <v>166</v>
      </c>
      <c r="H103" s="52">
        <v>43921</v>
      </c>
      <c r="I103" s="51" t="s">
        <v>464</v>
      </c>
    </row>
    <row r="104" spans="1:9" ht="15" hidden="1" customHeight="1" outlineLevel="2" x14ac:dyDescent="0.2">
      <c r="A104" s="212">
        <v>149</v>
      </c>
      <c r="B104" s="213" t="s">
        <v>129</v>
      </c>
      <c r="C104" s="212">
        <v>1463</v>
      </c>
      <c r="D104" s="212">
        <v>8</v>
      </c>
      <c r="E104" s="212" t="s">
        <v>539</v>
      </c>
      <c r="F104" s="50" t="s">
        <v>354</v>
      </c>
      <c r="G104" s="50" t="s">
        <v>112</v>
      </c>
      <c r="H104" s="105">
        <v>43862</v>
      </c>
      <c r="I104" s="50" t="s">
        <v>537</v>
      </c>
    </row>
    <row r="105" spans="1:9" ht="15" hidden="1" customHeight="1" outlineLevel="2" x14ac:dyDescent="0.2">
      <c r="A105" s="50">
        <v>149</v>
      </c>
      <c r="B105" s="29" t="s">
        <v>129</v>
      </c>
      <c r="C105" s="220">
        <v>1106</v>
      </c>
      <c r="D105" s="212">
        <v>6</v>
      </c>
      <c r="E105" s="212">
        <v>184.33</v>
      </c>
      <c r="F105" s="50" t="s">
        <v>165</v>
      </c>
      <c r="G105" s="50" t="s">
        <v>6</v>
      </c>
      <c r="H105" s="105">
        <v>43715</v>
      </c>
      <c r="I105" s="265" t="s">
        <v>563</v>
      </c>
    </row>
    <row r="106" spans="1:9" ht="15" hidden="1" customHeight="1" outlineLevel="2" x14ac:dyDescent="0.2">
      <c r="A106" s="47">
        <v>149</v>
      </c>
      <c r="B106" s="29" t="s">
        <v>129</v>
      </c>
      <c r="C106" s="266">
        <v>1167</v>
      </c>
      <c r="D106" s="212">
        <v>7</v>
      </c>
      <c r="E106" s="212">
        <v>166.71</v>
      </c>
      <c r="F106" s="50" t="s">
        <v>354</v>
      </c>
      <c r="G106" s="50" t="s">
        <v>112</v>
      </c>
      <c r="H106" s="105" t="s">
        <v>564</v>
      </c>
      <c r="I106" s="265" t="s">
        <v>565</v>
      </c>
    </row>
    <row r="107" spans="1:9" ht="15" hidden="1" customHeight="1" outlineLevel="2" x14ac:dyDescent="0.2">
      <c r="A107" s="47">
        <v>149</v>
      </c>
      <c r="B107" s="213" t="s">
        <v>129</v>
      </c>
      <c r="C107" s="266">
        <v>1043</v>
      </c>
      <c r="D107" s="212">
        <v>6</v>
      </c>
      <c r="E107" s="212">
        <v>173.83</v>
      </c>
      <c r="F107" s="50" t="s">
        <v>566</v>
      </c>
      <c r="G107" s="50" t="s">
        <v>112</v>
      </c>
      <c r="H107" s="50" t="s">
        <v>567</v>
      </c>
      <c r="I107" s="50" t="s">
        <v>568</v>
      </c>
    </row>
    <row r="108" spans="1:9" ht="15" hidden="1" customHeight="1" outlineLevel="2" x14ac:dyDescent="0.2">
      <c r="A108" s="47">
        <v>149</v>
      </c>
      <c r="B108" s="201" t="s">
        <v>129</v>
      </c>
      <c r="C108" s="267">
        <v>1551</v>
      </c>
      <c r="D108" s="267">
        <v>8</v>
      </c>
      <c r="E108" s="268">
        <f>SUM(C108/D108)</f>
        <v>193.875</v>
      </c>
      <c r="F108" s="50" t="s">
        <v>165</v>
      </c>
      <c r="G108" s="50" t="s">
        <v>6</v>
      </c>
      <c r="H108" s="50" t="s">
        <v>373</v>
      </c>
      <c r="I108" s="50" t="s">
        <v>374</v>
      </c>
    </row>
    <row r="109" spans="1:9" ht="15" customHeight="1" outlineLevel="1" collapsed="1" x14ac:dyDescent="0.2">
      <c r="B109" s="200" t="s">
        <v>376</v>
      </c>
      <c r="C109" s="267">
        <f>SUBTOTAL(9,C100:C108)</f>
        <v>16279</v>
      </c>
      <c r="D109" s="267">
        <f>SUBTOTAL(9,D100:D108)</f>
        <v>88</v>
      </c>
      <c r="E109" s="281">
        <f>SUM(C109/D109)</f>
        <v>184.98863636363637</v>
      </c>
      <c r="I109" s="50">
        <f>SUBTOTAL(9,I100:I108)</f>
        <v>0</v>
      </c>
    </row>
    <row r="110" spans="1:9" ht="15" hidden="1" customHeight="1" outlineLevel="2" x14ac:dyDescent="0.2">
      <c r="A110" s="47">
        <v>151</v>
      </c>
      <c r="B110" s="29" t="s">
        <v>24</v>
      </c>
      <c r="C110" s="220">
        <v>1513</v>
      </c>
      <c r="D110" s="212">
        <v>8</v>
      </c>
      <c r="E110" s="212">
        <v>189.13</v>
      </c>
      <c r="F110" s="50" t="s">
        <v>354</v>
      </c>
      <c r="G110" s="50" t="s">
        <v>112</v>
      </c>
      <c r="H110" s="50" t="s">
        <v>406</v>
      </c>
      <c r="I110" s="214" t="s">
        <v>407</v>
      </c>
    </row>
    <row r="111" spans="1:9" ht="15" hidden="1" customHeight="1" outlineLevel="2" x14ac:dyDescent="0.2">
      <c r="A111" s="212">
        <v>151</v>
      </c>
      <c r="B111" s="37" t="s">
        <v>24</v>
      </c>
      <c r="C111" s="220">
        <v>1140</v>
      </c>
      <c r="D111" s="212">
        <v>6</v>
      </c>
      <c r="E111" s="221">
        <v>190</v>
      </c>
      <c r="F111" s="50" t="s">
        <v>165</v>
      </c>
      <c r="G111" s="50" t="s">
        <v>6</v>
      </c>
      <c r="H111" s="105">
        <v>43855</v>
      </c>
      <c r="I111" s="50" t="s">
        <v>408</v>
      </c>
    </row>
    <row r="112" spans="1:9" ht="15" hidden="1" customHeight="1" outlineLevel="2" x14ac:dyDescent="0.2">
      <c r="A112" s="47">
        <v>151</v>
      </c>
      <c r="B112" s="226" t="s">
        <v>24</v>
      </c>
      <c r="C112" s="224">
        <v>1429</v>
      </c>
      <c r="D112" s="225">
        <v>8</v>
      </c>
      <c r="E112" s="225">
        <v>178.63</v>
      </c>
      <c r="F112" s="50" t="s">
        <v>354</v>
      </c>
      <c r="G112" s="50" t="s">
        <v>112</v>
      </c>
      <c r="H112" s="50" t="s">
        <v>450</v>
      </c>
      <c r="I112" s="50" t="s">
        <v>451</v>
      </c>
    </row>
    <row r="113" spans="1:9" ht="15" hidden="1" customHeight="1" outlineLevel="2" x14ac:dyDescent="0.2">
      <c r="A113" s="246">
        <v>151</v>
      </c>
      <c r="B113" s="247" t="s">
        <v>24</v>
      </c>
      <c r="C113" s="248">
        <v>492</v>
      </c>
      <c r="D113" s="249">
        <v>3</v>
      </c>
      <c r="E113" s="249">
        <v>164</v>
      </c>
      <c r="F113" s="246" t="s">
        <v>459</v>
      </c>
      <c r="G113" s="246" t="s">
        <v>166</v>
      </c>
      <c r="H113" s="250">
        <v>43815</v>
      </c>
      <c r="I113" s="246" t="s">
        <v>460</v>
      </c>
    </row>
    <row r="114" spans="1:9" ht="15" hidden="1" customHeight="1" outlineLevel="2" x14ac:dyDescent="0.2">
      <c r="A114" s="253">
        <v>151</v>
      </c>
      <c r="B114" s="169" t="s">
        <v>24</v>
      </c>
      <c r="C114" s="254">
        <v>1275</v>
      </c>
      <c r="D114" s="254">
        <v>6</v>
      </c>
      <c r="E114" s="255">
        <v>212.5</v>
      </c>
      <c r="F114" s="51" t="s">
        <v>459</v>
      </c>
      <c r="G114" s="51" t="s">
        <v>166</v>
      </c>
      <c r="H114" s="52">
        <v>43921</v>
      </c>
      <c r="I114" s="51" t="s">
        <v>464</v>
      </c>
    </row>
    <row r="115" spans="1:9" ht="15" hidden="1" customHeight="1" outlineLevel="2" x14ac:dyDescent="0.2">
      <c r="A115" s="47">
        <v>151</v>
      </c>
      <c r="B115" s="29" t="s">
        <v>24</v>
      </c>
      <c r="C115" s="266">
        <v>1788</v>
      </c>
      <c r="D115" s="212">
        <v>11</v>
      </c>
      <c r="E115" s="212">
        <v>162.55000000000001</v>
      </c>
      <c r="F115" s="50" t="s">
        <v>354</v>
      </c>
      <c r="G115" s="50" t="s">
        <v>112</v>
      </c>
      <c r="H115" s="105" t="s">
        <v>564</v>
      </c>
      <c r="I115" s="265" t="s">
        <v>565</v>
      </c>
    </row>
    <row r="116" spans="1:9" ht="15" customHeight="1" outlineLevel="1" collapsed="1" x14ac:dyDescent="0.2">
      <c r="B116" s="121" t="s">
        <v>578</v>
      </c>
      <c r="C116" s="266">
        <f>SUBTOTAL(9,C110:C115)</f>
        <v>7637</v>
      </c>
      <c r="D116" s="212">
        <f>SUBTOTAL(9,D110:D115)</f>
        <v>42</v>
      </c>
      <c r="E116" s="281">
        <f>SUM(C116/D116)</f>
        <v>181.83333333333334</v>
      </c>
      <c r="H116" s="105"/>
      <c r="I116" s="265">
        <f>SUBTOTAL(9,I110:I115)</f>
        <v>0</v>
      </c>
    </row>
    <row r="117" spans="1:9" ht="15" hidden="1" customHeight="1" outlineLevel="2" x14ac:dyDescent="0.2">
      <c r="A117" s="47">
        <v>2138</v>
      </c>
      <c r="B117" s="219" t="s">
        <v>25</v>
      </c>
      <c r="C117" s="220">
        <v>1902</v>
      </c>
      <c r="D117" s="212">
        <v>12</v>
      </c>
      <c r="E117" s="212">
        <v>158.5</v>
      </c>
      <c r="F117" s="50" t="s">
        <v>383</v>
      </c>
      <c r="G117" s="50" t="s">
        <v>112</v>
      </c>
      <c r="H117" s="50" t="s">
        <v>404</v>
      </c>
      <c r="I117" s="214" t="s">
        <v>405</v>
      </c>
    </row>
    <row r="118" spans="1:9" ht="15" hidden="1" customHeight="1" outlineLevel="2" x14ac:dyDescent="0.2">
      <c r="A118" s="47">
        <v>2138</v>
      </c>
      <c r="B118" s="29" t="s">
        <v>25</v>
      </c>
      <c r="C118" s="220">
        <v>1373</v>
      </c>
      <c r="D118" s="212">
        <v>8</v>
      </c>
      <c r="E118" s="212">
        <v>171.63</v>
      </c>
      <c r="F118" s="50" t="s">
        <v>354</v>
      </c>
      <c r="G118" s="50" t="s">
        <v>112</v>
      </c>
      <c r="H118" s="50" t="s">
        <v>406</v>
      </c>
      <c r="I118" s="214" t="s">
        <v>407</v>
      </c>
    </row>
    <row r="119" spans="1:9" ht="15" hidden="1" customHeight="1" outlineLevel="2" x14ac:dyDescent="0.2">
      <c r="A119" s="212">
        <v>2138</v>
      </c>
      <c r="B119" s="37" t="s">
        <v>25</v>
      </c>
      <c r="C119" s="220">
        <v>4934</v>
      </c>
      <c r="D119" s="212">
        <v>27</v>
      </c>
      <c r="E119" s="221">
        <v>182.74</v>
      </c>
      <c r="F119" s="50" t="s">
        <v>165</v>
      </c>
      <c r="G119" s="50" t="s">
        <v>6</v>
      </c>
      <c r="H119" s="105">
        <v>43855</v>
      </c>
      <c r="I119" s="50" t="s">
        <v>408</v>
      </c>
    </row>
    <row r="120" spans="1:9" ht="15" hidden="1" customHeight="1" outlineLevel="2" x14ac:dyDescent="0.2">
      <c r="A120" s="229">
        <v>2138</v>
      </c>
      <c r="B120" s="230" t="s">
        <v>25</v>
      </c>
      <c r="C120" s="231">
        <v>5319</v>
      </c>
      <c r="D120" s="232">
        <v>30</v>
      </c>
      <c r="E120" s="232">
        <v>177.3</v>
      </c>
      <c r="F120" s="229" t="s">
        <v>165</v>
      </c>
      <c r="G120" s="229" t="s">
        <v>6</v>
      </c>
      <c r="H120" s="233">
        <v>43807</v>
      </c>
      <c r="I120" s="234" t="s">
        <v>458</v>
      </c>
    </row>
    <row r="121" spans="1:9" ht="15" hidden="1" customHeight="1" outlineLevel="2" x14ac:dyDescent="0.2">
      <c r="A121" s="246">
        <v>2138</v>
      </c>
      <c r="B121" s="247" t="s">
        <v>25</v>
      </c>
      <c r="C121" s="248">
        <v>6614</v>
      </c>
      <c r="D121" s="249">
        <v>36</v>
      </c>
      <c r="E121" s="249">
        <v>183.72</v>
      </c>
      <c r="F121" s="246" t="s">
        <v>459</v>
      </c>
      <c r="G121" s="246" t="s">
        <v>166</v>
      </c>
      <c r="H121" s="250">
        <v>43815</v>
      </c>
      <c r="I121" s="246" t="s">
        <v>460</v>
      </c>
    </row>
    <row r="122" spans="1:9" ht="15" hidden="1" customHeight="1" outlineLevel="2" x14ac:dyDescent="0.2">
      <c r="A122" s="253">
        <v>2138</v>
      </c>
      <c r="B122" s="169" t="s">
        <v>25</v>
      </c>
      <c r="C122" s="254">
        <v>2578</v>
      </c>
      <c r="D122" s="254">
        <v>15</v>
      </c>
      <c r="E122" s="255">
        <v>171.86666666666667</v>
      </c>
      <c r="F122" s="51" t="s">
        <v>459</v>
      </c>
      <c r="G122" s="51" t="s">
        <v>166</v>
      </c>
      <c r="H122" s="52">
        <v>43921</v>
      </c>
      <c r="I122" s="51" t="s">
        <v>464</v>
      </c>
    </row>
    <row r="123" spans="1:9" ht="15" hidden="1" customHeight="1" outlineLevel="2" x14ac:dyDescent="0.2">
      <c r="A123" s="53">
        <v>2138</v>
      </c>
      <c r="B123" s="166" t="s">
        <v>25</v>
      </c>
      <c r="C123" s="256">
        <v>9269</v>
      </c>
      <c r="D123" s="257">
        <v>52</v>
      </c>
      <c r="E123" s="257">
        <v>178.25</v>
      </c>
      <c r="F123" s="54" t="s">
        <v>165</v>
      </c>
      <c r="G123" s="54" t="s">
        <v>166</v>
      </c>
      <c r="H123" s="55">
        <v>43803</v>
      </c>
      <c r="I123" s="54" t="s">
        <v>465</v>
      </c>
    </row>
    <row r="124" spans="1:9" ht="15" hidden="1" customHeight="1" outlineLevel="2" x14ac:dyDescent="0.2">
      <c r="A124" s="258">
        <v>2138</v>
      </c>
      <c r="B124" s="259" t="s">
        <v>25</v>
      </c>
      <c r="C124" s="260">
        <v>4320</v>
      </c>
      <c r="D124" s="260">
        <v>24</v>
      </c>
      <c r="E124" s="260" t="s">
        <v>472</v>
      </c>
      <c r="F124" s="261" t="s">
        <v>165</v>
      </c>
      <c r="G124" s="261" t="s">
        <v>166</v>
      </c>
      <c r="H124" s="262">
        <v>43921</v>
      </c>
      <c r="I124" s="261" t="s">
        <v>468</v>
      </c>
    </row>
    <row r="125" spans="1:9" ht="15" hidden="1" customHeight="1" outlineLevel="2" x14ac:dyDescent="0.2">
      <c r="A125" s="47">
        <v>2138</v>
      </c>
      <c r="B125" s="29" t="s">
        <v>25</v>
      </c>
      <c r="C125" s="220">
        <v>1065</v>
      </c>
      <c r="D125" s="212">
        <v>6</v>
      </c>
      <c r="E125" s="212" t="s">
        <v>503</v>
      </c>
      <c r="F125" s="50" t="s">
        <v>383</v>
      </c>
      <c r="G125" s="50" t="s">
        <v>112</v>
      </c>
      <c r="H125" s="50" t="s">
        <v>508</v>
      </c>
      <c r="I125" s="50" t="s">
        <v>509</v>
      </c>
    </row>
    <row r="126" spans="1:9" ht="15" hidden="1" customHeight="1" outlineLevel="2" x14ac:dyDescent="0.2">
      <c r="A126" s="47">
        <v>2138</v>
      </c>
      <c r="B126" s="213" t="s">
        <v>25</v>
      </c>
      <c r="C126" s="266">
        <v>2337</v>
      </c>
      <c r="D126" s="212">
        <v>12</v>
      </c>
      <c r="E126" s="212">
        <v>194.75</v>
      </c>
      <c r="F126" s="50" t="s">
        <v>566</v>
      </c>
      <c r="G126" s="50" t="s">
        <v>112</v>
      </c>
      <c r="H126" s="50" t="s">
        <v>567</v>
      </c>
      <c r="I126" s="50" t="s">
        <v>568</v>
      </c>
    </row>
    <row r="127" spans="1:9" ht="15" hidden="1" customHeight="1" outlineLevel="2" x14ac:dyDescent="0.2">
      <c r="A127" s="47">
        <v>2138</v>
      </c>
      <c r="B127" s="196" t="s">
        <v>25</v>
      </c>
      <c r="C127" s="267">
        <v>1454</v>
      </c>
      <c r="D127" s="267">
        <v>8</v>
      </c>
      <c r="E127" s="268">
        <f>SUM(C127/D127)</f>
        <v>181.75</v>
      </c>
      <c r="F127" s="50" t="s">
        <v>165</v>
      </c>
      <c r="G127" s="50" t="s">
        <v>6</v>
      </c>
      <c r="H127" s="50" t="s">
        <v>373</v>
      </c>
      <c r="I127" s="50" t="s">
        <v>374</v>
      </c>
    </row>
    <row r="128" spans="1:9" ht="15" hidden="1" customHeight="1" outlineLevel="2" x14ac:dyDescent="0.2">
      <c r="A128" s="279">
        <v>2138</v>
      </c>
      <c r="B128" s="169" t="s">
        <v>25</v>
      </c>
      <c r="C128" s="273">
        <v>2910</v>
      </c>
      <c r="D128" s="273">
        <v>18</v>
      </c>
      <c r="E128" s="273">
        <v>161.66999999999999</v>
      </c>
      <c r="F128" s="51" t="s">
        <v>264</v>
      </c>
      <c r="G128" s="51" t="s">
        <v>166</v>
      </c>
      <c r="H128" s="52">
        <v>44116</v>
      </c>
      <c r="I128" s="171" t="s">
        <v>569</v>
      </c>
    </row>
    <row r="129" spans="1:9" ht="15" hidden="1" customHeight="1" outlineLevel="2" x14ac:dyDescent="0.2">
      <c r="A129" s="257">
        <v>2138</v>
      </c>
      <c r="B129" s="166" t="s">
        <v>25</v>
      </c>
      <c r="C129" s="257">
        <v>3821</v>
      </c>
      <c r="D129" s="257">
        <v>24</v>
      </c>
      <c r="E129" s="257">
        <v>159.21</v>
      </c>
      <c r="F129" s="54" t="s">
        <v>165</v>
      </c>
      <c r="G129" s="54" t="s">
        <v>166</v>
      </c>
      <c r="H129" s="55">
        <v>44118</v>
      </c>
      <c r="I129" s="275" t="s">
        <v>199</v>
      </c>
    </row>
    <row r="130" spans="1:9" ht="15" customHeight="1" outlineLevel="1" collapsed="1" x14ac:dyDescent="0.2">
      <c r="A130" s="212"/>
      <c r="B130" s="280" t="s">
        <v>271</v>
      </c>
      <c r="C130" s="212">
        <f>SUBTOTAL(9,C117:C129)</f>
        <v>47896</v>
      </c>
      <c r="D130" s="212">
        <f>SUBTOTAL(9,D117:D129)</f>
        <v>272</v>
      </c>
      <c r="E130" s="281">
        <f>SUM(C130/D130)</f>
        <v>176.08823529411765</v>
      </c>
      <c r="H130" s="105"/>
      <c r="I130" s="170">
        <f>SUBTOTAL(9,I117:I129)</f>
        <v>0</v>
      </c>
    </row>
    <row r="131" spans="1:9" ht="15" hidden="1" customHeight="1" outlineLevel="2" x14ac:dyDescent="0.2">
      <c r="A131" s="212">
        <v>2822</v>
      </c>
      <c r="B131" s="120" t="s">
        <v>457</v>
      </c>
      <c r="C131" s="228">
        <v>2011</v>
      </c>
      <c r="D131" s="223">
        <v>12</v>
      </c>
      <c r="E131" s="227">
        <v>167.58333333333334</v>
      </c>
      <c r="F131" s="50" t="s">
        <v>383</v>
      </c>
      <c r="G131" s="50" t="s">
        <v>112</v>
      </c>
      <c r="H131" s="105" t="s">
        <v>455</v>
      </c>
      <c r="I131" s="50" t="s">
        <v>456</v>
      </c>
    </row>
    <row r="132" spans="1:9" ht="15" hidden="1" customHeight="1" outlineLevel="2" x14ac:dyDescent="0.2">
      <c r="A132" s="47">
        <v>2822</v>
      </c>
      <c r="B132" s="33" t="s">
        <v>457</v>
      </c>
      <c r="C132" s="220">
        <v>1017</v>
      </c>
      <c r="D132" s="212">
        <v>6</v>
      </c>
      <c r="E132" s="212" t="s">
        <v>510</v>
      </c>
      <c r="F132" s="50" t="s">
        <v>383</v>
      </c>
      <c r="G132" s="50" t="s">
        <v>112</v>
      </c>
      <c r="H132" s="50" t="s">
        <v>508</v>
      </c>
      <c r="I132" s="50" t="s">
        <v>509</v>
      </c>
    </row>
    <row r="133" spans="1:9" ht="15" customHeight="1" outlineLevel="1" collapsed="1" x14ac:dyDescent="0.2">
      <c r="B133" s="287" t="s">
        <v>579</v>
      </c>
      <c r="C133" s="283">
        <f>SUBTOTAL(9,C131:C132)</f>
        <v>3028</v>
      </c>
      <c r="D133" s="284">
        <f>SUBTOTAL(9,D131:D132)</f>
        <v>18</v>
      </c>
      <c r="E133" s="285">
        <f>SUM(C133/D133)</f>
        <v>168.22222222222223</v>
      </c>
      <c r="I133" s="50">
        <f>SUBTOTAL(9,I131:I132)</f>
        <v>0</v>
      </c>
    </row>
    <row r="134" spans="1:9" ht="15" hidden="1" customHeight="1" outlineLevel="2" x14ac:dyDescent="0.2">
      <c r="A134" s="47">
        <v>1782</v>
      </c>
      <c r="B134" s="226" t="s">
        <v>26</v>
      </c>
      <c r="C134" s="224">
        <v>1351</v>
      </c>
      <c r="D134" s="225">
        <v>8</v>
      </c>
      <c r="E134" s="225">
        <v>168.88</v>
      </c>
      <c r="F134" s="50" t="s">
        <v>354</v>
      </c>
      <c r="G134" s="50" t="s">
        <v>112</v>
      </c>
      <c r="H134" s="50" t="s">
        <v>450</v>
      </c>
      <c r="I134" s="50" t="s">
        <v>451</v>
      </c>
    </row>
    <row r="135" spans="1:9" ht="15" hidden="1" customHeight="1" outlineLevel="2" x14ac:dyDescent="0.2">
      <c r="A135" s="246">
        <v>1782</v>
      </c>
      <c r="B135" s="247" t="s">
        <v>26</v>
      </c>
      <c r="C135" s="248">
        <v>462</v>
      </c>
      <c r="D135" s="249">
        <v>3</v>
      </c>
      <c r="E135" s="249">
        <v>154</v>
      </c>
      <c r="F135" s="246" t="s">
        <v>459</v>
      </c>
      <c r="G135" s="246" t="s">
        <v>166</v>
      </c>
      <c r="H135" s="250">
        <v>43815</v>
      </c>
      <c r="I135" s="246" t="s">
        <v>460</v>
      </c>
    </row>
    <row r="136" spans="1:9" ht="15" hidden="1" customHeight="1" outlineLevel="2" x14ac:dyDescent="0.2">
      <c r="A136" s="279">
        <v>1782</v>
      </c>
      <c r="B136" s="168" t="s">
        <v>26</v>
      </c>
      <c r="C136" s="272">
        <v>2519</v>
      </c>
      <c r="D136" s="272">
        <v>15</v>
      </c>
      <c r="E136" s="272">
        <v>167.93</v>
      </c>
      <c r="F136" s="51" t="s">
        <v>264</v>
      </c>
      <c r="G136" s="51" t="s">
        <v>166</v>
      </c>
      <c r="H136" s="52">
        <v>44116</v>
      </c>
      <c r="I136" s="171" t="s">
        <v>569</v>
      </c>
    </row>
    <row r="137" spans="1:9" ht="15" customHeight="1" outlineLevel="1" collapsed="1" x14ac:dyDescent="0.2">
      <c r="A137" s="228"/>
      <c r="B137" s="159" t="s">
        <v>320</v>
      </c>
      <c r="C137" s="223">
        <f>SUBTOTAL(9,C134:C136)</f>
        <v>4332</v>
      </c>
      <c r="D137" s="223">
        <f>SUBTOTAL(9,D134:D136)</f>
        <v>26</v>
      </c>
      <c r="E137" s="281">
        <f>SUM(C137/D137)</f>
        <v>166.61538461538461</v>
      </c>
      <c r="H137" s="105"/>
      <c r="I137" s="170">
        <f>SUBTOTAL(9,I134:I136)</f>
        <v>0</v>
      </c>
    </row>
    <row r="138" spans="1:9" ht="15" hidden="1" customHeight="1" outlineLevel="2" x14ac:dyDescent="0.2">
      <c r="A138" s="47">
        <v>1210</v>
      </c>
      <c r="B138" s="29" t="s">
        <v>27</v>
      </c>
      <c r="C138" s="220">
        <v>1346</v>
      </c>
      <c r="D138" s="212">
        <v>8</v>
      </c>
      <c r="E138" s="212">
        <v>168.25</v>
      </c>
      <c r="F138" s="50" t="s">
        <v>354</v>
      </c>
      <c r="G138" s="50" t="s">
        <v>112</v>
      </c>
      <c r="H138" s="50" t="s">
        <v>406</v>
      </c>
      <c r="I138" s="214" t="s">
        <v>407</v>
      </c>
    </row>
    <row r="139" spans="1:9" ht="15" hidden="1" customHeight="1" outlineLevel="2" x14ac:dyDescent="0.2">
      <c r="A139" s="212">
        <v>1210</v>
      </c>
      <c r="B139" s="37" t="s">
        <v>27</v>
      </c>
      <c r="C139" s="220">
        <v>3667</v>
      </c>
      <c r="D139" s="212">
        <v>22</v>
      </c>
      <c r="E139" s="221">
        <v>166.68</v>
      </c>
      <c r="F139" s="50" t="s">
        <v>165</v>
      </c>
      <c r="G139" s="50" t="s">
        <v>6</v>
      </c>
      <c r="H139" s="105">
        <v>43855</v>
      </c>
      <c r="I139" s="50" t="s">
        <v>408</v>
      </c>
    </row>
    <row r="140" spans="1:9" ht="15" hidden="1" customHeight="1" outlineLevel="2" x14ac:dyDescent="0.2">
      <c r="A140" s="47">
        <v>1210</v>
      </c>
      <c r="B140" s="213" t="s">
        <v>27</v>
      </c>
      <c r="C140" s="224">
        <v>1380</v>
      </c>
      <c r="D140" s="225">
        <v>8</v>
      </c>
      <c r="E140" s="225">
        <v>172.5</v>
      </c>
      <c r="F140" s="50" t="s">
        <v>354</v>
      </c>
      <c r="G140" s="50" t="s">
        <v>112</v>
      </c>
      <c r="H140" s="50" t="s">
        <v>450</v>
      </c>
      <c r="I140" s="50" t="s">
        <v>451</v>
      </c>
    </row>
    <row r="141" spans="1:9" ht="15" hidden="1" customHeight="1" outlineLevel="2" x14ac:dyDescent="0.2">
      <c r="A141" s="246">
        <v>1210</v>
      </c>
      <c r="B141" s="247" t="s">
        <v>27</v>
      </c>
      <c r="C141" s="248">
        <v>3898</v>
      </c>
      <c r="D141" s="249">
        <v>24</v>
      </c>
      <c r="E141" s="249">
        <v>162.41999999999999</v>
      </c>
      <c r="F141" s="246" t="s">
        <v>459</v>
      </c>
      <c r="G141" s="246" t="s">
        <v>166</v>
      </c>
      <c r="H141" s="250">
        <v>43815</v>
      </c>
      <c r="I141" s="246" t="s">
        <v>460</v>
      </c>
    </row>
    <row r="142" spans="1:9" ht="15" hidden="1" customHeight="1" outlineLevel="2" x14ac:dyDescent="0.2">
      <c r="A142" s="253">
        <v>1210</v>
      </c>
      <c r="B142" s="169" t="s">
        <v>27</v>
      </c>
      <c r="C142" s="254">
        <v>2623</v>
      </c>
      <c r="D142" s="254">
        <v>15</v>
      </c>
      <c r="E142" s="255">
        <v>174.86666666666667</v>
      </c>
      <c r="F142" s="51" t="s">
        <v>459</v>
      </c>
      <c r="G142" s="51" t="s">
        <v>166</v>
      </c>
      <c r="H142" s="52">
        <v>43921</v>
      </c>
      <c r="I142" s="51" t="s">
        <v>464</v>
      </c>
    </row>
    <row r="143" spans="1:9" ht="15" hidden="1" customHeight="1" outlineLevel="2" x14ac:dyDescent="0.2">
      <c r="A143" s="53">
        <v>1210</v>
      </c>
      <c r="B143" s="166" t="s">
        <v>27</v>
      </c>
      <c r="C143" s="256">
        <v>648</v>
      </c>
      <c r="D143" s="257">
        <v>4</v>
      </c>
      <c r="E143" s="257">
        <v>162</v>
      </c>
      <c r="F143" s="54" t="s">
        <v>165</v>
      </c>
      <c r="G143" s="54" t="s">
        <v>166</v>
      </c>
      <c r="H143" s="55">
        <v>43803</v>
      </c>
      <c r="I143" s="54" t="s">
        <v>465</v>
      </c>
    </row>
    <row r="144" spans="1:9" ht="15" hidden="1" customHeight="1" outlineLevel="2" x14ac:dyDescent="0.2">
      <c r="A144" s="212">
        <v>1210</v>
      </c>
      <c r="B144" s="213" t="s">
        <v>27</v>
      </c>
      <c r="C144" s="212">
        <v>1332</v>
      </c>
      <c r="D144" s="212">
        <v>8</v>
      </c>
      <c r="E144" s="212" t="s">
        <v>540</v>
      </c>
      <c r="F144" s="50" t="s">
        <v>354</v>
      </c>
      <c r="G144" s="50" t="s">
        <v>112</v>
      </c>
      <c r="H144" s="105">
        <v>43862</v>
      </c>
      <c r="I144" s="50" t="s">
        <v>537</v>
      </c>
    </row>
    <row r="145" spans="1:9" ht="15" hidden="1" customHeight="1" outlineLevel="2" x14ac:dyDescent="0.2">
      <c r="A145" s="279">
        <v>1210</v>
      </c>
      <c r="B145" s="169" t="s">
        <v>27</v>
      </c>
      <c r="C145" s="273">
        <v>2802</v>
      </c>
      <c r="D145" s="273">
        <v>18</v>
      </c>
      <c r="E145" s="273">
        <v>155.66999999999999</v>
      </c>
      <c r="F145" s="51" t="s">
        <v>264</v>
      </c>
      <c r="G145" s="51" t="s">
        <v>166</v>
      </c>
      <c r="H145" s="52">
        <v>44116</v>
      </c>
      <c r="I145" s="171" t="s">
        <v>569</v>
      </c>
    </row>
    <row r="146" spans="1:9" ht="15" customHeight="1" outlineLevel="1" collapsed="1" x14ac:dyDescent="0.2">
      <c r="A146" s="228"/>
      <c r="B146" s="159" t="s">
        <v>272</v>
      </c>
      <c r="C146" s="223">
        <f>SUBTOTAL(9,C138:C145)</f>
        <v>17696</v>
      </c>
      <c r="D146" s="223">
        <f>SUBTOTAL(9,D138:D145)</f>
        <v>107</v>
      </c>
      <c r="E146" s="281">
        <f>SUM(C146/D146)</f>
        <v>165.38317757009347</v>
      </c>
      <c r="H146" s="105"/>
      <c r="I146" s="170">
        <f>SUBTOTAL(9,I138:I145)</f>
        <v>0</v>
      </c>
    </row>
    <row r="147" spans="1:9" ht="15" hidden="1" customHeight="1" outlineLevel="2" x14ac:dyDescent="0.2">
      <c r="A147" s="212">
        <v>2220</v>
      </c>
      <c r="B147" s="37" t="s">
        <v>28</v>
      </c>
      <c r="C147" s="220">
        <v>4846</v>
      </c>
      <c r="D147" s="212">
        <v>27</v>
      </c>
      <c r="E147" s="221">
        <v>179.48</v>
      </c>
      <c r="F147" s="50" t="s">
        <v>165</v>
      </c>
      <c r="G147" s="50" t="s">
        <v>6</v>
      </c>
      <c r="H147" s="105">
        <v>43855</v>
      </c>
      <c r="I147" s="50" t="s">
        <v>408</v>
      </c>
    </row>
    <row r="148" spans="1:9" ht="15" hidden="1" customHeight="1" outlineLevel="2" x14ac:dyDescent="0.2">
      <c r="A148" s="212">
        <v>2220</v>
      </c>
      <c r="B148" s="37" t="s">
        <v>28</v>
      </c>
      <c r="C148" s="222">
        <v>1215</v>
      </c>
      <c r="D148" s="223">
        <v>6</v>
      </c>
      <c r="E148" s="212" t="s">
        <v>417</v>
      </c>
      <c r="F148" s="50" t="s">
        <v>165</v>
      </c>
      <c r="G148" s="50" t="s">
        <v>6</v>
      </c>
      <c r="H148" s="105">
        <v>43844</v>
      </c>
      <c r="I148" s="50" t="s">
        <v>416</v>
      </c>
    </row>
    <row r="149" spans="1:9" ht="15" hidden="1" customHeight="1" outlineLevel="2" x14ac:dyDescent="0.2">
      <c r="A149" s="212">
        <v>2220</v>
      </c>
      <c r="B149" s="213" t="s">
        <v>28</v>
      </c>
      <c r="C149" s="228">
        <v>2909</v>
      </c>
      <c r="D149" s="223">
        <v>16</v>
      </c>
      <c r="E149" s="223">
        <v>181.81</v>
      </c>
      <c r="F149" s="50" t="s">
        <v>383</v>
      </c>
      <c r="G149" s="50" t="s">
        <v>112</v>
      </c>
      <c r="H149" s="105" t="s">
        <v>455</v>
      </c>
      <c r="I149" s="50" t="s">
        <v>456</v>
      </c>
    </row>
    <row r="150" spans="1:9" ht="15" hidden="1" customHeight="1" outlineLevel="2" x14ac:dyDescent="0.2">
      <c r="A150" s="229">
        <v>2220</v>
      </c>
      <c r="B150" s="230" t="s">
        <v>28</v>
      </c>
      <c r="C150" s="231">
        <v>2301</v>
      </c>
      <c r="D150" s="232">
        <v>12</v>
      </c>
      <c r="E150" s="232">
        <v>191.75</v>
      </c>
      <c r="F150" s="229" t="s">
        <v>165</v>
      </c>
      <c r="G150" s="229" t="s">
        <v>6</v>
      </c>
      <c r="H150" s="233">
        <v>43807</v>
      </c>
      <c r="I150" s="234" t="s">
        <v>458</v>
      </c>
    </row>
    <row r="151" spans="1:9" ht="15" hidden="1" customHeight="1" outlineLevel="2" x14ac:dyDescent="0.2">
      <c r="A151" s="235">
        <v>2220</v>
      </c>
      <c r="B151" s="236" t="s">
        <v>28</v>
      </c>
      <c r="C151" s="237">
        <v>1352</v>
      </c>
      <c r="D151" s="237">
        <v>6</v>
      </c>
      <c r="E151" s="238">
        <v>225.33333333333334</v>
      </c>
      <c r="F151" s="126" t="s">
        <v>165</v>
      </c>
      <c r="G151" s="126" t="s">
        <v>6</v>
      </c>
      <c r="H151" s="128">
        <v>43921</v>
      </c>
      <c r="I151" s="126" t="s">
        <v>341</v>
      </c>
    </row>
    <row r="152" spans="1:9" ht="15" hidden="1" customHeight="1" outlineLevel="2" x14ac:dyDescent="0.2">
      <c r="A152" s="246">
        <v>2220</v>
      </c>
      <c r="B152" s="247" t="s">
        <v>28</v>
      </c>
      <c r="C152" s="248">
        <v>2170</v>
      </c>
      <c r="D152" s="249">
        <v>12</v>
      </c>
      <c r="E152" s="249">
        <v>180.83</v>
      </c>
      <c r="F152" s="246" t="s">
        <v>459</v>
      </c>
      <c r="G152" s="246" t="s">
        <v>166</v>
      </c>
      <c r="H152" s="250">
        <v>43815</v>
      </c>
      <c r="I152" s="246" t="s">
        <v>460</v>
      </c>
    </row>
    <row r="153" spans="1:9" ht="15" hidden="1" customHeight="1" outlineLevel="2" x14ac:dyDescent="0.2">
      <c r="A153" s="253">
        <v>2220</v>
      </c>
      <c r="B153" s="169" t="s">
        <v>28</v>
      </c>
      <c r="C153" s="254">
        <v>598</v>
      </c>
      <c r="D153" s="254">
        <v>3</v>
      </c>
      <c r="E153" s="255">
        <v>199.33333333333334</v>
      </c>
      <c r="F153" s="51" t="s">
        <v>459</v>
      </c>
      <c r="G153" s="51" t="s">
        <v>166</v>
      </c>
      <c r="H153" s="52">
        <v>43921</v>
      </c>
      <c r="I153" s="51" t="s">
        <v>464</v>
      </c>
    </row>
    <row r="154" spans="1:9" ht="15" hidden="1" customHeight="1" outlineLevel="2" x14ac:dyDescent="0.2">
      <c r="A154" s="53">
        <v>2220</v>
      </c>
      <c r="B154" s="166" t="s">
        <v>28</v>
      </c>
      <c r="C154" s="256">
        <v>2269</v>
      </c>
      <c r="D154" s="257">
        <v>12</v>
      </c>
      <c r="E154" s="257">
        <v>189.08</v>
      </c>
      <c r="F154" s="54" t="s">
        <v>165</v>
      </c>
      <c r="G154" s="54" t="s">
        <v>166</v>
      </c>
      <c r="H154" s="55">
        <v>43803</v>
      </c>
      <c r="I154" s="54" t="s">
        <v>465</v>
      </c>
    </row>
    <row r="155" spans="1:9" ht="15" hidden="1" customHeight="1" outlineLevel="2" x14ac:dyDescent="0.2">
      <c r="A155" s="47">
        <v>2220</v>
      </c>
      <c r="B155" s="213" t="s">
        <v>28</v>
      </c>
      <c r="C155" s="266">
        <v>1148</v>
      </c>
      <c r="D155" s="212">
        <v>6</v>
      </c>
      <c r="E155" s="212">
        <v>191.33</v>
      </c>
      <c r="F155" s="50" t="s">
        <v>566</v>
      </c>
      <c r="G155" s="50" t="s">
        <v>112</v>
      </c>
      <c r="H155" s="50" t="s">
        <v>567</v>
      </c>
      <c r="I155" s="50" t="s">
        <v>568</v>
      </c>
    </row>
    <row r="156" spans="1:9" ht="15" hidden="1" customHeight="1" outlineLevel="2" x14ac:dyDescent="0.2">
      <c r="A156" s="47">
        <v>2220</v>
      </c>
      <c r="B156" s="196" t="s">
        <v>28</v>
      </c>
      <c r="C156" s="267">
        <v>1433</v>
      </c>
      <c r="D156" s="267">
        <v>8</v>
      </c>
      <c r="E156" s="268">
        <f>SUM(C156/D156)</f>
        <v>179.125</v>
      </c>
      <c r="F156" s="50" t="s">
        <v>165</v>
      </c>
      <c r="G156" s="50" t="s">
        <v>6</v>
      </c>
      <c r="H156" s="50" t="s">
        <v>373</v>
      </c>
      <c r="I156" s="50" t="s">
        <v>374</v>
      </c>
    </row>
    <row r="157" spans="1:9" ht="15" hidden="1" customHeight="1" outlineLevel="2" x14ac:dyDescent="0.2">
      <c r="A157" s="47">
        <v>2220</v>
      </c>
      <c r="B157" s="37" t="s">
        <v>28</v>
      </c>
      <c r="C157" s="266">
        <v>1359</v>
      </c>
      <c r="D157" s="212">
        <v>8</v>
      </c>
      <c r="E157" s="212">
        <f>SUM(C157/D157)</f>
        <v>169.875</v>
      </c>
      <c r="F157" s="50" t="s">
        <v>149</v>
      </c>
      <c r="G157" s="50" t="s">
        <v>112</v>
      </c>
      <c r="H157" s="50" t="s">
        <v>193</v>
      </c>
      <c r="I157" s="269" t="s">
        <v>194</v>
      </c>
    </row>
    <row r="158" spans="1:9" ht="15" hidden="1" customHeight="1" outlineLevel="2" x14ac:dyDescent="0.2">
      <c r="A158" s="228">
        <v>2220</v>
      </c>
      <c r="B158" s="36" t="s">
        <v>28</v>
      </c>
      <c r="C158" s="212">
        <v>1501</v>
      </c>
      <c r="D158" s="212">
        <v>8</v>
      </c>
      <c r="E158" s="221">
        <v>187.63</v>
      </c>
      <c r="F158" s="50" t="s">
        <v>354</v>
      </c>
      <c r="G158" s="50" t="s">
        <v>112</v>
      </c>
      <c r="H158" s="105" t="s">
        <v>355</v>
      </c>
      <c r="I158" s="50" t="s">
        <v>356</v>
      </c>
    </row>
    <row r="159" spans="1:9" ht="15" hidden="1" customHeight="1" outlineLevel="2" x14ac:dyDescent="0.2">
      <c r="A159" s="228">
        <v>2220</v>
      </c>
      <c r="B159" s="120" t="s">
        <v>28</v>
      </c>
      <c r="C159" s="212">
        <v>1056</v>
      </c>
      <c r="D159" s="212">
        <v>6</v>
      </c>
      <c r="E159" s="268">
        <f>SUM(C159/D159)</f>
        <v>176</v>
      </c>
      <c r="F159" s="50" t="s">
        <v>354</v>
      </c>
      <c r="G159" s="50" t="s">
        <v>112</v>
      </c>
      <c r="H159" s="105">
        <v>44016</v>
      </c>
      <c r="I159" s="50" t="s">
        <v>381</v>
      </c>
    </row>
    <row r="160" spans="1:9" ht="15" hidden="1" customHeight="1" outlineLevel="2" x14ac:dyDescent="0.2">
      <c r="A160" s="257">
        <v>2220</v>
      </c>
      <c r="B160" s="166" t="s">
        <v>28</v>
      </c>
      <c r="C160" s="257">
        <v>2925</v>
      </c>
      <c r="D160" s="257">
        <v>16</v>
      </c>
      <c r="E160" s="257">
        <v>182.81</v>
      </c>
      <c r="F160" s="54" t="s">
        <v>165</v>
      </c>
      <c r="G160" s="54" t="s">
        <v>166</v>
      </c>
      <c r="H160" s="55">
        <v>44118</v>
      </c>
      <c r="I160" s="275" t="s">
        <v>199</v>
      </c>
    </row>
    <row r="161" spans="1:9" ht="15" hidden="1" customHeight="1" outlineLevel="2" x14ac:dyDescent="0.2">
      <c r="A161" s="228">
        <v>2220</v>
      </c>
      <c r="B161" s="127" t="s">
        <v>28</v>
      </c>
      <c r="C161" s="276">
        <v>2247</v>
      </c>
      <c r="D161" s="276">
        <v>12</v>
      </c>
      <c r="E161" s="276">
        <v>187.25</v>
      </c>
      <c r="F161" s="126" t="s">
        <v>165</v>
      </c>
      <c r="G161" s="126" t="s">
        <v>6</v>
      </c>
      <c r="H161" s="128">
        <v>44115</v>
      </c>
      <c r="I161" s="277" t="s">
        <v>570</v>
      </c>
    </row>
    <row r="162" spans="1:9" ht="15" customHeight="1" outlineLevel="1" collapsed="1" x14ac:dyDescent="0.2">
      <c r="A162" s="228"/>
      <c r="B162" s="280" t="s">
        <v>273</v>
      </c>
      <c r="C162" s="212">
        <f>SUBTOTAL(9,C147:C161)</f>
        <v>29329</v>
      </c>
      <c r="D162" s="212">
        <f>SUBTOTAL(9,D147:D161)</f>
        <v>158</v>
      </c>
      <c r="E162" s="281">
        <f>SUM(C162/D162)</f>
        <v>185.62658227848101</v>
      </c>
      <c r="H162" s="105"/>
      <c r="I162" s="228">
        <f>SUBTOTAL(9,I147:I161)</f>
        <v>0</v>
      </c>
    </row>
    <row r="163" spans="1:9" ht="15" hidden="1" customHeight="1" outlineLevel="2" x14ac:dyDescent="0.2">
      <c r="A163" s="246">
        <v>180</v>
      </c>
      <c r="B163" s="247" t="s">
        <v>461</v>
      </c>
      <c r="C163" s="248">
        <v>5598</v>
      </c>
      <c r="D163" s="249">
        <v>36</v>
      </c>
      <c r="E163" s="249">
        <v>155.5</v>
      </c>
      <c r="F163" s="246" t="s">
        <v>459</v>
      </c>
      <c r="G163" s="246" t="s">
        <v>166</v>
      </c>
      <c r="H163" s="250">
        <v>43815</v>
      </c>
      <c r="I163" s="246" t="s">
        <v>460</v>
      </c>
    </row>
    <row r="164" spans="1:9" ht="15" hidden="1" customHeight="1" outlineLevel="2" x14ac:dyDescent="0.2">
      <c r="A164" s="253">
        <v>180</v>
      </c>
      <c r="B164" s="169" t="s">
        <v>461</v>
      </c>
      <c r="C164" s="254">
        <v>2201</v>
      </c>
      <c r="D164" s="254">
        <v>15</v>
      </c>
      <c r="E164" s="255">
        <v>146.73333333333332</v>
      </c>
      <c r="F164" s="51" t="s">
        <v>459</v>
      </c>
      <c r="G164" s="51" t="s">
        <v>166</v>
      </c>
      <c r="H164" s="52">
        <v>43921</v>
      </c>
      <c r="I164" s="51" t="s">
        <v>464</v>
      </c>
    </row>
    <row r="165" spans="1:9" ht="15" customHeight="1" outlineLevel="1" collapsed="1" x14ac:dyDescent="0.2">
      <c r="A165" s="212"/>
      <c r="B165" s="159" t="s">
        <v>580</v>
      </c>
      <c r="C165" s="270">
        <f>SUBTOTAL(9,C163:C164)</f>
        <v>7799</v>
      </c>
      <c r="D165" s="270">
        <f>SUBTOTAL(9,D163:D164)</f>
        <v>51</v>
      </c>
      <c r="E165" s="281">
        <f>SUM(C165/D165)</f>
        <v>152.92156862745097</v>
      </c>
      <c r="H165" s="105"/>
      <c r="I165" s="50">
        <f>SUBTOTAL(9,I163:I164)</f>
        <v>0</v>
      </c>
    </row>
    <row r="166" spans="1:9" ht="15" hidden="1" customHeight="1" outlineLevel="2" x14ac:dyDescent="0.2">
      <c r="A166" s="212">
        <v>181</v>
      </c>
      <c r="B166" s="37" t="s">
        <v>29</v>
      </c>
      <c r="C166" s="220">
        <v>4935</v>
      </c>
      <c r="D166" s="212">
        <v>27</v>
      </c>
      <c r="E166" s="221">
        <v>182.78</v>
      </c>
      <c r="F166" s="50" t="s">
        <v>165</v>
      </c>
      <c r="G166" s="50" t="s">
        <v>6</v>
      </c>
      <c r="H166" s="105">
        <v>43855</v>
      </c>
      <c r="I166" s="50" t="s">
        <v>408</v>
      </c>
    </row>
    <row r="167" spans="1:9" ht="15" hidden="1" customHeight="1" outlineLevel="2" x14ac:dyDescent="0.2">
      <c r="A167" s="212">
        <v>181</v>
      </c>
      <c r="B167" s="37" t="s">
        <v>29</v>
      </c>
      <c r="C167" s="222">
        <v>1075</v>
      </c>
      <c r="D167" s="223">
        <v>6</v>
      </c>
      <c r="E167" s="212" t="s">
        <v>418</v>
      </c>
      <c r="F167" s="50" t="s">
        <v>165</v>
      </c>
      <c r="G167" s="50" t="s">
        <v>6</v>
      </c>
      <c r="H167" s="105">
        <v>43844</v>
      </c>
      <c r="I167" s="50" t="s">
        <v>416</v>
      </c>
    </row>
    <row r="168" spans="1:9" ht="15" hidden="1" customHeight="1" outlineLevel="2" x14ac:dyDescent="0.2">
      <c r="A168" s="246">
        <v>181</v>
      </c>
      <c r="B168" s="247" t="s">
        <v>29</v>
      </c>
      <c r="C168" s="248">
        <v>1624</v>
      </c>
      <c r="D168" s="249">
        <v>9</v>
      </c>
      <c r="E168" s="249">
        <v>180.44</v>
      </c>
      <c r="F168" s="246" t="s">
        <v>459</v>
      </c>
      <c r="G168" s="246" t="s">
        <v>166</v>
      </c>
      <c r="H168" s="250">
        <v>43815</v>
      </c>
      <c r="I168" s="246" t="s">
        <v>460</v>
      </c>
    </row>
    <row r="169" spans="1:9" ht="15" hidden="1" customHeight="1" outlineLevel="2" x14ac:dyDescent="0.2">
      <c r="A169" s="253">
        <v>181</v>
      </c>
      <c r="B169" s="169" t="s">
        <v>29</v>
      </c>
      <c r="C169" s="254">
        <v>2845</v>
      </c>
      <c r="D169" s="254">
        <v>15</v>
      </c>
      <c r="E169" s="255">
        <v>189.66666666666666</v>
      </c>
      <c r="F169" s="51" t="s">
        <v>459</v>
      </c>
      <c r="G169" s="51" t="s">
        <v>166</v>
      </c>
      <c r="H169" s="52">
        <v>43921</v>
      </c>
      <c r="I169" s="51" t="s">
        <v>464</v>
      </c>
    </row>
    <row r="170" spans="1:9" ht="15" hidden="1" customHeight="1" outlineLevel="2" x14ac:dyDescent="0.2">
      <c r="A170" s="53">
        <v>181</v>
      </c>
      <c r="B170" s="166" t="s">
        <v>29</v>
      </c>
      <c r="C170" s="256">
        <v>4343</v>
      </c>
      <c r="D170" s="257">
        <v>24</v>
      </c>
      <c r="E170" s="257">
        <v>180.96</v>
      </c>
      <c r="F170" s="54" t="s">
        <v>165</v>
      </c>
      <c r="G170" s="54" t="s">
        <v>166</v>
      </c>
      <c r="H170" s="55">
        <v>43803</v>
      </c>
      <c r="I170" s="54" t="s">
        <v>465</v>
      </c>
    </row>
    <row r="171" spans="1:9" ht="15" hidden="1" customHeight="1" outlineLevel="2" x14ac:dyDescent="0.2">
      <c r="A171" s="47">
        <v>181</v>
      </c>
      <c r="B171" s="29" t="s">
        <v>29</v>
      </c>
      <c r="C171" s="266">
        <v>2564</v>
      </c>
      <c r="D171" s="212">
        <v>15</v>
      </c>
      <c r="E171" s="212">
        <v>170.93</v>
      </c>
      <c r="F171" s="50" t="s">
        <v>354</v>
      </c>
      <c r="G171" s="50" t="s">
        <v>112</v>
      </c>
      <c r="H171" s="105" t="s">
        <v>564</v>
      </c>
      <c r="I171" s="265" t="s">
        <v>565</v>
      </c>
    </row>
    <row r="172" spans="1:9" ht="15" hidden="1" customHeight="1" outlineLevel="2" x14ac:dyDescent="0.2">
      <c r="A172" s="228">
        <v>181</v>
      </c>
      <c r="B172" s="36" t="s">
        <v>29</v>
      </c>
      <c r="C172" s="212">
        <v>1478</v>
      </c>
      <c r="D172" s="212">
        <v>8</v>
      </c>
      <c r="E172" s="221">
        <v>184.75</v>
      </c>
      <c r="F172" s="50" t="s">
        <v>354</v>
      </c>
      <c r="G172" s="50" t="s">
        <v>112</v>
      </c>
      <c r="H172" s="105" t="s">
        <v>355</v>
      </c>
      <c r="I172" s="50" t="s">
        <v>356</v>
      </c>
    </row>
    <row r="173" spans="1:9" ht="15" hidden="1" customHeight="1" outlineLevel="2" x14ac:dyDescent="0.2">
      <c r="A173" s="279">
        <v>181</v>
      </c>
      <c r="B173" s="168" t="s">
        <v>29</v>
      </c>
      <c r="C173" s="272">
        <v>3084</v>
      </c>
      <c r="D173" s="272">
        <v>18</v>
      </c>
      <c r="E173" s="272">
        <v>171.33</v>
      </c>
      <c r="F173" s="51" t="s">
        <v>264</v>
      </c>
      <c r="G173" s="51" t="s">
        <v>166</v>
      </c>
      <c r="H173" s="52">
        <v>44116</v>
      </c>
      <c r="I173" s="171" t="s">
        <v>569</v>
      </c>
    </row>
    <row r="174" spans="1:9" ht="15" hidden="1" customHeight="1" outlineLevel="2" x14ac:dyDescent="0.2">
      <c r="A174" s="228">
        <v>181</v>
      </c>
      <c r="B174" s="127" t="s">
        <v>29</v>
      </c>
      <c r="C174" s="276">
        <v>2099</v>
      </c>
      <c r="D174" s="276">
        <v>12</v>
      </c>
      <c r="E174" s="276">
        <v>174.92</v>
      </c>
      <c r="F174" s="126" t="s">
        <v>165</v>
      </c>
      <c r="G174" s="126" t="s">
        <v>6</v>
      </c>
      <c r="H174" s="128">
        <v>44115</v>
      </c>
      <c r="I174" s="277" t="s">
        <v>570</v>
      </c>
    </row>
    <row r="175" spans="1:9" ht="15" customHeight="1" outlineLevel="1" collapsed="1" x14ac:dyDescent="0.2">
      <c r="A175" s="228"/>
      <c r="B175" s="280" t="s">
        <v>274</v>
      </c>
      <c r="C175" s="212">
        <f>SUBTOTAL(9,C166:C174)</f>
        <v>24047</v>
      </c>
      <c r="D175" s="212">
        <f>SUBTOTAL(9,D166:D174)</f>
        <v>134</v>
      </c>
      <c r="E175" s="281">
        <f>SUM(C175/D175)</f>
        <v>179.455223880597</v>
      </c>
      <c r="H175" s="105"/>
      <c r="I175" s="228">
        <f>SUBTOTAL(9,I166:I174)</f>
        <v>0</v>
      </c>
    </row>
    <row r="176" spans="1:9" ht="15" hidden="1" customHeight="1" outlineLevel="2" x14ac:dyDescent="0.2">
      <c r="A176" s="212">
        <v>2792</v>
      </c>
      <c r="B176" s="37" t="s">
        <v>144</v>
      </c>
      <c r="C176" s="220">
        <v>4582</v>
      </c>
      <c r="D176" s="212">
        <v>27</v>
      </c>
      <c r="E176" s="221">
        <v>169.7</v>
      </c>
      <c r="F176" s="50" t="s">
        <v>165</v>
      </c>
      <c r="G176" s="50" t="s">
        <v>6</v>
      </c>
      <c r="H176" s="105">
        <v>43855</v>
      </c>
      <c r="I176" s="50" t="s">
        <v>408</v>
      </c>
    </row>
    <row r="177" spans="1:9" ht="15" hidden="1" customHeight="1" outlineLevel="2" x14ac:dyDescent="0.2">
      <c r="A177" s="53">
        <v>2792</v>
      </c>
      <c r="B177" s="166" t="s">
        <v>144</v>
      </c>
      <c r="C177" s="256">
        <v>4013</v>
      </c>
      <c r="D177" s="257">
        <v>28</v>
      </c>
      <c r="E177" s="257">
        <v>143.32</v>
      </c>
      <c r="F177" s="54" t="s">
        <v>165</v>
      </c>
      <c r="G177" s="54" t="s">
        <v>166</v>
      </c>
      <c r="H177" s="55">
        <v>43803</v>
      </c>
      <c r="I177" s="54" t="s">
        <v>465</v>
      </c>
    </row>
    <row r="178" spans="1:9" ht="15" hidden="1" customHeight="1" outlineLevel="2" x14ac:dyDescent="0.2">
      <c r="A178" s="212">
        <v>2792</v>
      </c>
      <c r="B178" s="213" t="s">
        <v>144</v>
      </c>
      <c r="C178" s="212">
        <v>1364</v>
      </c>
      <c r="D178" s="212">
        <v>8</v>
      </c>
      <c r="E178" s="212" t="s">
        <v>541</v>
      </c>
      <c r="F178" s="50" t="s">
        <v>354</v>
      </c>
      <c r="G178" s="50" t="s">
        <v>112</v>
      </c>
      <c r="H178" s="105">
        <v>43862</v>
      </c>
      <c r="I178" s="50" t="s">
        <v>537</v>
      </c>
    </row>
    <row r="179" spans="1:9" ht="15" hidden="1" customHeight="1" outlineLevel="2" x14ac:dyDescent="0.2">
      <c r="A179" s="228">
        <v>2792</v>
      </c>
      <c r="B179" s="36" t="s">
        <v>144</v>
      </c>
      <c r="C179" s="212">
        <v>1137</v>
      </c>
      <c r="D179" s="212">
        <v>8</v>
      </c>
      <c r="E179" s="221">
        <v>142.13</v>
      </c>
      <c r="F179" s="50" t="s">
        <v>354</v>
      </c>
      <c r="G179" s="50" t="s">
        <v>112</v>
      </c>
      <c r="H179" s="105" t="s">
        <v>355</v>
      </c>
      <c r="I179" s="50" t="s">
        <v>356</v>
      </c>
    </row>
    <row r="180" spans="1:9" ht="15" hidden="1" customHeight="1" outlineLevel="2" x14ac:dyDescent="0.2">
      <c r="A180" s="228">
        <v>2792</v>
      </c>
      <c r="B180" s="127" t="s">
        <v>144</v>
      </c>
      <c r="C180" s="276">
        <v>1080</v>
      </c>
      <c r="D180" s="276">
        <v>6</v>
      </c>
      <c r="E180" s="276">
        <v>180</v>
      </c>
      <c r="F180" s="126" t="s">
        <v>165</v>
      </c>
      <c r="G180" s="126" t="s">
        <v>6</v>
      </c>
      <c r="H180" s="128">
        <v>44115</v>
      </c>
      <c r="I180" s="277" t="s">
        <v>570</v>
      </c>
    </row>
    <row r="181" spans="1:9" ht="15" customHeight="1" outlineLevel="1" collapsed="1" x14ac:dyDescent="0.2">
      <c r="A181" s="228"/>
      <c r="B181" s="280" t="s">
        <v>342</v>
      </c>
      <c r="C181" s="212">
        <f>SUBTOTAL(9,C176:C180)</f>
        <v>12176</v>
      </c>
      <c r="D181" s="212">
        <f>SUBTOTAL(9,D176:D180)</f>
        <v>77</v>
      </c>
      <c r="E181" s="281">
        <f>SUM(C181/D181)</f>
        <v>158.12987012987014</v>
      </c>
      <c r="H181" s="105"/>
      <c r="I181" s="228">
        <f>SUBTOTAL(9,I176:I180)</f>
        <v>0</v>
      </c>
    </row>
    <row r="182" spans="1:9" ht="15" hidden="1" customHeight="1" outlineLevel="2" x14ac:dyDescent="0.2">
      <c r="A182" s="212">
        <v>189</v>
      </c>
      <c r="B182" s="37" t="s">
        <v>30</v>
      </c>
      <c r="C182" s="220">
        <v>3994</v>
      </c>
      <c r="D182" s="212">
        <v>22</v>
      </c>
      <c r="E182" s="221">
        <v>181.55</v>
      </c>
      <c r="F182" s="50" t="s">
        <v>165</v>
      </c>
      <c r="G182" s="50" t="s">
        <v>6</v>
      </c>
      <c r="H182" s="105">
        <v>43855</v>
      </c>
      <c r="I182" s="50" t="s">
        <v>408</v>
      </c>
    </row>
    <row r="183" spans="1:9" ht="15" hidden="1" customHeight="1" outlineLevel="2" x14ac:dyDescent="0.2">
      <c r="A183" s="212">
        <v>189</v>
      </c>
      <c r="B183" s="37" t="s">
        <v>30</v>
      </c>
      <c r="C183" s="222">
        <v>1102</v>
      </c>
      <c r="D183" s="223">
        <v>6</v>
      </c>
      <c r="E183" s="212" t="s">
        <v>419</v>
      </c>
      <c r="F183" s="50" t="s">
        <v>165</v>
      </c>
      <c r="G183" s="50" t="s">
        <v>6</v>
      </c>
      <c r="H183" s="105">
        <v>43844</v>
      </c>
      <c r="I183" s="50" t="s">
        <v>416</v>
      </c>
    </row>
    <row r="184" spans="1:9" ht="15" hidden="1" customHeight="1" outlineLevel="2" x14ac:dyDescent="0.2">
      <c r="A184" s="229">
        <v>189</v>
      </c>
      <c r="B184" s="230" t="s">
        <v>30</v>
      </c>
      <c r="C184" s="231">
        <v>6692</v>
      </c>
      <c r="D184" s="232">
        <v>36</v>
      </c>
      <c r="E184" s="232">
        <v>185.89</v>
      </c>
      <c r="F184" s="229" t="s">
        <v>165</v>
      </c>
      <c r="G184" s="229" t="s">
        <v>6</v>
      </c>
      <c r="H184" s="233">
        <v>43807</v>
      </c>
      <c r="I184" s="234" t="s">
        <v>458</v>
      </c>
    </row>
    <row r="185" spans="1:9" ht="15" hidden="1" customHeight="1" outlineLevel="2" x14ac:dyDescent="0.2">
      <c r="A185" s="235">
        <v>189</v>
      </c>
      <c r="B185" s="127" t="s">
        <v>30</v>
      </c>
      <c r="C185" s="239">
        <v>2094</v>
      </c>
      <c r="D185" s="239">
        <v>12</v>
      </c>
      <c r="E185" s="240">
        <v>174.5</v>
      </c>
      <c r="F185" s="126" t="s">
        <v>165</v>
      </c>
      <c r="G185" s="126" t="s">
        <v>6</v>
      </c>
      <c r="H185" s="128">
        <v>43921</v>
      </c>
      <c r="I185" s="126" t="s">
        <v>341</v>
      </c>
    </row>
    <row r="186" spans="1:9" ht="15" hidden="1" customHeight="1" outlineLevel="2" x14ac:dyDescent="0.2">
      <c r="A186" s="246">
        <v>189</v>
      </c>
      <c r="B186" s="247" t="s">
        <v>30</v>
      </c>
      <c r="C186" s="248">
        <v>6959</v>
      </c>
      <c r="D186" s="249">
        <v>39</v>
      </c>
      <c r="E186" s="249">
        <v>178.44</v>
      </c>
      <c r="F186" s="246" t="s">
        <v>459</v>
      </c>
      <c r="G186" s="246" t="s">
        <v>166</v>
      </c>
      <c r="H186" s="250">
        <v>43815</v>
      </c>
      <c r="I186" s="246" t="s">
        <v>460</v>
      </c>
    </row>
    <row r="187" spans="1:9" ht="15" hidden="1" customHeight="1" outlineLevel="2" x14ac:dyDescent="0.2">
      <c r="A187" s="253">
        <v>189</v>
      </c>
      <c r="B187" s="169" t="s">
        <v>30</v>
      </c>
      <c r="C187" s="254">
        <v>3262</v>
      </c>
      <c r="D187" s="254">
        <v>18</v>
      </c>
      <c r="E187" s="255">
        <v>181.22222222222223</v>
      </c>
      <c r="F187" s="51" t="s">
        <v>459</v>
      </c>
      <c r="G187" s="51" t="s">
        <v>166</v>
      </c>
      <c r="H187" s="52">
        <v>43921</v>
      </c>
      <c r="I187" s="51" t="s">
        <v>464</v>
      </c>
    </row>
    <row r="188" spans="1:9" ht="15" hidden="1" customHeight="1" outlineLevel="2" x14ac:dyDescent="0.2">
      <c r="A188" s="53">
        <v>189</v>
      </c>
      <c r="B188" s="166" t="s">
        <v>30</v>
      </c>
      <c r="C188" s="256">
        <v>9249</v>
      </c>
      <c r="D188" s="257">
        <v>52</v>
      </c>
      <c r="E188" s="257">
        <v>177.87</v>
      </c>
      <c r="F188" s="54" t="s">
        <v>165</v>
      </c>
      <c r="G188" s="54" t="s">
        <v>166</v>
      </c>
      <c r="H188" s="55">
        <v>43803</v>
      </c>
      <c r="I188" s="54" t="s">
        <v>465</v>
      </c>
    </row>
    <row r="189" spans="1:9" ht="15" hidden="1" customHeight="1" outlineLevel="2" x14ac:dyDescent="0.2">
      <c r="A189" s="258">
        <v>189</v>
      </c>
      <c r="B189" s="259" t="s">
        <v>30</v>
      </c>
      <c r="C189" s="260">
        <v>4355</v>
      </c>
      <c r="D189" s="260">
        <v>24</v>
      </c>
      <c r="E189" s="260" t="s">
        <v>473</v>
      </c>
      <c r="F189" s="261" t="s">
        <v>165</v>
      </c>
      <c r="G189" s="261" t="s">
        <v>166</v>
      </c>
      <c r="H189" s="262">
        <v>43921</v>
      </c>
      <c r="I189" s="261" t="s">
        <v>468</v>
      </c>
    </row>
    <row r="190" spans="1:9" ht="15" hidden="1" customHeight="1" outlineLevel="2" x14ac:dyDescent="0.2">
      <c r="A190" s="47">
        <v>189</v>
      </c>
      <c r="B190" s="29" t="s">
        <v>30</v>
      </c>
      <c r="C190" s="220">
        <v>1009</v>
      </c>
      <c r="D190" s="212">
        <v>6</v>
      </c>
      <c r="E190" s="212" t="s">
        <v>511</v>
      </c>
      <c r="F190" s="50" t="s">
        <v>383</v>
      </c>
      <c r="G190" s="50" t="s">
        <v>112</v>
      </c>
      <c r="H190" s="50" t="s">
        <v>508</v>
      </c>
      <c r="I190" s="50" t="s">
        <v>509</v>
      </c>
    </row>
    <row r="191" spans="1:9" ht="15" hidden="1" customHeight="1" outlineLevel="2" x14ac:dyDescent="0.2">
      <c r="A191" s="212">
        <v>189</v>
      </c>
      <c r="B191" s="213" t="s">
        <v>30</v>
      </c>
      <c r="C191" s="212">
        <v>1405</v>
      </c>
      <c r="D191" s="212">
        <v>8</v>
      </c>
      <c r="E191" s="212">
        <v>175.125</v>
      </c>
      <c r="F191" s="50" t="s">
        <v>354</v>
      </c>
      <c r="G191" s="50" t="s">
        <v>112</v>
      </c>
      <c r="H191" s="105">
        <v>43862</v>
      </c>
      <c r="I191" s="50" t="s">
        <v>535</v>
      </c>
    </row>
    <row r="192" spans="1:9" ht="15" hidden="1" customHeight="1" outlineLevel="2" x14ac:dyDescent="0.2">
      <c r="A192" s="47">
        <v>189</v>
      </c>
      <c r="B192" s="29" t="s">
        <v>30</v>
      </c>
      <c r="C192" s="266">
        <v>1532</v>
      </c>
      <c r="D192" s="212">
        <v>9</v>
      </c>
      <c r="E192" s="212">
        <v>170.22</v>
      </c>
      <c r="F192" s="50" t="s">
        <v>354</v>
      </c>
      <c r="G192" s="50" t="s">
        <v>112</v>
      </c>
      <c r="H192" s="105" t="s">
        <v>564</v>
      </c>
      <c r="I192" s="265" t="s">
        <v>565</v>
      </c>
    </row>
    <row r="193" spans="1:9" ht="15" hidden="1" customHeight="1" outlineLevel="2" x14ac:dyDescent="0.2">
      <c r="A193" s="47">
        <v>189</v>
      </c>
      <c r="B193" s="196" t="s">
        <v>30</v>
      </c>
      <c r="C193" s="267">
        <v>1341</v>
      </c>
      <c r="D193" s="267">
        <v>8</v>
      </c>
      <c r="E193" s="268">
        <f>SUM(C193/D193)</f>
        <v>167.625</v>
      </c>
      <c r="F193" s="50" t="s">
        <v>165</v>
      </c>
      <c r="G193" s="50" t="s">
        <v>6</v>
      </c>
      <c r="H193" s="50" t="s">
        <v>373</v>
      </c>
      <c r="I193" s="50" t="s">
        <v>374</v>
      </c>
    </row>
    <row r="194" spans="1:9" ht="15" hidden="1" customHeight="1" outlineLevel="2" x14ac:dyDescent="0.2">
      <c r="A194" s="279">
        <v>189</v>
      </c>
      <c r="B194" s="169" t="s">
        <v>30</v>
      </c>
      <c r="C194" s="273">
        <v>3471</v>
      </c>
      <c r="D194" s="273">
        <v>18</v>
      </c>
      <c r="E194" s="273">
        <v>192.83</v>
      </c>
      <c r="F194" s="51" t="s">
        <v>264</v>
      </c>
      <c r="G194" s="51" t="s">
        <v>166</v>
      </c>
      <c r="H194" s="52">
        <v>44116</v>
      </c>
      <c r="I194" s="171" t="s">
        <v>569</v>
      </c>
    </row>
    <row r="195" spans="1:9" ht="15" hidden="1" customHeight="1" outlineLevel="2" x14ac:dyDescent="0.2">
      <c r="A195" s="53">
        <v>189</v>
      </c>
      <c r="B195" s="166" t="s">
        <v>30</v>
      </c>
      <c r="C195" s="257">
        <v>4158</v>
      </c>
      <c r="D195" s="257">
        <v>24</v>
      </c>
      <c r="E195" s="257">
        <v>173.25</v>
      </c>
      <c r="F195" s="54" t="s">
        <v>165</v>
      </c>
      <c r="G195" s="54" t="s">
        <v>166</v>
      </c>
      <c r="H195" s="55">
        <v>44118</v>
      </c>
      <c r="I195" s="275" t="s">
        <v>199</v>
      </c>
    </row>
    <row r="196" spans="1:9" ht="15" hidden="1" customHeight="1" outlineLevel="2" x14ac:dyDescent="0.2">
      <c r="A196" s="228">
        <v>189</v>
      </c>
      <c r="B196" s="127" t="s">
        <v>30</v>
      </c>
      <c r="C196" s="276">
        <v>2133</v>
      </c>
      <c r="D196" s="276">
        <v>12</v>
      </c>
      <c r="E196" s="276">
        <v>177.75</v>
      </c>
      <c r="F196" s="126" t="s">
        <v>165</v>
      </c>
      <c r="G196" s="126" t="s">
        <v>6</v>
      </c>
      <c r="H196" s="128">
        <v>44115</v>
      </c>
      <c r="I196" s="277" t="s">
        <v>570</v>
      </c>
    </row>
    <row r="197" spans="1:9" ht="15" customHeight="1" outlineLevel="1" collapsed="1" x14ac:dyDescent="0.2">
      <c r="A197" s="228"/>
      <c r="B197" s="280" t="s">
        <v>275</v>
      </c>
      <c r="C197" s="212">
        <f>SUBTOTAL(9,C182:C196)</f>
        <v>52756</v>
      </c>
      <c r="D197" s="212">
        <f>SUBTOTAL(9,D182:D196)</f>
        <v>294</v>
      </c>
      <c r="E197" s="281">
        <f>SUM(C197/D197)</f>
        <v>179.44217687074831</v>
      </c>
      <c r="H197" s="105"/>
      <c r="I197" s="228">
        <f>SUBTOTAL(9,I182:I196)</f>
        <v>0</v>
      </c>
    </row>
    <row r="198" spans="1:9" ht="15" hidden="1" customHeight="1" outlineLevel="2" x14ac:dyDescent="0.2">
      <c r="A198" s="279">
        <v>192</v>
      </c>
      <c r="B198" s="168" t="s">
        <v>195</v>
      </c>
      <c r="C198" s="272">
        <v>2005</v>
      </c>
      <c r="D198" s="272">
        <v>12</v>
      </c>
      <c r="E198" s="272">
        <v>167.08</v>
      </c>
      <c r="F198" s="51" t="s">
        <v>264</v>
      </c>
      <c r="G198" s="51" t="s">
        <v>166</v>
      </c>
      <c r="H198" s="52">
        <v>44116</v>
      </c>
      <c r="I198" s="171" t="s">
        <v>569</v>
      </c>
    </row>
    <row r="199" spans="1:9" ht="15" customHeight="1" outlineLevel="1" collapsed="1" x14ac:dyDescent="0.2">
      <c r="A199" s="228"/>
      <c r="B199" s="159" t="s">
        <v>276</v>
      </c>
      <c r="C199" s="223">
        <f>SUBTOTAL(9,C198:C198)</f>
        <v>2005</v>
      </c>
      <c r="D199" s="223">
        <f>SUBTOTAL(9,D198:D198)</f>
        <v>12</v>
      </c>
      <c r="E199" s="281">
        <f>SUM(C199/D199)</f>
        <v>167.08333333333334</v>
      </c>
      <c r="H199" s="105"/>
      <c r="I199" s="170">
        <f>SUBTOTAL(9,I198:I198)</f>
        <v>0</v>
      </c>
    </row>
    <row r="200" spans="1:9" ht="15" hidden="1" customHeight="1" outlineLevel="2" x14ac:dyDescent="0.2">
      <c r="A200" s="212">
        <v>2819</v>
      </c>
      <c r="B200" s="37" t="s">
        <v>169</v>
      </c>
      <c r="C200" s="220">
        <v>4551</v>
      </c>
      <c r="D200" s="212">
        <v>27</v>
      </c>
      <c r="E200" s="221">
        <v>168.56</v>
      </c>
      <c r="F200" s="50" t="s">
        <v>165</v>
      </c>
      <c r="G200" s="50" t="s">
        <v>6</v>
      </c>
      <c r="H200" s="105">
        <v>43855</v>
      </c>
      <c r="I200" s="50" t="s">
        <v>408</v>
      </c>
    </row>
    <row r="201" spans="1:9" ht="15" hidden="1" customHeight="1" outlineLevel="2" x14ac:dyDescent="0.2">
      <c r="A201" s="246">
        <v>2819</v>
      </c>
      <c r="B201" s="247" t="s">
        <v>169</v>
      </c>
      <c r="C201" s="248">
        <v>3454</v>
      </c>
      <c r="D201" s="249">
        <v>21</v>
      </c>
      <c r="E201" s="249">
        <v>164.48</v>
      </c>
      <c r="F201" s="246" t="s">
        <v>459</v>
      </c>
      <c r="G201" s="246" t="s">
        <v>166</v>
      </c>
      <c r="H201" s="250">
        <v>43815</v>
      </c>
      <c r="I201" s="246" t="s">
        <v>460</v>
      </c>
    </row>
    <row r="202" spans="1:9" ht="15" hidden="1" customHeight="1" outlineLevel="2" x14ac:dyDescent="0.2">
      <c r="A202" s="212">
        <v>2819</v>
      </c>
      <c r="B202" s="264" t="s">
        <v>169</v>
      </c>
      <c r="C202" s="220">
        <v>1443</v>
      </c>
      <c r="D202" s="212">
        <v>8</v>
      </c>
      <c r="E202" s="221">
        <v>180.38</v>
      </c>
      <c r="F202" s="50" t="s">
        <v>354</v>
      </c>
      <c r="G202" s="50" t="s">
        <v>112</v>
      </c>
      <c r="H202" s="105">
        <v>43862</v>
      </c>
      <c r="I202" s="50" t="s">
        <v>537</v>
      </c>
    </row>
    <row r="203" spans="1:9" ht="15" hidden="1" customHeight="1" outlineLevel="2" x14ac:dyDescent="0.2">
      <c r="A203" s="50">
        <v>2819</v>
      </c>
      <c r="B203" s="29" t="s">
        <v>169</v>
      </c>
      <c r="C203" s="220">
        <v>993</v>
      </c>
      <c r="D203" s="212">
        <v>6</v>
      </c>
      <c r="E203" s="212">
        <v>165.5</v>
      </c>
      <c r="F203" s="50" t="s">
        <v>165</v>
      </c>
      <c r="G203" s="50" t="s">
        <v>6</v>
      </c>
      <c r="H203" s="105">
        <v>43715</v>
      </c>
      <c r="I203" s="265" t="s">
        <v>563</v>
      </c>
    </row>
    <row r="204" spans="1:9" ht="15" hidden="1" customHeight="1" outlineLevel="2" x14ac:dyDescent="0.2">
      <c r="A204" s="279">
        <v>2819</v>
      </c>
      <c r="B204" s="169" t="s">
        <v>169</v>
      </c>
      <c r="C204" s="273">
        <v>527</v>
      </c>
      <c r="D204" s="273">
        <v>3</v>
      </c>
      <c r="E204" s="273">
        <v>175.67</v>
      </c>
      <c r="F204" s="51" t="s">
        <v>264</v>
      </c>
      <c r="G204" s="51" t="s">
        <v>166</v>
      </c>
      <c r="H204" s="52">
        <v>44116</v>
      </c>
      <c r="I204" s="171" t="s">
        <v>569</v>
      </c>
    </row>
    <row r="205" spans="1:9" ht="15" hidden="1" customHeight="1" outlineLevel="2" x14ac:dyDescent="0.2">
      <c r="A205" s="257">
        <v>2819</v>
      </c>
      <c r="B205" s="166" t="s">
        <v>169</v>
      </c>
      <c r="C205" s="257">
        <v>735</v>
      </c>
      <c r="D205" s="257">
        <v>4</v>
      </c>
      <c r="E205" s="257">
        <v>183.75</v>
      </c>
      <c r="F205" s="54" t="s">
        <v>165</v>
      </c>
      <c r="G205" s="54" t="s">
        <v>166</v>
      </c>
      <c r="H205" s="55">
        <v>44118</v>
      </c>
      <c r="I205" s="275" t="s">
        <v>199</v>
      </c>
    </row>
    <row r="206" spans="1:9" ht="15" customHeight="1" outlineLevel="1" collapsed="1" x14ac:dyDescent="0.2">
      <c r="A206" s="212"/>
      <c r="B206" s="280" t="s">
        <v>321</v>
      </c>
      <c r="C206" s="212">
        <f>SUBTOTAL(9,C200:C205)</f>
        <v>11703</v>
      </c>
      <c r="D206" s="212">
        <f>SUBTOTAL(9,D200:D205)</f>
        <v>69</v>
      </c>
      <c r="E206" s="281">
        <f>SUM(C206/D206)</f>
        <v>169.60869565217391</v>
      </c>
      <c r="H206" s="105"/>
      <c r="I206" s="170">
        <f>SUBTOTAL(9,I200:I205)</f>
        <v>0</v>
      </c>
    </row>
    <row r="207" spans="1:9" ht="15" hidden="1" customHeight="1" outlineLevel="2" x14ac:dyDescent="0.2">
      <c r="A207" s="212">
        <v>2693</v>
      </c>
      <c r="B207" s="37" t="s">
        <v>31</v>
      </c>
      <c r="C207" s="220">
        <v>2884</v>
      </c>
      <c r="D207" s="212">
        <v>16</v>
      </c>
      <c r="E207" s="221">
        <v>180.25</v>
      </c>
      <c r="F207" s="50" t="s">
        <v>165</v>
      </c>
      <c r="G207" s="50" t="s">
        <v>6</v>
      </c>
      <c r="H207" s="105">
        <v>43855</v>
      </c>
      <c r="I207" s="50" t="s">
        <v>408</v>
      </c>
    </row>
    <row r="208" spans="1:9" ht="15" hidden="1" customHeight="1" outlineLevel="2" x14ac:dyDescent="0.2">
      <c r="A208" s="229">
        <v>2693</v>
      </c>
      <c r="B208" s="230" t="s">
        <v>31</v>
      </c>
      <c r="C208" s="231">
        <v>1057</v>
      </c>
      <c r="D208" s="232">
        <v>6</v>
      </c>
      <c r="E208" s="232">
        <v>176.17</v>
      </c>
      <c r="F208" s="229" t="s">
        <v>165</v>
      </c>
      <c r="G208" s="229" t="s">
        <v>6</v>
      </c>
      <c r="H208" s="233">
        <v>43807</v>
      </c>
      <c r="I208" s="234" t="s">
        <v>458</v>
      </c>
    </row>
    <row r="209" spans="1:9" ht="15" hidden="1" customHeight="1" outlineLevel="2" x14ac:dyDescent="0.2">
      <c r="A209" s="212">
        <v>2693</v>
      </c>
      <c r="B209" s="213" t="s">
        <v>31</v>
      </c>
      <c r="C209" s="212">
        <v>1376</v>
      </c>
      <c r="D209" s="212">
        <v>8</v>
      </c>
      <c r="E209" s="212" t="s">
        <v>542</v>
      </c>
      <c r="F209" s="50" t="s">
        <v>354</v>
      </c>
      <c r="G209" s="50" t="s">
        <v>112</v>
      </c>
      <c r="H209" s="105">
        <v>43862</v>
      </c>
      <c r="I209" s="50" t="s">
        <v>537</v>
      </c>
    </row>
    <row r="210" spans="1:9" ht="15" hidden="1" customHeight="1" outlineLevel="2" x14ac:dyDescent="0.2">
      <c r="A210" s="212">
        <v>2693</v>
      </c>
      <c r="B210" s="197" t="s">
        <v>31</v>
      </c>
      <c r="C210" s="228">
        <v>1162</v>
      </c>
      <c r="D210" s="223">
        <v>8</v>
      </c>
      <c r="E210" s="212">
        <f>SUM(C210/D210)</f>
        <v>145.25</v>
      </c>
      <c r="F210" s="50" t="s">
        <v>354</v>
      </c>
      <c r="G210" s="50" t="s">
        <v>112</v>
      </c>
      <c r="H210" s="105">
        <v>44359</v>
      </c>
      <c r="I210" s="170" t="s">
        <v>369</v>
      </c>
    </row>
    <row r="211" spans="1:9" ht="15" customHeight="1" outlineLevel="1" collapsed="1" x14ac:dyDescent="0.25">
      <c r="A211" s="212"/>
      <c r="B211" s="199" t="s">
        <v>370</v>
      </c>
      <c r="C211" s="228">
        <f>SUBTOTAL(9,C207:C210)</f>
        <v>6479</v>
      </c>
      <c r="D211" s="223">
        <f>SUBTOTAL(9,D207:D210)</f>
        <v>38</v>
      </c>
      <c r="E211" s="281">
        <f>SUM(C211/D211)</f>
        <v>170.5</v>
      </c>
      <c r="H211" s="105"/>
      <c r="I211" s="170">
        <f>SUBTOTAL(9,I207:I210)</f>
        <v>0</v>
      </c>
    </row>
    <row r="212" spans="1:9" ht="15" hidden="1" customHeight="1" outlineLevel="2" x14ac:dyDescent="0.2">
      <c r="A212" s="47">
        <v>210</v>
      </c>
      <c r="B212" s="219" t="s">
        <v>32</v>
      </c>
      <c r="C212" s="220">
        <v>2008</v>
      </c>
      <c r="D212" s="212">
        <v>12</v>
      </c>
      <c r="E212" s="212">
        <v>167.33</v>
      </c>
      <c r="F212" s="50" t="s">
        <v>383</v>
      </c>
      <c r="G212" s="50" t="s">
        <v>112</v>
      </c>
      <c r="H212" s="50" t="s">
        <v>404</v>
      </c>
      <c r="I212" s="214" t="s">
        <v>405</v>
      </c>
    </row>
    <row r="213" spans="1:9" ht="15" hidden="1" customHeight="1" outlineLevel="2" x14ac:dyDescent="0.2">
      <c r="A213" s="212">
        <v>210</v>
      </c>
      <c r="B213" s="37" t="s">
        <v>32</v>
      </c>
      <c r="C213" s="220">
        <v>3727</v>
      </c>
      <c r="D213" s="212">
        <v>22</v>
      </c>
      <c r="E213" s="221">
        <v>169.41</v>
      </c>
      <c r="F213" s="50" t="s">
        <v>165</v>
      </c>
      <c r="G213" s="50" t="s">
        <v>6</v>
      </c>
      <c r="H213" s="105">
        <v>43855</v>
      </c>
      <c r="I213" s="50" t="s">
        <v>408</v>
      </c>
    </row>
    <row r="214" spans="1:9" ht="15" hidden="1" customHeight="1" outlineLevel="2" x14ac:dyDescent="0.2">
      <c r="A214" s="212">
        <v>210</v>
      </c>
      <c r="B214" s="37" t="s">
        <v>32</v>
      </c>
      <c r="C214" s="222">
        <v>1027</v>
      </c>
      <c r="D214" s="223">
        <v>6</v>
      </c>
      <c r="E214" s="212" t="s">
        <v>420</v>
      </c>
      <c r="F214" s="50" t="s">
        <v>165</v>
      </c>
      <c r="G214" s="50" t="s">
        <v>6</v>
      </c>
      <c r="H214" s="105">
        <v>43844</v>
      </c>
      <c r="I214" s="50" t="s">
        <v>416</v>
      </c>
    </row>
    <row r="215" spans="1:9" ht="15" hidden="1" customHeight="1" outlineLevel="2" x14ac:dyDescent="0.2">
      <c r="A215" s="47">
        <v>210</v>
      </c>
      <c r="B215" s="226" t="s">
        <v>32</v>
      </c>
      <c r="C215" s="224">
        <v>1332</v>
      </c>
      <c r="D215" s="225">
        <v>8</v>
      </c>
      <c r="E215" s="225">
        <v>166.5</v>
      </c>
      <c r="F215" s="50" t="s">
        <v>354</v>
      </c>
      <c r="G215" s="50" t="s">
        <v>112</v>
      </c>
      <c r="H215" s="50" t="s">
        <v>450</v>
      </c>
      <c r="I215" s="50" t="s">
        <v>451</v>
      </c>
    </row>
    <row r="216" spans="1:9" ht="15" hidden="1" customHeight="1" outlineLevel="2" x14ac:dyDescent="0.2">
      <c r="A216" s="229">
        <v>210</v>
      </c>
      <c r="B216" s="230" t="s">
        <v>32</v>
      </c>
      <c r="C216" s="231">
        <v>6486</v>
      </c>
      <c r="D216" s="232">
        <v>36</v>
      </c>
      <c r="E216" s="232">
        <v>180.17</v>
      </c>
      <c r="F216" s="229" t="s">
        <v>165</v>
      </c>
      <c r="G216" s="229" t="s">
        <v>6</v>
      </c>
      <c r="H216" s="233">
        <v>43807</v>
      </c>
      <c r="I216" s="234" t="s">
        <v>458</v>
      </c>
    </row>
    <row r="217" spans="1:9" ht="15" hidden="1" customHeight="1" outlineLevel="2" x14ac:dyDescent="0.2">
      <c r="A217" s="235">
        <v>210</v>
      </c>
      <c r="B217" s="127" t="s">
        <v>32</v>
      </c>
      <c r="C217" s="239">
        <v>2418</v>
      </c>
      <c r="D217" s="239">
        <v>12</v>
      </c>
      <c r="E217" s="240">
        <v>201.5</v>
      </c>
      <c r="F217" s="126" t="s">
        <v>165</v>
      </c>
      <c r="G217" s="126" t="s">
        <v>6</v>
      </c>
      <c r="H217" s="128">
        <v>43921</v>
      </c>
      <c r="I217" s="126" t="s">
        <v>341</v>
      </c>
    </row>
    <row r="218" spans="1:9" ht="15" hidden="1" customHeight="1" outlineLevel="2" x14ac:dyDescent="0.2">
      <c r="A218" s="212">
        <v>210</v>
      </c>
      <c r="B218" s="37" t="s">
        <v>32</v>
      </c>
      <c r="C218" s="170">
        <v>2246</v>
      </c>
      <c r="D218" s="223">
        <v>12</v>
      </c>
      <c r="E218" s="223">
        <v>187.17</v>
      </c>
      <c r="F218" s="50" t="s">
        <v>354</v>
      </c>
      <c r="G218" s="50" t="s">
        <v>112</v>
      </c>
      <c r="H218" s="105" t="s">
        <v>505</v>
      </c>
      <c r="I218" s="263" t="s">
        <v>506</v>
      </c>
    </row>
    <row r="219" spans="1:9" ht="15" hidden="1" customHeight="1" outlineLevel="2" x14ac:dyDescent="0.2">
      <c r="A219" s="212">
        <v>210</v>
      </c>
      <c r="B219" s="213" t="s">
        <v>32</v>
      </c>
      <c r="C219" s="212">
        <v>1311</v>
      </c>
      <c r="D219" s="212">
        <v>8</v>
      </c>
      <c r="E219" s="212" t="s">
        <v>543</v>
      </c>
      <c r="F219" s="50" t="s">
        <v>354</v>
      </c>
      <c r="G219" s="50" t="s">
        <v>112</v>
      </c>
      <c r="H219" s="105">
        <v>43862</v>
      </c>
      <c r="I219" s="50" t="s">
        <v>537</v>
      </c>
    </row>
    <row r="220" spans="1:9" ht="15" hidden="1" customHeight="1" outlineLevel="2" x14ac:dyDescent="0.2">
      <c r="A220" s="47">
        <v>210</v>
      </c>
      <c r="B220" s="196" t="s">
        <v>32</v>
      </c>
      <c r="C220" s="267">
        <v>1343</v>
      </c>
      <c r="D220" s="267">
        <v>8</v>
      </c>
      <c r="E220" s="268">
        <f>SUM(C220/D220)</f>
        <v>167.875</v>
      </c>
      <c r="F220" s="50" t="s">
        <v>165</v>
      </c>
      <c r="G220" s="50" t="s">
        <v>6</v>
      </c>
      <c r="H220" s="50" t="s">
        <v>373</v>
      </c>
      <c r="I220" s="50" t="s">
        <v>374</v>
      </c>
    </row>
    <row r="221" spans="1:9" ht="15" hidden="1" customHeight="1" outlineLevel="2" x14ac:dyDescent="0.2">
      <c r="A221" s="228">
        <v>210</v>
      </c>
      <c r="B221" s="29" t="s">
        <v>32</v>
      </c>
      <c r="C221" s="212">
        <v>1384</v>
      </c>
      <c r="D221" s="212">
        <v>8</v>
      </c>
      <c r="E221" s="221">
        <v>173</v>
      </c>
      <c r="F221" s="50" t="s">
        <v>354</v>
      </c>
      <c r="G221" s="50" t="s">
        <v>112</v>
      </c>
      <c r="H221" s="105" t="s">
        <v>355</v>
      </c>
      <c r="I221" s="50" t="s">
        <v>356</v>
      </c>
    </row>
    <row r="222" spans="1:9" ht="15" hidden="1" customHeight="1" outlineLevel="2" x14ac:dyDescent="0.2">
      <c r="A222" s="228">
        <v>210</v>
      </c>
      <c r="B222" s="130" t="s">
        <v>32</v>
      </c>
      <c r="C222" s="235">
        <v>2166</v>
      </c>
      <c r="D222" s="235">
        <v>12</v>
      </c>
      <c r="E222" s="235">
        <v>180.5</v>
      </c>
      <c r="F222" s="126" t="s">
        <v>165</v>
      </c>
      <c r="G222" s="126" t="s">
        <v>6</v>
      </c>
      <c r="H222" s="128">
        <v>44115</v>
      </c>
      <c r="I222" s="277" t="s">
        <v>570</v>
      </c>
    </row>
    <row r="223" spans="1:9" ht="15" customHeight="1" outlineLevel="1" collapsed="1" x14ac:dyDescent="0.2">
      <c r="A223" s="228"/>
      <c r="B223" s="280" t="s">
        <v>343</v>
      </c>
      <c r="C223" s="212">
        <f>SUBTOTAL(9,C212:C222)</f>
        <v>25448</v>
      </c>
      <c r="D223" s="212">
        <f>SUBTOTAL(9,D212:D222)</f>
        <v>144</v>
      </c>
      <c r="E223" s="281">
        <f>SUM(C223/D223)</f>
        <v>176.72222222222223</v>
      </c>
      <c r="H223" s="105"/>
      <c r="I223" s="228">
        <f>SUBTOTAL(9,I212:I222)</f>
        <v>0</v>
      </c>
    </row>
    <row r="224" spans="1:9" ht="15" hidden="1" customHeight="1" outlineLevel="2" x14ac:dyDescent="0.2">
      <c r="A224" s="246">
        <v>1967</v>
      </c>
      <c r="B224" s="247" t="s">
        <v>33</v>
      </c>
      <c r="C224" s="248">
        <v>4657</v>
      </c>
      <c r="D224" s="249">
        <v>33</v>
      </c>
      <c r="E224" s="249">
        <v>141.12</v>
      </c>
      <c r="F224" s="246" t="s">
        <v>459</v>
      </c>
      <c r="G224" s="246" t="s">
        <v>166</v>
      </c>
      <c r="H224" s="250">
        <v>43815</v>
      </c>
      <c r="I224" s="246" t="s">
        <v>460</v>
      </c>
    </row>
    <row r="225" spans="1:9" ht="15" hidden="1" customHeight="1" outlineLevel="2" x14ac:dyDescent="0.2">
      <c r="A225" s="253">
        <v>1967</v>
      </c>
      <c r="B225" s="169" t="s">
        <v>33</v>
      </c>
      <c r="C225" s="254">
        <v>1668</v>
      </c>
      <c r="D225" s="254">
        <v>12</v>
      </c>
      <c r="E225" s="255">
        <v>139</v>
      </c>
      <c r="F225" s="51" t="s">
        <v>459</v>
      </c>
      <c r="G225" s="51" t="s">
        <v>166</v>
      </c>
      <c r="H225" s="52">
        <v>43921</v>
      </c>
      <c r="I225" s="51" t="s">
        <v>464</v>
      </c>
    </row>
    <row r="226" spans="1:9" ht="15" hidden="1" customHeight="1" outlineLevel="2" x14ac:dyDescent="0.2">
      <c r="A226" s="258">
        <v>1967</v>
      </c>
      <c r="B226" s="259" t="s">
        <v>33</v>
      </c>
      <c r="C226" s="260">
        <v>546</v>
      </c>
      <c r="D226" s="260">
        <v>4</v>
      </c>
      <c r="E226" s="260" t="s">
        <v>474</v>
      </c>
      <c r="F226" s="261" t="s">
        <v>165</v>
      </c>
      <c r="G226" s="261" t="s">
        <v>166</v>
      </c>
      <c r="H226" s="262">
        <v>43921</v>
      </c>
      <c r="I226" s="261" t="s">
        <v>468</v>
      </c>
    </row>
    <row r="227" spans="1:9" ht="15" hidden="1" customHeight="1" outlineLevel="2" x14ac:dyDescent="0.2">
      <c r="A227" s="279">
        <v>1967</v>
      </c>
      <c r="B227" s="168" t="s">
        <v>33</v>
      </c>
      <c r="C227" s="272">
        <v>1794</v>
      </c>
      <c r="D227" s="272">
        <v>12</v>
      </c>
      <c r="E227" s="272">
        <v>149.5</v>
      </c>
      <c r="F227" s="51" t="s">
        <v>264</v>
      </c>
      <c r="G227" s="51" t="s">
        <v>166</v>
      </c>
      <c r="H227" s="52">
        <v>44116</v>
      </c>
      <c r="I227" s="171" t="s">
        <v>569</v>
      </c>
    </row>
    <row r="228" spans="1:9" ht="15" customHeight="1" outlineLevel="1" collapsed="1" x14ac:dyDescent="0.2">
      <c r="A228" s="228"/>
      <c r="B228" s="159" t="s">
        <v>277</v>
      </c>
      <c r="C228" s="223">
        <f>SUBTOTAL(9,C224:C227)</f>
        <v>8665</v>
      </c>
      <c r="D228" s="223">
        <f>SUBTOTAL(9,D224:D227)</f>
        <v>61</v>
      </c>
      <c r="E228" s="281">
        <f>SUM(C228/D228)</f>
        <v>142.04918032786884</v>
      </c>
      <c r="H228" s="105"/>
      <c r="I228" s="170">
        <f>SUBTOTAL(9,I224:I227)</f>
        <v>0</v>
      </c>
    </row>
    <row r="229" spans="1:9" ht="15" hidden="1" customHeight="1" outlineLevel="2" x14ac:dyDescent="0.2">
      <c r="A229" s="212">
        <v>2474</v>
      </c>
      <c r="B229" s="37" t="s">
        <v>34</v>
      </c>
      <c r="C229" s="220">
        <v>2520</v>
      </c>
      <c r="D229" s="212">
        <v>22</v>
      </c>
      <c r="E229" s="221">
        <v>114.55</v>
      </c>
      <c r="F229" s="50" t="s">
        <v>165</v>
      </c>
      <c r="G229" s="50" t="s">
        <v>6</v>
      </c>
      <c r="H229" s="105">
        <v>43855</v>
      </c>
      <c r="I229" s="50" t="s">
        <v>408</v>
      </c>
    </row>
    <row r="230" spans="1:9" ht="15" hidden="1" customHeight="1" outlineLevel="2" x14ac:dyDescent="0.2">
      <c r="A230" s="212">
        <v>2474</v>
      </c>
      <c r="B230" s="37" t="s">
        <v>34</v>
      </c>
      <c r="C230" s="222">
        <v>733</v>
      </c>
      <c r="D230" s="223">
        <v>6</v>
      </c>
      <c r="E230" s="212" t="s">
        <v>421</v>
      </c>
      <c r="F230" s="50" t="s">
        <v>165</v>
      </c>
      <c r="G230" s="50" t="s">
        <v>6</v>
      </c>
      <c r="H230" s="105">
        <v>43844</v>
      </c>
      <c r="I230" s="50" t="s">
        <v>416</v>
      </c>
    </row>
    <row r="231" spans="1:9" ht="15" hidden="1" customHeight="1" outlineLevel="2" x14ac:dyDescent="0.2">
      <c r="A231" s="53">
        <v>2474</v>
      </c>
      <c r="B231" s="166" t="s">
        <v>34</v>
      </c>
      <c r="C231" s="256">
        <v>469</v>
      </c>
      <c r="D231" s="257">
        <v>4</v>
      </c>
      <c r="E231" s="257">
        <v>117.25</v>
      </c>
      <c r="F231" s="54" t="s">
        <v>165</v>
      </c>
      <c r="G231" s="54" t="s">
        <v>166</v>
      </c>
      <c r="H231" s="55">
        <v>43803</v>
      </c>
      <c r="I231" s="54" t="s">
        <v>465</v>
      </c>
    </row>
    <row r="232" spans="1:9" ht="15" hidden="1" customHeight="1" outlineLevel="2" x14ac:dyDescent="0.2">
      <c r="A232" s="258">
        <v>2474</v>
      </c>
      <c r="B232" s="259" t="s">
        <v>34</v>
      </c>
      <c r="C232" s="260">
        <v>508</v>
      </c>
      <c r="D232" s="260">
        <v>4</v>
      </c>
      <c r="E232" s="260" t="s">
        <v>475</v>
      </c>
      <c r="F232" s="261" t="s">
        <v>165</v>
      </c>
      <c r="G232" s="261" t="s">
        <v>166</v>
      </c>
      <c r="H232" s="262">
        <v>43921</v>
      </c>
      <c r="I232" s="261" t="s">
        <v>468</v>
      </c>
    </row>
    <row r="233" spans="1:9" ht="15" hidden="1" customHeight="1" outlineLevel="2" x14ac:dyDescent="0.2">
      <c r="A233" s="47">
        <v>2474</v>
      </c>
      <c r="B233" s="196" t="s">
        <v>34</v>
      </c>
      <c r="C233" s="267">
        <v>855</v>
      </c>
      <c r="D233" s="267">
        <v>8</v>
      </c>
      <c r="E233" s="268">
        <f>SUM(C233/D233)</f>
        <v>106.875</v>
      </c>
      <c r="F233" s="50" t="s">
        <v>165</v>
      </c>
      <c r="G233" s="50" t="s">
        <v>6</v>
      </c>
      <c r="H233" s="50" t="s">
        <v>373</v>
      </c>
      <c r="I233" s="50" t="s">
        <v>374</v>
      </c>
    </row>
    <row r="234" spans="1:9" ht="15" customHeight="1" outlineLevel="1" collapsed="1" x14ac:dyDescent="0.2">
      <c r="B234" s="198" t="s">
        <v>377</v>
      </c>
      <c r="C234" s="267">
        <f>SUBTOTAL(9,C229:C233)</f>
        <v>5085</v>
      </c>
      <c r="D234" s="267">
        <f>SUBTOTAL(9,D229:D233)</f>
        <v>44</v>
      </c>
      <c r="E234" s="281">
        <f>SUM(C234/D234)</f>
        <v>115.56818181818181</v>
      </c>
      <c r="I234" s="50">
        <f>SUBTOTAL(9,I229:I233)</f>
        <v>0</v>
      </c>
    </row>
    <row r="235" spans="1:9" ht="15" hidden="1" customHeight="1" outlineLevel="2" x14ac:dyDescent="0.2">
      <c r="A235" s="212">
        <v>2694</v>
      </c>
      <c r="B235" s="37" t="s">
        <v>35</v>
      </c>
      <c r="C235" s="220">
        <v>4661</v>
      </c>
      <c r="D235" s="212">
        <v>27</v>
      </c>
      <c r="E235" s="221">
        <v>172.63</v>
      </c>
      <c r="F235" s="50" t="s">
        <v>165</v>
      </c>
      <c r="G235" s="50" t="s">
        <v>6</v>
      </c>
      <c r="H235" s="105">
        <v>43855</v>
      </c>
      <c r="I235" s="50" t="s">
        <v>408</v>
      </c>
    </row>
    <row r="236" spans="1:9" ht="15" hidden="1" customHeight="1" outlineLevel="2" x14ac:dyDescent="0.2">
      <c r="A236" s="235">
        <v>2694</v>
      </c>
      <c r="B236" s="236" t="s">
        <v>35</v>
      </c>
      <c r="C236" s="237">
        <v>1072</v>
      </c>
      <c r="D236" s="237">
        <v>6</v>
      </c>
      <c r="E236" s="238">
        <v>178.66666666666666</v>
      </c>
      <c r="F236" s="126" t="s">
        <v>165</v>
      </c>
      <c r="G236" s="126" t="s">
        <v>6</v>
      </c>
      <c r="H236" s="128">
        <v>43921</v>
      </c>
      <c r="I236" s="126" t="s">
        <v>341</v>
      </c>
    </row>
    <row r="237" spans="1:9" ht="15" hidden="1" customHeight="1" outlineLevel="2" x14ac:dyDescent="0.2">
      <c r="A237" s="53">
        <v>2694</v>
      </c>
      <c r="B237" s="166" t="s">
        <v>35</v>
      </c>
      <c r="C237" s="256">
        <v>8419</v>
      </c>
      <c r="D237" s="257">
        <v>52</v>
      </c>
      <c r="E237" s="257">
        <v>161.9</v>
      </c>
      <c r="F237" s="54" t="s">
        <v>165</v>
      </c>
      <c r="G237" s="54" t="s">
        <v>166</v>
      </c>
      <c r="H237" s="55">
        <v>43803</v>
      </c>
      <c r="I237" s="54" t="s">
        <v>465</v>
      </c>
    </row>
    <row r="238" spans="1:9" ht="15" hidden="1" customHeight="1" outlineLevel="2" x14ac:dyDescent="0.2">
      <c r="A238" s="258">
        <v>2694</v>
      </c>
      <c r="B238" s="259" t="s">
        <v>35</v>
      </c>
      <c r="C238" s="260">
        <v>3339</v>
      </c>
      <c r="D238" s="260">
        <v>20</v>
      </c>
      <c r="E238" s="260" t="s">
        <v>476</v>
      </c>
      <c r="F238" s="261" t="s">
        <v>165</v>
      </c>
      <c r="G238" s="261" t="s">
        <v>166</v>
      </c>
      <c r="H238" s="262">
        <v>43921</v>
      </c>
      <c r="I238" s="261" t="s">
        <v>468</v>
      </c>
    </row>
    <row r="239" spans="1:9" ht="15" hidden="1" customHeight="1" outlineLevel="2" x14ac:dyDescent="0.2">
      <c r="A239" s="212">
        <v>2694</v>
      </c>
      <c r="B239" s="213" t="s">
        <v>35</v>
      </c>
      <c r="C239" s="212">
        <v>1386</v>
      </c>
      <c r="D239" s="212">
        <v>8</v>
      </c>
      <c r="E239" s="212" t="s">
        <v>486</v>
      </c>
      <c r="F239" s="50" t="s">
        <v>354</v>
      </c>
      <c r="G239" s="50" t="s">
        <v>112</v>
      </c>
      <c r="H239" s="105">
        <v>43862</v>
      </c>
      <c r="I239" s="50" t="s">
        <v>537</v>
      </c>
    </row>
    <row r="240" spans="1:9" ht="15" hidden="1" customHeight="1" outlineLevel="2" x14ac:dyDescent="0.2">
      <c r="A240" s="47">
        <v>2694</v>
      </c>
      <c r="B240" s="196" t="s">
        <v>35</v>
      </c>
      <c r="C240" s="267">
        <v>1283</v>
      </c>
      <c r="D240" s="267">
        <v>8</v>
      </c>
      <c r="E240" s="268">
        <f>SUM(C240/D240)</f>
        <v>160.375</v>
      </c>
      <c r="F240" s="50" t="s">
        <v>165</v>
      </c>
      <c r="G240" s="50" t="s">
        <v>6</v>
      </c>
      <c r="H240" s="50" t="s">
        <v>373</v>
      </c>
      <c r="I240" s="50" t="s">
        <v>374</v>
      </c>
    </row>
    <row r="241" spans="1:9" ht="15" hidden="1" customHeight="1" outlineLevel="2" x14ac:dyDescent="0.2">
      <c r="A241" s="54">
        <v>2694</v>
      </c>
      <c r="B241" s="166" t="s">
        <v>35</v>
      </c>
      <c r="C241" s="257">
        <v>1979</v>
      </c>
      <c r="D241" s="257">
        <v>12</v>
      </c>
      <c r="E241" s="257">
        <v>164.92</v>
      </c>
      <c r="F241" s="54" t="s">
        <v>165</v>
      </c>
      <c r="G241" s="54" t="s">
        <v>166</v>
      </c>
      <c r="H241" s="55">
        <v>44118</v>
      </c>
      <c r="I241" s="275" t="s">
        <v>199</v>
      </c>
    </row>
    <row r="242" spans="1:9" ht="15" customHeight="1" outlineLevel="1" collapsed="1" x14ac:dyDescent="0.2">
      <c r="A242" s="50"/>
      <c r="B242" s="280" t="s">
        <v>278</v>
      </c>
      <c r="C242" s="212">
        <f>SUBTOTAL(9,C235:C241)</f>
        <v>22139</v>
      </c>
      <c r="D242" s="212">
        <f>SUBTOTAL(9,D235:D241)</f>
        <v>133</v>
      </c>
      <c r="E242" s="281">
        <f>SUM(C242/D242)</f>
        <v>166.45864661654136</v>
      </c>
      <c r="H242" s="105"/>
      <c r="I242" s="170">
        <f>SUBTOTAL(9,I235:I241)</f>
        <v>0</v>
      </c>
    </row>
    <row r="243" spans="1:9" ht="15" hidden="1" customHeight="1" outlineLevel="2" x14ac:dyDescent="0.2">
      <c r="A243" s="212">
        <v>228</v>
      </c>
      <c r="B243" s="37" t="s">
        <v>36</v>
      </c>
      <c r="C243" s="220">
        <v>3312</v>
      </c>
      <c r="D243" s="212">
        <v>22</v>
      </c>
      <c r="E243" s="221">
        <v>150.55000000000001</v>
      </c>
      <c r="F243" s="50" t="s">
        <v>165</v>
      </c>
      <c r="G243" s="50" t="s">
        <v>6</v>
      </c>
      <c r="H243" s="105">
        <v>43855</v>
      </c>
      <c r="I243" s="50" t="s">
        <v>408</v>
      </c>
    </row>
    <row r="244" spans="1:9" ht="15" hidden="1" customHeight="1" outlineLevel="2" x14ac:dyDescent="0.2">
      <c r="A244" s="212">
        <v>228</v>
      </c>
      <c r="B244" s="37" t="s">
        <v>36</v>
      </c>
      <c r="C244" s="222">
        <v>991</v>
      </c>
      <c r="D244" s="223">
        <v>6</v>
      </c>
      <c r="E244" s="212" t="s">
        <v>422</v>
      </c>
      <c r="F244" s="50" t="s">
        <v>165</v>
      </c>
      <c r="G244" s="50" t="s">
        <v>6</v>
      </c>
      <c r="H244" s="105">
        <v>43844</v>
      </c>
      <c r="I244" s="50" t="s">
        <v>416</v>
      </c>
    </row>
    <row r="245" spans="1:9" ht="15" hidden="1" customHeight="1" outlineLevel="2" x14ac:dyDescent="0.2">
      <c r="A245" s="47">
        <v>228</v>
      </c>
      <c r="B245" s="213" t="s">
        <v>36</v>
      </c>
      <c r="C245" s="224">
        <v>1082</v>
      </c>
      <c r="D245" s="225">
        <v>8</v>
      </c>
      <c r="E245" s="225">
        <v>135.25</v>
      </c>
      <c r="F245" s="50" t="s">
        <v>354</v>
      </c>
      <c r="G245" s="50" t="s">
        <v>112</v>
      </c>
      <c r="H245" s="50" t="s">
        <v>450</v>
      </c>
      <c r="I245" s="50" t="s">
        <v>451</v>
      </c>
    </row>
    <row r="246" spans="1:9" ht="15" hidden="1" customHeight="1" outlineLevel="2" x14ac:dyDescent="0.2">
      <c r="A246" s="229">
        <v>228</v>
      </c>
      <c r="B246" s="230" t="s">
        <v>36</v>
      </c>
      <c r="C246" s="231">
        <v>3881</v>
      </c>
      <c r="D246" s="232">
        <v>24</v>
      </c>
      <c r="E246" s="232">
        <v>161.71</v>
      </c>
      <c r="F246" s="229" t="s">
        <v>165</v>
      </c>
      <c r="G246" s="229" t="s">
        <v>6</v>
      </c>
      <c r="H246" s="233">
        <v>43807</v>
      </c>
      <c r="I246" s="234" t="s">
        <v>458</v>
      </c>
    </row>
    <row r="247" spans="1:9" ht="15" hidden="1" customHeight="1" outlineLevel="2" x14ac:dyDescent="0.2">
      <c r="A247" s="235">
        <v>228</v>
      </c>
      <c r="B247" s="130" t="s">
        <v>36</v>
      </c>
      <c r="C247" s="241">
        <v>2065</v>
      </c>
      <c r="D247" s="241">
        <v>12</v>
      </c>
      <c r="E247" s="242">
        <v>172.08333333333334</v>
      </c>
      <c r="F247" s="126" t="s">
        <v>165</v>
      </c>
      <c r="G247" s="126" t="s">
        <v>6</v>
      </c>
      <c r="H247" s="128">
        <v>43921</v>
      </c>
      <c r="I247" s="126" t="s">
        <v>341</v>
      </c>
    </row>
    <row r="248" spans="1:9" ht="15" hidden="1" customHeight="1" outlineLevel="2" x14ac:dyDescent="0.2">
      <c r="A248" s="53">
        <v>228</v>
      </c>
      <c r="B248" s="166" t="s">
        <v>36</v>
      </c>
      <c r="C248" s="256">
        <v>4861</v>
      </c>
      <c r="D248" s="257">
        <v>32</v>
      </c>
      <c r="E248" s="257">
        <v>151.91</v>
      </c>
      <c r="F248" s="54" t="s">
        <v>165</v>
      </c>
      <c r="G248" s="54" t="s">
        <v>166</v>
      </c>
      <c r="H248" s="55">
        <v>43803</v>
      </c>
      <c r="I248" s="54" t="s">
        <v>465</v>
      </c>
    </row>
    <row r="249" spans="1:9" ht="15" hidden="1" customHeight="1" outlineLevel="2" x14ac:dyDescent="0.2">
      <c r="A249" s="258">
        <v>228</v>
      </c>
      <c r="B249" s="259" t="s">
        <v>36</v>
      </c>
      <c r="C249" s="260">
        <v>3168</v>
      </c>
      <c r="D249" s="260">
        <v>20</v>
      </c>
      <c r="E249" s="260" t="s">
        <v>477</v>
      </c>
      <c r="F249" s="261" t="s">
        <v>165</v>
      </c>
      <c r="G249" s="261" t="s">
        <v>166</v>
      </c>
      <c r="H249" s="262">
        <v>43921</v>
      </c>
      <c r="I249" s="261" t="s">
        <v>468</v>
      </c>
    </row>
    <row r="250" spans="1:9" ht="15" hidden="1" customHeight="1" outlineLevel="2" x14ac:dyDescent="0.2">
      <c r="A250" s="47">
        <v>228</v>
      </c>
      <c r="B250" s="213" t="s">
        <v>36</v>
      </c>
      <c r="C250" s="266">
        <v>939</v>
      </c>
      <c r="D250" s="212">
        <v>6</v>
      </c>
      <c r="E250" s="212">
        <v>156.5</v>
      </c>
      <c r="F250" s="50" t="s">
        <v>566</v>
      </c>
      <c r="G250" s="50" t="s">
        <v>112</v>
      </c>
      <c r="H250" s="50" t="s">
        <v>567</v>
      </c>
      <c r="I250" s="50" t="s">
        <v>568</v>
      </c>
    </row>
    <row r="251" spans="1:9" ht="15" customHeight="1" outlineLevel="1" collapsed="1" x14ac:dyDescent="0.2">
      <c r="B251" s="280" t="s">
        <v>581</v>
      </c>
      <c r="C251" s="266">
        <f>SUBTOTAL(9,C243:C250)</f>
        <v>20299</v>
      </c>
      <c r="D251" s="212">
        <f>SUBTOTAL(9,D243:D250)</f>
        <v>130</v>
      </c>
      <c r="E251" s="281">
        <f>SUM(C251/D251)</f>
        <v>156.14615384615385</v>
      </c>
      <c r="I251" s="50">
        <f>SUBTOTAL(9,I243:I250)</f>
        <v>0</v>
      </c>
    </row>
    <row r="252" spans="1:9" ht="15" hidden="1" customHeight="1" outlineLevel="2" x14ac:dyDescent="0.2">
      <c r="A252" s="212">
        <v>230</v>
      </c>
      <c r="B252" s="37" t="s">
        <v>37</v>
      </c>
      <c r="C252" s="220">
        <v>5012</v>
      </c>
      <c r="D252" s="212">
        <v>27</v>
      </c>
      <c r="E252" s="221">
        <v>185.63</v>
      </c>
      <c r="F252" s="50" t="s">
        <v>165</v>
      </c>
      <c r="G252" s="50" t="s">
        <v>6</v>
      </c>
      <c r="H252" s="105">
        <v>43855</v>
      </c>
      <c r="I252" s="50" t="s">
        <v>408</v>
      </c>
    </row>
    <row r="253" spans="1:9" ht="15" hidden="1" customHeight="1" outlineLevel="2" x14ac:dyDescent="0.2">
      <c r="A253" s="246">
        <v>230</v>
      </c>
      <c r="B253" s="247" t="s">
        <v>37</v>
      </c>
      <c r="C253" s="248">
        <v>5537</v>
      </c>
      <c r="D253" s="249">
        <v>30</v>
      </c>
      <c r="E253" s="249">
        <v>184.57</v>
      </c>
      <c r="F253" s="246" t="s">
        <v>459</v>
      </c>
      <c r="G253" s="246" t="s">
        <v>166</v>
      </c>
      <c r="H253" s="250">
        <v>43815</v>
      </c>
      <c r="I253" s="246" t="s">
        <v>460</v>
      </c>
    </row>
    <row r="254" spans="1:9" ht="15" hidden="1" customHeight="1" outlineLevel="2" x14ac:dyDescent="0.2">
      <c r="A254" s="253">
        <v>230</v>
      </c>
      <c r="B254" s="169" t="s">
        <v>37</v>
      </c>
      <c r="C254" s="254">
        <v>2129</v>
      </c>
      <c r="D254" s="254">
        <v>12</v>
      </c>
      <c r="E254" s="255">
        <v>177.41666666666666</v>
      </c>
      <c r="F254" s="51" t="s">
        <v>459</v>
      </c>
      <c r="G254" s="51" t="s">
        <v>166</v>
      </c>
      <c r="H254" s="52">
        <v>43921</v>
      </c>
      <c r="I254" s="51" t="s">
        <v>464</v>
      </c>
    </row>
    <row r="255" spans="1:9" ht="15" hidden="1" customHeight="1" outlineLevel="2" x14ac:dyDescent="0.2">
      <c r="A255" s="279">
        <v>230</v>
      </c>
      <c r="B255" s="169" t="s">
        <v>37</v>
      </c>
      <c r="C255" s="273">
        <v>1498</v>
      </c>
      <c r="D255" s="273">
        <v>9</v>
      </c>
      <c r="E255" s="273">
        <v>166.44</v>
      </c>
      <c r="F255" s="51" t="s">
        <v>264</v>
      </c>
      <c r="G255" s="51" t="s">
        <v>166</v>
      </c>
      <c r="H255" s="52">
        <v>44116</v>
      </c>
      <c r="I255" s="171" t="s">
        <v>569</v>
      </c>
    </row>
    <row r="256" spans="1:9" ht="15" customHeight="1" outlineLevel="1" collapsed="1" x14ac:dyDescent="0.2">
      <c r="A256" s="228"/>
      <c r="B256" s="159" t="s">
        <v>322</v>
      </c>
      <c r="C256" s="223">
        <f>SUBTOTAL(9,C252:C255)</f>
        <v>14176</v>
      </c>
      <c r="D256" s="223">
        <f>SUBTOTAL(9,D252:D255)</f>
        <v>78</v>
      </c>
      <c r="E256" s="281">
        <f>SUM(C256/D256)</f>
        <v>181.74358974358975</v>
      </c>
      <c r="H256" s="105"/>
      <c r="I256" s="170">
        <f>SUBTOTAL(9,I252:I255)</f>
        <v>0</v>
      </c>
    </row>
    <row r="257" spans="1:9" ht="15" hidden="1" customHeight="1" outlineLevel="2" x14ac:dyDescent="0.2">
      <c r="A257" s="228">
        <v>1817</v>
      </c>
      <c r="B257" s="127" t="s">
        <v>346</v>
      </c>
      <c r="C257" s="276">
        <v>1133</v>
      </c>
      <c r="D257" s="276">
        <v>6</v>
      </c>
      <c r="E257" s="276">
        <v>188.83</v>
      </c>
      <c r="F257" s="126" t="s">
        <v>165</v>
      </c>
      <c r="G257" s="126" t="s">
        <v>6</v>
      </c>
      <c r="H257" s="128">
        <v>44115</v>
      </c>
      <c r="I257" s="277" t="s">
        <v>570</v>
      </c>
    </row>
    <row r="258" spans="1:9" ht="15" customHeight="1" outlineLevel="1" collapsed="1" x14ac:dyDescent="0.2">
      <c r="A258" s="228"/>
      <c r="B258" s="280" t="s">
        <v>360</v>
      </c>
      <c r="C258" s="212">
        <f>SUBTOTAL(9,C257:C257)</f>
        <v>1133</v>
      </c>
      <c r="D258" s="212">
        <f>SUBTOTAL(9,D257:D257)</f>
        <v>6</v>
      </c>
      <c r="E258" s="281">
        <f>SUM(C258/D258)</f>
        <v>188.83333333333334</v>
      </c>
      <c r="H258" s="105"/>
      <c r="I258" s="228">
        <f>SUBTOTAL(9,I257:I257)</f>
        <v>0</v>
      </c>
    </row>
    <row r="259" spans="1:9" ht="15" hidden="1" customHeight="1" outlineLevel="2" x14ac:dyDescent="0.2">
      <c r="A259" s="212">
        <v>2790</v>
      </c>
      <c r="B259" s="37" t="s">
        <v>409</v>
      </c>
      <c r="C259" s="220">
        <v>1250</v>
      </c>
      <c r="D259" s="212">
        <v>8</v>
      </c>
      <c r="E259" s="221">
        <v>156.25</v>
      </c>
      <c r="F259" s="50" t="s">
        <v>165</v>
      </c>
      <c r="G259" s="50" t="s">
        <v>6</v>
      </c>
      <c r="H259" s="105">
        <v>43855</v>
      </c>
      <c r="I259" s="50" t="s">
        <v>408</v>
      </c>
    </row>
    <row r="260" spans="1:9" ht="15" hidden="1" customHeight="1" outlineLevel="2" x14ac:dyDescent="0.2">
      <c r="A260" s="53">
        <v>2790</v>
      </c>
      <c r="B260" s="166" t="s">
        <v>409</v>
      </c>
      <c r="C260" s="256">
        <v>2014</v>
      </c>
      <c r="D260" s="257">
        <v>12</v>
      </c>
      <c r="E260" s="257">
        <v>167.83</v>
      </c>
      <c r="F260" s="54" t="s">
        <v>165</v>
      </c>
      <c r="G260" s="54" t="s">
        <v>166</v>
      </c>
      <c r="H260" s="55">
        <v>43803</v>
      </c>
      <c r="I260" s="54" t="s">
        <v>465</v>
      </c>
    </row>
    <row r="261" spans="1:9" ht="15" customHeight="1" outlineLevel="1" collapsed="1" x14ac:dyDescent="0.2">
      <c r="B261" s="280" t="s">
        <v>582</v>
      </c>
      <c r="C261" s="220">
        <f>SUBTOTAL(9,C259:C260)</f>
        <v>3264</v>
      </c>
      <c r="D261" s="212">
        <f>SUBTOTAL(9,D259:D260)</f>
        <v>20</v>
      </c>
      <c r="E261" s="281">
        <f>SUM(C261/D261)</f>
        <v>163.19999999999999</v>
      </c>
      <c r="H261" s="105"/>
      <c r="I261" s="50">
        <f>SUBTOTAL(9,I259:I260)</f>
        <v>0</v>
      </c>
    </row>
    <row r="262" spans="1:9" ht="15" hidden="1" customHeight="1" outlineLevel="2" x14ac:dyDescent="0.2">
      <c r="A262" s="228">
        <v>1640</v>
      </c>
      <c r="B262" s="29" t="s">
        <v>359</v>
      </c>
      <c r="C262" s="212">
        <v>1895</v>
      </c>
      <c r="D262" s="212">
        <v>12</v>
      </c>
      <c r="E262" s="212">
        <v>157.91999999999999</v>
      </c>
      <c r="F262" s="50" t="s">
        <v>149</v>
      </c>
      <c r="G262" s="50" t="s">
        <v>112</v>
      </c>
      <c r="H262" s="105" t="s">
        <v>361</v>
      </c>
      <c r="I262" s="50" t="s">
        <v>362</v>
      </c>
    </row>
    <row r="263" spans="1:9" ht="15" hidden="1" customHeight="1" outlineLevel="2" x14ac:dyDescent="0.2">
      <c r="A263" s="47">
        <v>1640</v>
      </c>
      <c r="B263" s="196" t="s">
        <v>371</v>
      </c>
      <c r="C263" s="267">
        <v>1202</v>
      </c>
      <c r="D263" s="267">
        <v>8</v>
      </c>
      <c r="E263" s="268">
        <f>SUM(C263/D263)</f>
        <v>150.25</v>
      </c>
      <c r="F263" s="50" t="s">
        <v>165</v>
      </c>
      <c r="G263" s="50" t="s">
        <v>6</v>
      </c>
      <c r="H263" s="50" t="s">
        <v>373</v>
      </c>
      <c r="I263" s="50" t="s">
        <v>374</v>
      </c>
    </row>
    <row r="264" spans="1:9" ht="15" hidden="1" customHeight="1" outlineLevel="2" x14ac:dyDescent="0.2">
      <c r="A264" s="228">
        <v>1640</v>
      </c>
      <c r="B264" s="127" t="s">
        <v>359</v>
      </c>
      <c r="C264" s="276">
        <v>942</v>
      </c>
      <c r="D264" s="276">
        <v>6</v>
      </c>
      <c r="E264" s="276">
        <v>157</v>
      </c>
      <c r="F264" s="126" t="s">
        <v>165</v>
      </c>
      <c r="G264" s="126" t="s">
        <v>6</v>
      </c>
      <c r="H264" s="128">
        <v>44115</v>
      </c>
      <c r="I264" s="277" t="s">
        <v>570</v>
      </c>
    </row>
    <row r="265" spans="1:9" ht="15" customHeight="1" outlineLevel="1" collapsed="1" x14ac:dyDescent="0.2">
      <c r="A265" s="228"/>
      <c r="B265" s="280" t="s">
        <v>583</v>
      </c>
      <c r="C265" s="212">
        <f>SUBTOTAL(9,C262:C264)</f>
        <v>4039</v>
      </c>
      <c r="D265" s="212">
        <f>SUBTOTAL(9,D262:D264)</f>
        <v>26</v>
      </c>
      <c r="E265" s="281">
        <f>SUM(C265/D265)</f>
        <v>155.34615384615384</v>
      </c>
      <c r="H265" s="105"/>
      <c r="I265" s="228">
        <f>SUBTOTAL(9,I262:I264)</f>
        <v>0</v>
      </c>
    </row>
    <row r="266" spans="1:9" ht="15" hidden="1" customHeight="1" outlineLevel="2" x14ac:dyDescent="0.2">
      <c r="A266" s="47">
        <v>2790</v>
      </c>
      <c r="B266" s="213" t="s">
        <v>172</v>
      </c>
      <c r="C266" s="224">
        <v>1297</v>
      </c>
      <c r="D266" s="225">
        <v>8</v>
      </c>
      <c r="E266" s="225">
        <v>162.13</v>
      </c>
      <c r="F266" s="50" t="s">
        <v>354</v>
      </c>
      <c r="G266" s="50" t="s">
        <v>112</v>
      </c>
      <c r="H266" s="50" t="s">
        <v>450</v>
      </c>
      <c r="I266" s="50" t="s">
        <v>451</v>
      </c>
    </row>
    <row r="267" spans="1:9" ht="15" hidden="1" customHeight="1" outlineLevel="2" x14ac:dyDescent="0.2">
      <c r="A267" s="229">
        <v>2790</v>
      </c>
      <c r="B267" s="230" t="s">
        <v>172</v>
      </c>
      <c r="C267" s="231">
        <v>4498</v>
      </c>
      <c r="D267" s="232">
        <v>28</v>
      </c>
      <c r="E267" s="232">
        <v>160.63999999999999</v>
      </c>
      <c r="F267" s="229" t="s">
        <v>165</v>
      </c>
      <c r="G267" s="229" t="s">
        <v>6</v>
      </c>
      <c r="H267" s="233">
        <v>43807</v>
      </c>
      <c r="I267" s="234" t="s">
        <v>458</v>
      </c>
    </row>
    <row r="268" spans="1:9" ht="15" hidden="1" customHeight="1" outlineLevel="2" x14ac:dyDescent="0.2">
      <c r="A268" s="235">
        <v>2790</v>
      </c>
      <c r="B268" s="236" t="s">
        <v>172</v>
      </c>
      <c r="C268" s="237">
        <v>1025</v>
      </c>
      <c r="D268" s="237">
        <v>6</v>
      </c>
      <c r="E268" s="238">
        <v>170.83333333333334</v>
      </c>
      <c r="F268" s="126" t="s">
        <v>165</v>
      </c>
      <c r="G268" s="126" t="s">
        <v>6</v>
      </c>
      <c r="H268" s="128">
        <v>43921</v>
      </c>
      <c r="I268" s="126" t="s">
        <v>341</v>
      </c>
    </row>
    <row r="269" spans="1:9" ht="15" hidden="1" customHeight="1" outlineLevel="2" x14ac:dyDescent="0.2">
      <c r="A269" s="53">
        <v>2790</v>
      </c>
      <c r="B269" s="166" t="s">
        <v>172</v>
      </c>
      <c r="C269" s="256">
        <v>4333</v>
      </c>
      <c r="D269" s="257">
        <v>28</v>
      </c>
      <c r="E269" s="257">
        <v>154.75</v>
      </c>
      <c r="F269" s="54" t="s">
        <v>165</v>
      </c>
      <c r="G269" s="54" t="s">
        <v>166</v>
      </c>
      <c r="H269" s="55">
        <v>43803</v>
      </c>
      <c r="I269" s="54" t="s">
        <v>465</v>
      </c>
    </row>
    <row r="270" spans="1:9" ht="15" hidden="1" customHeight="1" outlineLevel="2" x14ac:dyDescent="0.2">
      <c r="A270" s="258">
        <v>2790</v>
      </c>
      <c r="B270" s="259" t="s">
        <v>172</v>
      </c>
      <c r="C270" s="260">
        <v>1269</v>
      </c>
      <c r="D270" s="260">
        <v>8</v>
      </c>
      <c r="E270" s="260" t="s">
        <v>478</v>
      </c>
      <c r="F270" s="261" t="s">
        <v>165</v>
      </c>
      <c r="G270" s="261" t="s">
        <v>166</v>
      </c>
      <c r="H270" s="262">
        <v>43921</v>
      </c>
      <c r="I270" s="261" t="s">
        <v>468</v>
      </c>
    </row>
    <row r="271" spans="1:9" ht="15" hidden="1" customHeight="1" outlineLevel="2" x14ac:dyDescent="0.2">
      <c r="A271" s="47">
        <v>1615</v>
      </c>
      <c r="B271" s="196" t="s">
        <v>172</v>
      </c>
      <c r="C271" s="267">
        <v>1388</v>
      </c>
      <c r="D271" s="267">
        <v>8</v>
      </c>
      <c r="E271" s="268">
        <f>SUM(C271/D271)</f>
        <v>173.5</v>
      </c>
      <c r="F271" s="50" t="s">
        <v>165</v>
      </c>
      <c r="G271" s="50" t="s">
        <v>6</v>
      </c>
      <c r="H271" s="50" t="s">
        <v>373</v>
      </c>
      <c r="I271" s="50" t="s">
        <v>374</v>
      </c>
    </row>
    <row r="272" spans="1:9" ht="15" hidden="1" customHeight="1" outlineLevel="2" x14ac:dyDescent="0.2">
      <c r="A272" s="228">
        <v>1615</v>
      </c>
      <c r="B272" s="29" t="s">
        <v>172</v>
      </c>
      <c r="C272" s="212">
        <v>2022</v>
      </c>
      <c r="D272" s="212">
        <v>12</v>
      </c>
      <c r="E272" s="212">
        <v>168.5</v>
      </c>
      <c r="F272" s="50" t="s">
        <v>149</v>
      </c>
      <c r="G272" s="50" t="s">
        <v>112</v>
      </c>
      <c r="H272" s="105" t="s">
        <v>361</v>
      </c>
      <c r="I272" s="50" t="s">
        <v>362</v>
      </c>
    </row>
    <row r="273" spans="1:9" ht="15" hidden="1" customHeight="1" outlineLevel="2" x14ac:dyDescent="0.2">
      <c r="A273" s="54">
        <v>1615</v>
      </c>
      <c r="B273" s="166" t="s">
        <v>172</v>
      </c>
      <c r="C273" s="257">
        <v>633</v>
      </c>
      <c r="D273" s="257">
        <v>4</v>
      </c>
      <c r="E273" s="257">
        <v>158.25</v>
      </c>
      <c r="F273" s="54" t="s">
        <v>165</v>
      </c>
      <c r="G273" s="54" t="s">
        <v>166</v>
      </c>
      <c r="H273" s="55">
        <v>44118</v>
      </c>
      <c r="I273" s="275" t="s">
        <v>199</v>
      </c>
    </row>
    <row r="274" spans="1:9" ht="15" hidden="1" customHeight="1" outlineLevel="2" x14ac:dyDescent="0.2">
      <c r="A274" s="228">
        <v>1615</v>
      </c>
      <c r="B274" s="127" t="s">
        <v>172</v>
      </c>
      <c r="C274" s="276">
        <v>2058</v>
      </c>
      <c r="D274" s="276">
        <v>12</v>
      </c>
      <c r="E274" s="276">
        <v>171.5</v>
      </c>
      <c r="F274" s="126" t="s">
        <v>165</v>
      </c>
      <c r="G274" s="126" t="s">
        <v>6</v>
      </c>
      <c r="H274" s="128">
        <v>44115</v>
      </c>
      <c r="I274" s="277" t="s">
        <v>570</v>
      </c>
    </row>
    <row r="275" spans="1:9" ht="15" customHeight="1" outlineLevel="1" collapsed="1" x14ac:dyDescent="0.2">
      <c r="A275" s="228"/>
      <c r="B275" s="280" t="s">
        <v>344</v>
      </c>
      <c r="C275" s="212">
        <f>SUBTOTAL(9,C266:C274)</f>
        <v>18523</v>
      </c>
      <c r="D275" s="212">
        <f>SUBTOTAL(9,D266:D274)</f>
        <v>114</v>
      </c>
      <c r="E275" s="281">
        <f>SUM(C275/D275)</f>
        <v>162.48245614035088</v>
      </c>
      <c r="H275" s="105"/>
      <c r="I275" s="228">
        <f>SUBTOTAL(9,I266:I274)</f>
        <v>0</v>
      </c>
    </row>
    <row r="276" spans="1:9" ht="15" hidden="1" customHeight="1" outlineLevel="2" x14ac:dyDescent="0.2">
      <c r="A276" s="212">
        <v>2635</v>
      </c>
      <c r="B276" s="37" t="s">
        <v>38</v>
      </c>
      <c r="C276" s="220">
        <v>3480</v>
      </c>
      <c r="D276" s="212">
        <v>22</v>
      </c>
      <c r="E276" s="221">
        <v>158.18</v>
      </c>
      <c r="F276" s="50" t="s">
        <v>165</v>
      </c>
      <c r="G276" s="50" t="s">
        <v>6</v>
      </c>
      <c r="H276" s="105">
        <v>43855</v>
      </c>
      <c r="I276" s="50" t="s">
        <v>408</v>
      </c>
    </row>
    <row r="277" spans="1:9" ht="15" hidden="1" customHeight="1" outlineLevel="2" x14ac:dyDescent="0.2">
      <c r="A277" s="253">
        <v>2635</v>
      </c>
      <c r="B277" s="169" t="s">
        <v>38</v>
      </c>
      <c r="C277" s="254">
        <v>1874</v>
      </c>
      <c r="D277" s="254">
        <v>12</v>
      </c>
      <c r="E277" s="255">
        <v>156.16666666666666</v>
      </c>
      <c r="F277" s="51" t="s">
        <v>459</v>
      </c>
      <c r="G277" s="51" t="s">
        <v>166</v>
      </c>
      <c r="H277" s="52">
        <v>43921</v>
      </c>
      <c r="I277" s="51" t="s">
        <v>464</v>
      </c>
    </row>
    <row r="278" spans="1:9" ht="15" hidden="1" customHeight="1" outlineLevel="2" x14ac:dyDescent="0.2">
      <c r="A278" s="258">
        <v>2635</v>
      </c>
      <c r="B278" s="259" t="s">
        <v>38</v>
      </c>
      <c r="C278" s="260">
        <v>3125</v>
      </c>
      <c r="D278" s="260">
        <v>20</v>
      </c>
      <c r="E278" s="260" t="s">
        <v>479</v>
      </c>
      <c r="F278" s="261" t="s">
        <v>165</v>
      </c>
      <c r="G278" s="261" t="s">
        <v>166</v>
      </c>
      <c r="H278" s="262">
        <v>43921</v>
      </c>
      <c r="I278" s="261" t="s">
        <v>468</v>
      </c>
    </row>
    <row r="279" spans="1:9" ht="15" hidden="1" customHeight="1" outlineLevel="2" x14ac:dyDescent="0.2">
      <c r="A279" s="212">
        <v>2635</v>
      </c>
      <c r="B279" s="213" t="s">
        <v>38</v>
      </c>
      <c r="C279" s="212">
        <v>1183</v>
      </c>
      <c r="D279" s="212">
        <v>8</v>
      </c>
      <c r="E279" s="212" t="s">
        <v>544</v>
      </c>
      <c r="F279" s="50" t="s">
        <v>354</v>
      </c>
      <c r="G279" s="50" t="s">
        <v>112</v>
      </c>
      <c r="H279" s="105">
        <v>43862</v>
      </c>
      <c r="I279" s="50" t="s">
        <v>537</v>
      </c>
    </row>
    <row r="280" spans="1:9" ht="15" hidden="1" customHeight="1" outlineLevel="2" x14ac:dyDescent="0.2">
      <c r="A280" s="279">
        <v>2635</v>
      </c>
      <c r="B280" s="168" t="s">
        <v>38</v>
      </c>
      <c r="C280" s="272">
        <v>1015</v>
      </c>
      <c r="D280" s="272">
        <v>6</v>
      </c>
      <c r="E280" s="272">
        <v>169.17</v>
      </c>
      <c r="F280" s="51" t="s">
        <v>264</v>
      </c>
      <c r="G280" s="51" t="s">
        <v>166</v>
      </c>
      <c r="H280" s="52">
        <v>44116</v>
      </c>
      <c r="I280" s="171" t="s">
        <v>569</v>
      </c>
    </row>
    <row r="281" spans="1:9" ht="15" hidden="1" customHeight="1" outlineLevel="2" x14ac:dyDescent="0.2">
      <c r="A281" s="53">
        <v>2635</v>
      </c>
      <c r="B281" s="166" t="s">
        <v>38</v>
      </c>
      <c r="C281" s="257">
        <v>1301</v>
      </c>
      <c r="D281" s="257">
        <v>8</v>
      </c>
      <c r="E281" s="257">
        <v>162.63</v>
      </c>
      <c r="F281" s="54" t="s">
        <v>165</v>
      </c>
      <c r="G281" s="54" t="s">
        <v>166</v>
      </c>
      <c r="H281" s="55">
        <v>44118</v>
      </c>
      <c r="I281" s="275" t="s">
        <v>199</v>
      </c>
    </row>
    <row r="282" spans="1:9" ht="15" customHeight="1" outlineLevel="1" collapsed="1" x14ac:dyDescent="0.2">
      <c r="B282" s="280" t="s">
        <v>339</v>
      </c>
      <c r="C282" s="212">
        <f>SUBTOTAL(9,C276:C281)</f>
        <v>11978</v>
      </c>
      <c r="D282" s="212">
        <f>SUBTOTAL(9,D276:D281)</f>
        <v>76</v>
      </c>
      <c r="E282" s="281">
        <f>SUM(C282/D282)</f>
        <v>157.60526315789474</v>
      </c>
      <c r="H282" s="105"/>
      <c r="I282" s="170">
        <f>SUBTOTAL(9,I276:I281)</f>
        <v>0</v>
      </c>
    </row>
    <row r="283" spans="1:9" ht="14.25" hidden="1" outlineLevel="2" x14ac:dyDescent="0.2">
      <c r="A283" s="212">
        <v>271</v>
      </c>
      <c r="B283" s="37" t="s">
        <v>410</v>
      </c>
      <c r="C283" s="220">
        <v>2348</v>
      </c>
      <c r="D283" s="212">
        <v>14</v>
      </c>
      <c r="E283" s="221">
        <v>167.71</v>
      </c>
      <c r="F283" s="50" t="s">
        <v>165</v>
      </c>
      <c r="G283" s="50" t="s">
        <v>6</v>
      </c>
      <c r="H283" s="105">
        <v>43855</v>
      </c>
      <c r="I283" s="50" t="s">
        <v>408</v>
      </c>
    </row>
    <row r="284" spans="1:9" ht="15" hidden="1" customHeight="1" outlineLevel="2" x14ac:dyDescent="0.2">
      <c r="A284" s="246">
        <v>271</v>
      </c>
      <c r="B284" s="247" t="s">
        <v>410</v>
      </c>
      <c r="C284" s="248">
        <v>5615</v>
      </c>
      <c r="D284" s="249">
        <v>33</v>
      </c>
      <c r="E284" s="249">
        <v>170.15</v>
      </c>
      <c r="F284" s="246" t="s">
        <v>459</v>
      </c>
      <c r="G284" s="246" t="s">
        <v>166</v>
      </c>
      <c r="H284" s="250">
        <v>43815</v>
      </c>
      <c r="I284" s="246" t="s">
        <v>460</v>
      </c>
    </row>
    <row r="285" spans="1:9" ht="15" hidden="1" customHeight="1" outlineLevel="2" x14ac:dyDescent="0.2">
      <c r="A285" s="253">
        <v>271</v>
      </c>
      <c r="B285" s="169" t="s">
        <v>410</v>
      </c>
      <c r="C285" s="254">
        <v>2126</v>
      </c>
      <c r="D285" s="254">
        <v>12</v>
      </c>
      <c r="E285" s="255">
        <v>177.16666666666666</v>
      </c>
      <c r="F285" s="51" t="s">
        <v>459</v>
      </c>
      <c r="G285" s="51" t="s">
        <v>166</v>
      </c>
      <c r="H285" s="52">
        <v>43921</v>
      </c>
      <c r="I285" s="51" t="s">
        <v>464</v>
      </c>
    </row>
    <row r="286" spans="1:9" ht="15" customHeight="1" outlineLevel="1" collapsed="1" x14ac:dyDescent="0.2">
      <c r="A286" s="212"/>
      <c r="B286" s="288" t="s">
        <v>584</v>
      </c>
      <c r="C286" s="289">
        <f>SUBTOTAL(9,C283:C285)</f>
        <v>10089</v>
      </c>
      <c r="D286" s="289">
        <f>SUBTOTAL(9,D283:D285)</f>
        <v>59</v>
      </c>
      <c r="E286" s="285">
        <f>SUM(C286/D286)</f>
        <v>171</v>
      </c>
      <c r="H286" s="105"/>
      <c r="I286" s="50">
        <f>SUBTOTAL(9,I283:I285)</f>
        <v>0</v>
      </c>
    </row>
    <row r="287" spans="1:9" ht="15" hidden="1" customHeight="1" outlineLevel="2" x14ac:dyDescent="0.2">
      <c r="A287" s="212">
        <v>272</v>
      </c>
      <c r="B287" s="37" t="s">
        <v>39</v>
      </c>
      <c r="C287" s="220">
        <v>3353</v>
      </c>
      <c r="D287" s="212">
        <v>22</v>
      </c>
      <c r="E287" s="221">
        <v>152.41</v>
      </c>
      <c r="F287" s="50" t="s">
        <v>165</v>
      </c>
      <c r="G287" s="50" t="s">
        <v>6</v>
      </c>
      <c r="H287" s="105">
        <v>43855</v>
      </c>
      <c r="I287" s="50" t="s">
        <v>408</v>
      </c>
    </row>
    <row r="288" spans="1:9" ht="15" hidden="1" customHeight="1" outlineLevel="2" x14ac:dyDescent="0.2">
      <c r="A288" s="212">
        <v>272</v>
      </c>
      <c r="B288" s="37" t="s">
        <v>39</v>
      </c>
      <c r="C288" s="222">
        <v>937</v>
      </c>
      <c r="D288" s="223">
        <v>6</v>
      </c>
      <c r="E288" s="212" t="s">
        <v>423</v>
      </c>
      <c r="F288" s="50" t="s">
        <v>165</v>
      </c>
      <c r="G288" s="50" t="s">
        <v>6</v>
      </c>
      <c r="H288" s="105">
        <v>43844</v>
      </c>
      <c r="I288" s="50" t="s">
        <v>416</v>
      </c>
    </row>
    <row r="289" spans="1:9" ht="15" hidden="1" customHeight="1" outlineLevel="2" x14ac:dyDescent="0.2">
      <c r="A289" s="47">
        <v>272</v>
      </c>
      <c r="B289" s="213" t="s">
        <v>39</v>
      </c>
      <c r="C289" s="224">
        <v>1269</v>
      </c>
      <c r="D289" s="225">
        <v>8</v>
      </c>
      <c r="E289" s="225">
        <v>158.63</v>
      </c>
      <c r="F289" s="50" t="s">
        <v>354</v>
      </c>
      <c r="G289" s="50" t="s">
        <v>112</v>
      </c>
      <c r="H289" s="50" t="s">
        <v>450</v>
      </c>
      <c r="I289" s="50" t="s">
        <v>451</v>
      </c>
    </row>
    <row r="290" spans="1:9" ht="15" hidden="1" customHeight="1" outlineLevel="2" x14ac:dyDescent="0.2">
      <c r="A290" s="229">
        <v>272</v>
      </c>
      <c r="B290" s="230" t="s">
        <v>39</v>
      </c>
      <c r="C290" s="231">
        <v>5386</v>
      </c>
      <c r="D290" s="232">
        <v>36</v>
      </c>
      <c r="E290" s="232">
        <v>149.61000000000001</v>
      </c>
      <c r="F290" s="229" t="s">
        <v>165</v>
      </c>
      <c r="G290" s="229" t="s">
        <v>6</v>
      </c>
      <c r="H290" s="233">
        <v>43807</v>
      </c>
      <c r="I290" s="234" t="s">
        <v>458</v>
      </c>
    </row>
    <row r="291" spans="1:9" ht="15" hidden="1" customHeight="1" outlineLevel="2" x14ac:dyDescent="0.2">
      <c r="A291" s="235">
        <v>272</v>
      </c>
      <c r="B291" s="130" t="s">
        <v>39</v>
      </c>
      <c r="C291" s="241">
        <v>1896</v>
      </c>
      <c r="D291" s="241">
        <v>12</v>
      </c>
      <c r="E291" s="242">
        <v>158</v>
      </c>
      <c r="F291" s="126" t="s">
        <v>165</v>
      </c>
      <c r="G291" s="126" t="s">
        <v>6</v>
      </c>
      <c r="H291" s="128">
        <v>43921</v>
      </c>
      <c r="I291" s="126" t="s">
        <v>341</v>
      </c>
    </row>
    <row r="292" spans="1:9" ht="15" hidden="1" customHeight="1" outlineLevel="2" x14ac:dyDescent="0.2">
      <c r="A292" s="53">
        <v>272</v>
      </c>
      <c r="B292" s="166" t="s">
        <v>39</v>
      </c>
      <c r="C292" s="256">
        <v>7784</v>
      </c>
      <c r="D292" s="257">
        <v>52</v>
      </c>
      <c r="E292" s="257">
        <v>149.69</v>
      </c>
      <c r="F292" s="54" t="s">
        <v>165</v>
      </c>
      <c r="G292" s="54" t="s">
        <v>166</v>
      </c>
      <c r="H292" s="55">
        <v>43803</v>
      </c>
      <c r="I292" s="54" t="s">
        <v>465</v>
      </c>
    </row>
    <row r="293" spans="1:9" ht="15" hidden="1" customHeight="1" outlineLevel="2" x14ac:dyDescent="0.2">
      <c r="A293" s="258">
        <v>272</v>
      </c>
      <c r="B293" s="259" t="s">
        <v>39</v>
      </c>
      <c r="C293" s="260">
        <v>3845</v>
      </c>
      <c r="D293" s="260">
        <v>24</v>
      </c>
      <c r="E293" s="260" t="s">
        <v>480</v>
      </c>
      <c r="F293" s="261" t="s">
        <v>165</v>
      </c>
      <c r="G293" s="261" t="s">
        <v>166</v>
      </c>
      <c r="H293" s="262">
        <v>43921</v>
      </c>
      <c r="I293" s="261" t="s">
        <v>468</v>
      </c>
    </row>
    <row r="294" spans="1:9" ht="15" hidden="1" customHeight="1" outlineLevel="2" x14ac:dyDescent="0.2">
      <c r="A294" s="212">
        <v>272</v>
      </c>
      <c r="B294" s="213" t="s">
        <v>39</v>
      </c>
      <c r="C294" s="212">
        <v>1239</v>
      </c>
      <c r="D294" s="212">
        <v>8</v>
      </c>
      <c r="E294" s="212" t="s">
        <v>545</v>
      </c>
      <c r="F294" s="50" t="s">
        <v>354</v>
      </c>
      <c r="G294" s="50" t="s">
        <v>112</v>
      </c>
      <c r="H294" s="105">
        <v>43862</v>
      </c>
      <c r="I294" s="50" t="s">
        <v>537</v>
      </c>
    </row>
    <row r="295" spans="1:9" ht="15" hidden="1" customHeight="1" outlineLevel="2" x14ac:dyDescent="0.2">
      <c r="A295" s="47">
        <v>272</v>
      </c>
      <c r="B295" s="196" t="s">
        <v>39</v>
      </c>
      <c r="C295" s="267">
        <v>1110</v>
      </c>
      <c r="D295" s="267">
        <v>8</v>
      </c>
      <c r="E295" s="268">
        <f>SUM(C295/D295)</f>
        <v>138.75</v>
      </c>
      <c r="F295" s="50" t="s">
        <v>165</v>
      </c>
      <c r="G295" s="50" t="s">
        <v>6</v>
      </c>
      <c r="H295" s="50" t="s">
        <v>373</v>
      </c>
      <c r="I295" s="50" t="s">
        <v>374</v>
      </c>
    </row>
    <row r="296" spans="1:9" ht="14.25" hidden="1" outlineLevel="2" x14ac:dyDescent="0.2">
      <c r="A296" s="228">
        <v>272</v>
      </c>
      <c r="B296" s="29" t="s">
        <v>39</v>
      </c>
      <c r="C296" s="212">
        <v>1074</v>
      </c>
      <c r="D296" s="212">
        <v>8</v>
      </c>
      <c r="E296" s="212">
        <v>134.25</v>
      </c>
      <c r="F296" s="50" t="s">
        <v>149</v>
      </c>
      <c r="G296" s="50" t="s">
        <v>112</v>
      </c>
      <c r="H296" s="105" t="s">
        <v>361</v>
      </c>
      <c r="I296" s="50" t="s">
        <v>362</v>
      </c>
    </row>
    <row r="297" spans="1:9" ht="15" hidden="1" customHeight="1" outlineLevel="2" x14ac:dyDescent="0.2">
      <c r="A297" s="53">
        <v>272</v>
      </c>
      <c r="B297" s="166" t="s">
        <v>39</v>
      </c>
      <c r="C297" s="257">
        <v>3339</v>
      </c>
      <c r="D297" s="257">
        <v>24</v>
      </c>
      <c r="E297" s="257">
        <v>139.13</v>
      </c>
      <c r="F297" s="54" t="s">
        <v>165</v>
      </c>
      <c r="G297" s="54" t="s">
        <v>166</v>
      </c>
      <c r="H297" s="55">
        <v>44118</v>
      </c>
      <c r="I297" s="275" t="s">
        <v>199</v>
      </c>
    </row>
    <row r="298" spans="1:9" ht="15" customHeight="1" outlineLevel="1" collapsed="1" x14ac:dyDescent="0.2">
      <c r="B298" s="280" t="s">
        <v>279</v>
      </c>
      <c r="C298" s="212">
        <f>SUBTOTAL(9,C287:C297)</f>
        <v>31232</v>
      </c>
      <c r="D298" s="212">
        <f>SUBTOTAL(9,D287:D297)</f>
        <v>208</v>
      </c>
      <c r="E298" s="281">
        <f>SUM(C298/D298)</f>
        <v>150.15384615384616</v>
      </c>
      <c r="H298" s="105"/>
      <c r="I298" s="170">
        <f>SUBTOTAL(9,I287:I297)</f>
        <v>0</v>
      </c>
    </row>
    <row r="299" spans="1:9" ht="15" hidden="1" customHeight="1" outlineLevel="2" x14ac:dyDescent="0.2">
      <c r="A299" s="47">
        <v>1747</v>
      </c>
      <c r="B299" s="196" t="s">
        <v>368</v>
      </c>
      <c r="C299" s="267">
        <v>1107</v>
      </c>
      <c r="D299" s="267">
        <v>8</v>
      </c>
      <c r="E299" s="268">
        <f>SUM(C299/D299)</f>
        <v>138.375</v>
      </c>
      <c r="F299" s="50" t="s">
        <v>165</v>
      </c>
      <c r="G299" s="50" t="s">
        <v>6</v>
      </c>
      <c r="H299" s="50" t="s">
        <v>373</v>
      </c>
      <c r="I299" s="50" t="s">
        <v>374</v>
      </c>
    </row>
    <row r="300" spans="1:9" ht="15" customHeight="1" outlineLevel="1" collapsed="1" x14ac:dyDescent="0.2">
      <c r="B300" s="290" t="s">
        <v>378</v>
      </c>
      <c r="C300" s="217">
        <f>SUBTOTAL(9,C299:C299)</f>
        <v>1107</v>
      </c>
      <c r="D300" s="217">
        <f>SUBTOTAL(9,D299:D299)</f>
        <v>8</v>
      </c>
      <c r="E300" s="281">
        <f>SUM(C300/D300)</f>
        <v>138.375</v>
      </c>
      <c r="I300" s="50">
        <f>SUBTOTAL(9,I299:I299)</f>
        <v>0</v>
      </c>
    </row>
    <row r="301" spans="1:9" ht="15" hidden="1" customHeight="1" outlineLevel="2" x14ac:dyDescent="0.2">
      <c r="A301" s="212">
        <v>2634</v>
      </c>
      <c r="B301" s="37" t="s">
        <v>40</v>
      </c>
      <c r="C301" s="220">
        <v>4545</v>
      </c>
      <c r="D301" s="212">
        <v>22</v>
      </c>
      <c r="E301" s="221">
        <v>206.59</v>
      </c>
      <c r="F301" s="50" t="s">
        <v>165</v>
      </c>
      <c r="G301" s="50" t="s">
        <v>6</v>
      </c>
      <c r="H301" s="105">
        <v>43855</v>
      </c>
      <c r="I301" s="50" t="s">
        <v>408</v>
      </c>
    </row>
    <row r="302" spans="1:9" ht="15" hidden="1" customHeight="1" outlineLevel="2" x14ac:dyDescent="0.2">
      <c r="A302" s="212">
        <v>2634</v>
      </c>
      <c r="B302" s="213" t="s">
        <v>40</v>
      </c>
      <c r="C302" s="228">
        <v>3711</v>
      </c>
      <c r="D302" s="223">
        <v>19</v>
      </c>
      <c r="E302" s="223">
        <v>195.32</v>
      </c>
      <c r="F302" s="50" t="s">
        <v>383</v>
      </c>
      <c r="G302" s="50" t="s">
        <v>112</v>
      </c>
      <c r="H302" s="105" t="s">
        <v>455</v>
      </c>
      <c r="I302" s="50" t="s">
        <v>456</v>
      </c>
    </row>
    <row r="303" spans="1:9" ht="15" hidden="1" customHeight="1" outlineLevel="2" x14ac:dyDescent="0.2">
      <c r="A303" s="212">
        <v>2634</v>
      </c>
      <c r="B303" s="37" t="s">
        <v>40</v>
      </c>
      <c r="C303" s="228">
        <v>1649</v>
      </c>
      <c r="D303" s="223">
        <v>8</v>
      </c>
      <c r="E303" s="212">
        <f>SUM(C303/D303)</f>
        <v>206.125</v>
      </c>
      <c r="F303" s="50" t="s">
        <v>149</v>
      </c>
      <c r="G303" s="50" t="s">
        <v>112</v>
      </c>
      <c r="H303" s="50" t="s">
        <v>193</v>
      </c>
      <c r="I303" s="269" t="s">
        <v>194</v>
      </c>
    </row>
    <row r="304" spans="1:9" ht="15" customHeight="1" outlineLevel="1" collapsed="1" x14ac:dyDescent="0.2">
      <c r="A304" s="212"/>
      <c r="B304" s="286" t="s">
        <v>280</v>
      </c>
      <c r="C304" s="228">
        <f>SUBTOTAL(9,C301:C303)</f>
        <v>9905</v>
      </c>
      <c r="D304" s="223">
        <f>SUBTOTAL(9,D301:D303)</f>
        <v>49</v>
      </c>
      <c r="E304" s="281">
        <f>SUM(C304/D304)</f>
        <v>202.14285714285714</v>
      </c>
      <c r="I304" s="269">
        <f>SUBTOTAL(9,I301:I303)</f>
        <v>0</v>
      </c>
    </row>
    <row r="305" spans="1:9" ht="15" hidden="1" customHeight="1" outlineLevel="2" x14ac:dyDescent="0.2">
      <c r="A305" s="212">
        <v>280</v>
      </c>
      <c r="B305" s="37" t="s">
        <v>102</v>
      </c>
      <c r="C305" s="220">
        <v>942</v>
      </c>
      <c r="D305" s="212">
        <v>6</v>
      </c>
      <c r="E305" s="221">
        <v>157</v>
      </c>
      <c r="F305" s="50" t="s">
        <v>165</v>
      </c>
      <c r="G305" s="50" t="s">
        <v>6</v>
      </c>
      <c r="H305" s="105">
        <v>43855</v>
      </c>
      <c r="I305" s="50" t="s">
        <v>408</v>
      </c>
    </row>
    <row r="306" spans="1:9" ht="15" hidden="1" customHeight="1" outlineLevel="2" x14ac:dyDescent="0.2">
      <c r="A306" s="246">
        <v>280</v>
      </c>
      <c r="B306" s="247" t="s">
        <v>102</v>
      </c>
      <c r="C306" s="248">
        <v>2209</v>
      </c>
      <c r="D306" s="249">
        <v>12</v>
      </c>
      <c r="E306" s="249">
        <v>184.08</v>
      </c>
      <c r="F306" s="246" t="s">
        <v>459</v>
      </c>
      <c r="G306" s="246" t="s">
        <v>166</v>
      </c>
      <c r="H306" s="250">
        <v>43815</v>
      </c>
      <c r="I306" s="246" t="s">
        <v>460</v>
      </c>
    </row>
    <row r="307" spans="1:9" ht="15" hidden="1" customHeight="1" outlineLevel="2" x14ac:dyDescent="0.2">
      <c r="A307" s="253">
        <v>280</v>
      </c>
      <c r="B307" s="169" t="s">
        <v>102</v>
      </c>
      <c r="C307" s="254">
        <v>1086</v>
      </c>
      <c r="D307" s="254">
        <v>6</v>
      </c>
      <c r="E307" s="255">
        <v>181</v>
      </c>
      <c r="F307" s="51" t="s">
        <v>459</v>
      </c>
      <c r="G307" s="51" t="s">
        <v>166</v>
      </c>
      <c r="H307" s="52">
        <v>43921</v>
      </c>
      <c r="I307" s="51" t="s">
        <v>464</v>
      </c>
    </row>
    <row r="308" spans="1:9" ht="15" hidden="1" customHeight="1" outlineLevel="2" x14ac:dyDescent="0.2">
      <c r="A308" s="53">
        <v>280</v>
      </c>
      <c r="B308" s="166" t="s">
        <v>102</v>
      </c>
      <c r="C308" s="256">
        <v>731</v>
      </c>
      <c r="D308" s="257">
        <v>4</v>
      </c>
      <c r="E308" s="257">
        <v>182.75</v>
      </c>
      <c r="F308" s="54" t="s">
        <v>165</v>
      </c>
      <c r="G308" s="54" t="s">
        <v>166</v>
      </c>
      <c r="H308" s="55">
        <v>43803</v>
      </c>
      <c r="I308" s="54" t="s">
        <v>465</v>
      </c>
    </row>
    <row r="309" spans="1:9" ht="15" customHeight="1" outlineLevel="1" collapsed="1" x14ac:dyDescent="0.2">
      <c r="B309" s="280" t="s">
        <v>585</v>
      </c>
      <c r="C309" s="220">
        <f>SUBTOTAL(9,C305:C308)</f>
        <v>4968</v>
      </c>
      <c r="D309" s="212">
        <f>SUBTOTAL(9,D305:D308)</f>
        <v>28</v>
      </c>
      <c r="E309" s="281">
        <f>SUM(C309/D309)</f>
        <v>177.42857142857142</v>
      </c>
      <c r="H309" s="105"/>
      <c r="I309" s="50">
        <f>SUBTOTAL(9,I305:I308)</f>
        <v>0</v>
      </c>
    </row>
    <row r="310" spans="1:9" ht="15" hidden="1" customHeight="1" outlineLevel="2" x14ac:dyDescent="0.2">
      <c r="A310" s="212">
        <v>2497</v>
      </c>
      <c r="B310" s="37" t="s">
        <v>103</v>
      </c>
      <c r="C310" s="220">
        <v>1404</v>
      </c>
      <c r="D310" s="212">
        <v>8</v>
      </c>
      <c r="E310" s="221">
        <v>175.5</v>
      </c>
      <c r="F310" s="50" t="s">
        <v>165</v>
      </c>
      <c r="G310" s="50" t="s">
        <v>6</v>
      </c>
      <c r="H310" s="105">
        <v>43855</v>
      </c>
      <c r="I310" s="50" t="s">
        <v>408</v>
      </c>
    </row>
    <row r="311" spans="1:9" ht="15" customHeight="1" outlineLevel="1" collapsed="1" x14ac:dyDescent="0.2">
      <c r="A311" s="212"/>
      <c r="B311" s="286" t="s">
        <v>586</v>
      </c>
      <c r="C311" s="220">
        <f>SUBTOTAL(9,C310:C310)</f>
        <v>1404</v>
      </c>
      <c r="D311" s="212">
        <f>SUBTOTAL(9,D310:D310)</f>
        <v>8</v>
      </c>
      <c r="E311" s="281">
        <f>SUM(C311/D311)</f>
        <v>175.5</v>
      </c>
      <c r="H311" s="105"/>
      <c r="I311" s="50">
        <f>SUBTOTAL(9,I310:I310)</f>
        <v>0</v>
      </c>
    </row>
    <row r="312" spans="1:9" ht="15" hidden="1" customHeight="1" outlineLevel="2" x14ac:dyDescent="0.2">
      <c r="A312" s="47">
        <v>290</v>
      </c>
      <c r="B312" s="219" t="s">
        <v>41</v>
      </c>
      <c r="C312" s="220">
        <v>5137</v>
      </c>
      <c r="D312" s="212">
        <v>29</v>
      </c>
      <c r="E312" s="212">
        <v>177.14</v>
      </c>
      <c r="F312" s="50" t="s">
        <v>383</v>
      </c>
      <c r="G312" s="50" t="s">
        <v>112</v>
      </c>
      <c r="H312" s="50" t="s">
        <v>404</v>
      </c>
      <c r="I312" s="214" t="s">
        <v>405</v>
      </c>
    </row>
    <row r="313" spans="1:9" ht="15" hidden="1" customHeight="1" outlineLevel="2" x14ac:dyDescent="0.2">
      <c r="A313" s="47">
        <v>290</v>
      </c>
      <c r="B313" s="29" t="s">
        <v>41</v>
      </c>
      <c r="C313" s="220">
        <v>1537</v>
      </c>
      <c r="D313" s="212">
        <v>8</v>
      </c>
      <c r="E313" s="212">
        <v>192.13</v>
      </c>
      <c r="F313" s="50" t="s">
        <v>354</v>
      </c>
      <c r="G313" s="50" t="s">
        <v>112</v>
      </c>
      <c r="H313" s="50" t="s">
        <v>406</v>
      </c>
      <c r="I313" s="214" t="s">
        <v>407</v>
      </c>
    </row>
    <row r="314" spans="1:9" ht="15" hidden="1" customHeight="1" outlineLevel="2" x14ac:dyDescent="0.2">
      <c r="A314" s="212">
        <v>290</v>
      </c>
      <c r="B314" s="37" t="s">
        <v>41</v>
      </c>
      <c r="C314" s="220">
        <v>4986</v>
      </c>
      <c r="D314" s="212">
        <v>27</v>
      </c>
      <c r="E314" s="221">
        <v>184.67</v>
      </c>
      <c r="F314" s="50" t="s">
        <v>165</v>
      </c>
      <c r="G314" s="50" t="s">
        <v>6</v>
      </c>
      <c r="H314" s="105">
        <v>43855</v>
      </c>
      <c r="I314" s="50" t="s">
        <v>408</v>
      </c>
    </row>
    <row r="315" spans="1:9" ht="15" hidden="1" customHeight="1" outlineLevel="2" x14ac:dyDescent="0.2">
      <c r="A315" s="212">
        <v>290</v>
      </c>
      <c r="B315" s="37" t="s">
        <v>41</v>
      </c>
      <c r="C315" s="222">
        <v>1194</v>
      </c>
      <c r="D315" s="223">
        <v>6</v>
      </c>
      <c r="E315" s="212" t="s">
        <v>424</v>
      </c>
      <c r="F315" s="50" t="s">
        <v>165</v>
      </c>
      <c r="G315" s="50" t="s">
        <v>6</v>
      </c>
      <c r="H315" s="105">
        <v>43844</v>
      </c>
      <c r="I315" s="50" t="s">
        <v>416</v>
      </c>
    </row>
    <row r="316" spans="1:9" ht="15" hidden="1" customHeight="1" outlineLevel="2" x14ac:dyDescent="0.2">
      <c r="A316" s="47">
        <v>290</v>
      </c>
      <c r="B316" s="226" t="s">
        <v>41</v>
      </c>
      <c r="C316" s="224">
        <v>2271</v>
      </c>
      <c r="D316" s="225">
        <v>12</v>
      </c>
      <c r="E316" s="225">
        <v>189.25</v>
      </c>
      <c r="F316" s="50" t="s">
        <v>354</v>
      </c>
      <c r="G316" s="50" t="s">
        <v>112</v>
      </c>
      <c r="H316" s="50" t="s">
        <v>450</v>
      </c>
      <c r="I316" s="50" t="s">
        <v>451</v>
      </c>
    </row>
    <row r="317" spans="1:9" ht="15" hidden="1" customHeight="1" outlineLevel="2" x14ac:dyDescent="0.2">
      <c r="A317" s="229">
        <v>290</v>
      </c>
      <c r="B317" s="230" t="s">
        <v>41</v>
      </c>
      <c r="C317" s="231">
        <v>1177</v>
      </c>
      <c r="D317" s="232">
        <v>6</v>
      </c>
      <c r="E317" s="232">
        <v>196.17</v>
      </c>
      <c r="F317" s="229" t="s">
        <v>165</v>
      </c>
      <c r="G317" s="229" t="s">
        <v>6</v>
      </c>
      <c r="H317" s="233">
        <v>43807</v>
      </c>
      <c r="I317" s="234" t="s">
        <v>458</v>
      </c>
    </row>
    <row r="318" spans="1:9" ht="15" hidden="1" customHeight="1" outlineLevel="2" x14ac:dyDescent="0.2">
      <c r="A318" s="246">
        <v>290</v>
      </c>
      <c r="B318" s="247" t="s">
        <v>41</v>
      </c>
      <c r="C318" s="248">
        <v>6932</v>
      </c>
      <c r="D318" s="249">
        <v>39</v>
      </c>
      <c r="E318" s="249">
        <v>177.74</v>
      </c>
      <c r="F318" s="246" t="s">
        <v>459</v>
      </c>
      <c r="G318" s="246" t="s">
        <v>166</v>
      </c>
      <c r="H318" s="250">
        <v>43815</v>
      </c>
      <c r="I318" s="246" t="s">
        <v>460</v>
      </c>
    </row>
    <row r="319" spans="1:9" ht="15" hidden="1" customHeight="1" outlineLevel="2" x14ac:dyDescent="0.2">
      <c r="A319" s="253">
        <v>290</v>
      </c>
      <c r="B319" s="169" t="s">
        <v>41</v>
      </c>
      <c r="C319" s="254">
        <v>2808</v>
      </c>
      <c r="D319" s="254">
        <v>15</v>
      </c>
      <c r="E319" s="255">
        <v>187.2</v>
      </c>
      <c r="F319" s="51" t="s">
        <v>459</v>
      </c>
      <c r="G319" s="51" t="s">
        <v>166</v>
      </c>
      <c r="H319" s="52">
        <v>43921</v>
      </c>
      <c r="I319" s="51" t="s">
        <v>464</v>
      </c>
    </row>
    <row r="320" spans="1:9" ht="15" hidden="1" customHeight="1" outlineLevel="2" x14ac:dyDescent="0.2">
      <c r="A320" s="53">
        <v>290</v>
      </c>
      <c r="B320" s="166" t="s">
        <v>41</v>
      </c>
      <c r="C320" s="256">
        <v>8631</v>
      </c>
      <c r="D320" s="257">
        <v>48</v>
      </c>
      <c r="E320" s="257">
        <v>179.81</v>
      </c>
      <c r="F320" s="54" t="s">
        <v>165</v>
      </c>
      <c r="G320" s="54" t="s">
        <v>166</v>
      </c>
      <c r="H320" s="55">
        <v>43803</v>
      </c>
      <c r="I320" s="54" t="s">
        <v>465</v>
      </c>
    </row>
    <row r="321" spans="1:9" ht="15" hidden="1" customHeight="1" outlineLevel="2" x14ac:dyDescent="0.2">
      <c r="A321" s="47">
        <v>290</v>
      </c>
      <c r="B321" s="29" t="s">
        <v>41</v>
      </c>
      <c r="C321" s="220">
        <v>1004</v>
      </c>
      <c r="D321" s="212">
        <v>6</v>
      </c>
      <c r="E321" s="212" t="s">
        <v>512</v>
      </c>
      <c r="F321" s="50" t="s">
        <v>383</v>
      </c>
      <c r="G321" s="50" t="s">
        <v>112</v>
      </c>
      <c r="H321" s="50" t="s">
        <v>508</v>
      </c>
      <c r="I321" s="50" t="s">
        <v>509</v>
      </c>
    </row>
    <row r="322" spans="1:9" ht="15" hidden="1" customHeight="1" outlineLevel="2" x14ac:dyDescent="0.2">
      <c r="A322" s="47">
        <v>290</v>
      </c>
      <c r="B322" s="213" t="s">
        <v>41</v>
      </c>
      <c r="C322" s="266">
        <v>1162</v>
      </c>
      <c r="D322" s="212">
        <v>6</v>
      </c>
      <c r="E322" s="212">
        <v>193.67</v>
      </c>
      <c r="F322" s="50" t="s">
        <v>566</v>
      </c>
      <c r="G322" s="50" t="s">
        <v>112</v>
      </c>
      <c r="H322" s="50" t="s">
        <v>567</v>
      </c>
      <c r="I322" s="50" t="s">
        <v>568</v>
      </c>
    </row>
    <row r="323" spans="1:9" ht="15" hidden="1" customHeight="1" outlineLevel="2" x14ac:dyDescent="0.2">
      <c r="A323" s="228">
        <v>290</v>
      </c>
      <c r="B323" s="33" t="s">
        <v>41</v>
      </c>
      <c r="C323" s="212">
        <v>1316</v>
      </c>
      <c r="D323" s="212">
        <v>8</v>
      </c>
      <c r="E323" s="212">
        <v>164.5</v>
      </c>
      <c r="F323" s="50" t="s">
        <v>149</v>
      </c>
      <c r="G323" s="50" t="s">
        <v>112</v>
      </c>
      <c r="H323" s="105" t="s">
        <v>361</v>
      </c>
      <c r="I323" s="50" t="s">
        <v>362</v>
      </c>
    </row>
    <row r="324" spans="1:9" ht="15" hidden="1" customHeight="1" outlineLevel="2" x14ac:dyDescent="0.2">
      <c r="A324" s="171">
        <v>290</v>
      </c>
      <c r="B324" s="169" t="s">
        <v>41</v>
      </c>
      <c r="C324" s="273">
        <v>1479</v>
      </c>
      <c r="D324" s="273">
        <v>9</v>
      </c>
      <c r="E324" s="273">
        <v>164.33</v>
      </c>
      <c r="F324" s="51" t="s">
        <v>264</v>
      </c>
      <c r="G324" s="51" t="s">
        <v>166</v>
      </c>
      <c r="H324" s="52">
        <v>44116</v>
      </c>
      <c r="I324" s="171" t="s">
        <v>569</v>
      </c>
    </row>
    <row r="325" spans="1:9" ht="15" hidden="1" customHeight="1" outlineLevel="2" x14ac:dyDescent="0.2">
      <c r="A325" s="53">
        <v>290</v>
      </c>
      <c r="B325" s="166" t="s">
        <v>41</v>
      </c>
      <c r="C325" s="257">
        <v>3205</v>
      </c>
      <c r="D325" s="257">
        <v>16</v>
      </c>
      <c r="E325" s="257">
        <v>200.31</v>
      </c>
      <c r="F325" s="54" t="s">
        <v>165</v>
      </c>
      <c r="G325" s="54" t="s">
        <v>166</v>
      </c>
      <c r="H325" s="55">
        <v>44118</v>
      </c>
      <c r="I325" s="275" t="s">
        <v>199</v>
      </c>
    </row>
    <row r="326" spans="1:9" ht="15" hidden="1" customHeight="1" outlineLevel="2" x14ac:dyDescent="0.2">
      <c r="A326" s="228">
        <v>290</v>
      </c>
      <c r="B326" s="127" t="s">
        <v>41</v>
      </c>
      <c r="C326" s="276">
        <v>2203</v>
      </c>
      <c r="D326" s="276">
        <v>12</v>
      </c>
      <c r="E326" s="276">
        <v>183.58</v>
      </c>
      <c r="F326" s="126" t="s">
        <v>165</v>
      </c>
      <c r="G326" s="126" t="s">
        <v>6</v>
      </c>
      <c r="H326" s="128">
        <v>44115</v>
      </c>
      <c r="I326" s="277" t="s">
        <v>570</v>
      </c>
    </row>
    <row r="327" spans="1:9" ht="15" customHeight="1" outlineLevel="1" collapsed="1" x14ac:dyDescent="0.2">
      <c r="A327" s="228"/>
      <c r="B327" s="280" t="s">
        <v>281</v>
      </c>
      <c r="C327" s="212">
        <f>SUBTOTAL(9,C312:C326)</f>
        <v>45042</v>
      </c>
      <c r="D327" s="212">
        <f>SUBTOTAL(9,D312:D326)</f>
        <v>247</v>
      </c>
      <c r="E327" s="281">
        <f>SUM(C327/D327)</f>
        <v>182.35627530364371</v>
      </c>
      <c r="H327" s="105"/>
      <c r="I327" s="228">
        <f>SUBTOTAL(9,I312:I326)</f>
        <v>0</v>
      </c>
    </row>
    <row r="328" spans="1:9" ht="15" hidden="1" customHeight="1" outlineLevel="2" x14ac:dyDescent="0.2">
      <c r="A328" s="212">
        <v>236</v>
      </c>
      <c r="B328" s="37" t="s">
        <v>177</v>
      </c>
      <c r="C328" s="220">
        <v>1258</v>
      </c>
      <c r="D328" s="212">
        <v>8</v>
      </c>
      <c r="E328" s="221">
        <v>157.25</v>
      </c>
      <c r="F328" s="50" t="s">
        <v>165</v>
      </c>
      <c r="G328" s="50" t="s">
        <v>6</v>
      </c>
      <c r="H328" s="105">
        <v>43855</v>
      </c>
      <c r="I328" s="50" t="s">
        <v>408</v>
      </c>
    </row>
    <row r="329" spans="1:9" ht="15" hidden="1" customHeight="1" outlineLevel="2" x14ac:dyDescent="0.2">
      <c r="A329" s="258">
        <v>2831</v>
      </c>
      <c r="B329" s="259" t="s">
        <v>177</v>
      </c>
      <c r="C329" s="260">
        <v>3317</v>
      </c>
      <c r="D329" s="260">
        <v>22</v>
      </c>
      <c r="E329" s="260" t="s">
        <v>481</v>
      </c>
      <c r="F329" s="261" t="s">
        <v>165</v>
      </c>
      <c r="G329" s="261" t="s">
        <v>166</v>
      </c>
      <c r="H329" s="262">
        <v>43921</v>
      </c>
      <c r="I329" s="261" t="s">
        <v>468</v>
      </c>
    </row>
    <row r="330" spans="1:9" ht="15" hidden="1" customHeight="1" outlineLevel="2" x14ac:dyDescent="0.2">
      <c r="A330" s="47">
        <v>2831</v>
      </c>
      <c r="B330" s="196" t="s">
        <v>177</v>
      </c>
      <c r="C330" s="267">
        <v>701</v>
      </c>
      <c r="D330" s="267">
        <v>5</v>
      </c>
      <c r="E330" s="268">
        <f>SUM(C330/D330)</f>
        <v>140.19999999999999</v>
      </c>
      <c r="F330" s="50" t="s">
        <v>165</v>
      </c>
      <c r="G330" s="50" t="s">
        <v>6</v>
      </c>
      <c r="H330" s="50" t="s">
        <v>373</v>
      </c>
      <c r="I330" s="50" t="s">
        <v>374</v>
      </c>
    </row>
    <row r="331" spans="1:9" ht="15" hidden="1" customHeight="1" outlineLevel="2" x14ac:dyDescent="0.2">
      <c r="A331" s="257">
        <v>2831</v>
      </c>
      <c r="B331" s="166" t="s">
        <v>177</v>
      </c>
      <c r="C331" s="257">
        <v>2434</v>
      </c>
      <c r="D331" s="257">
        <v>16</v>
      </c>
      <c r="E331" s="257">
        <v>152.13</v>
      </c>
      <c r="F331" s="54" t="s">
        <v>165</v>
      </c>
      <c r="G331" s="54" t="s">
        <v>166</v>
      </c>
      <c r="H331" s="55">
        <v>44118</v>
      </c>
      <c r="I331" s="275" t="s">
        <v>199</v>
      </c>
    </row>
    <row r="332" spans="1:9" ht="15" customHeight="1" outlineLevel="1" collapsed="1" x14ac:dyDescent="0.2">
      <c r="A332" s="212"/>
      <c r="B332" s="280" t="s">
        <v>282</v>
      </c>
      <c r="C332" s="212">
        <f>SUBTOTAL(9,C328:C331)</f>
        <v>7710</v>
      </c>
      <c r="D332" s="212">
        <f>SUBTOTAL(9,D328:D331)</f>
        <v>51</v>
      </c>
      <c r="E332" s="281">
        <f>SUM(C332/D332)</f>
        <v>151.1764705882353</v>
      </c>
      <c r="H332" s="105"/>
      <c r="I332" s="170">
        <f>SUBTOTAL(9,I328:I331)</f>
        <v>0</v>
      </c>
    </row>
    <row r="333" spans="1:9" ht="15" hidden="1" customHeight="1" outlineLevel="2" x14ac:dyDescent="0.2">
      <c r="A333" s="212">
        <v>323</v>
      </c>
      <c r="B333" s="213" t="s">
        <v>1</v>
      </c>
      <c r="C333" s="216">
        <v>2440</v>
      </c>
      <c r="D333" s="216">
        <v>12</v>
      </c>
      <c r="E333" s="217" t="s">
        <v>386</v>
      </c>
      <c r="F333" s="50" t="s">
        <v>354</v>
      </c>
      <c r="G333" s="50" t="s">
        <v>112</v>
      </c>
      <c r="H333" s="105">
        <v>43883</v>
      </c>
      <c r="I333" s="214" t="s">
        <v>384</v>
      </c>
    </row>
    <row r="334" spans="1:9" ht="15" hidden="1" customHeight="1" outlineLevel="2" x14ac:dyDescent="0.2">
      <c r="A334" s="47">
        <v>323</v>
      </c>
      <c r="B334" s="29" t="s">
        <v>1</v>
      </c>
      <c r="C334" s="220">
        <v>3678</v>
      </c>
      <c r="D334" s="212">
        <v>19</v>
      </c>
      <c r="E334" s="212">
        <v>193.58</v>
      </c>
      <c r="F334" s="50" t="s">
        <v>354</v>
      </c>
      <c r="G334" s="50" t="s">
        <v>112</v>
      </c>
      <c r="H334" s="50" t="s">
        <v>406</v>
      </c>
      <c r="I334" s="214" t="s">
        <v>407</v>
      </c>
    </row>
    <row r="335" spans="1:9" ht="15" hidden="1" customHeight="1" outlineLevel="2" x14ac:dyDescent="0.2">
      <c r="A335" s="212">
        <v>323</v>
      </c>
      <c r="B335" s="37" t="s">
        <v>1</v>
      </c>
      <c r="C335" s="220">
        <v>3988</v>
      </c>
      <c r="D335" s="212">
        <v>22</v>
      </c>
      <c r="E335" s="221">
        <v>181.27</v>
      </c>
      <c r="F335" s="50" t="s">
        <v>165</v>
      </c>
      <c r="G335" s="50" t="s">
        <v>6</v>
      </c>
      <c r="H335" s="105">
        <v>43855</v>
      </c>
      <c r="I335" s="50" t="s">
        <v>408</v>
      </c>
    </row>
    <row r="336" spans="1:9" ht="15" hidden="1" customHeight="1" outlineLevel="2" x14ac:dyDescent="0.2">
      <c r="A336" s="212">
        <v>323</v>
      </c>
      <c r="B336" s="37" t="s">
        <v>1</v>
      </c>
      <c r="C336" s="222">
        <v>1056</v>
      </c>
      <c r="D336" s="223">
        <v>6</v>
      </c>
      <c r="E336" s="212" t="s">
        <v>427</v>
      </c>
      <c r="F336" s="50" t="s">
        <v>165</v>
      </c>
      <c r="G336" s="50" t="s">
        <v>6</v>
      </c>
      <c r="H336" s="105">
        <v>43844</v>
      </c>
      <c r="I336" s="50" t="s">
        <v>416</v>
      </c>
    </row>
    <row r="337" spans="1:9" ht="15" hidden="1" customHeight="1" outlineLevel="2" x14ac:dyDescent="0.2">
      <c r="A337" s="47">
        <v>323</v>
      </c>
      <c r="B337" s="213" t="s">
        <v>1</v>
      </c>
      <c r="C337" s="224">
        <v>2896</v>
      </c>
      <c r="D337" s="225">
        <v>15</v>
      </c>
      <c r="E337" s="225">
        <v>193.07</v>
      </c>
      <c r="F337" s="50" t="s">
        <v>354</v>
      </c>
      <c r="G337" s="50" t="s">
        <v>112</v>
      </c>
      <c r="H337" s="50" t="s">
        <v>450</v>
      </c>
      <c r="I337" s="50" t="s">
        <v>451</v>
      </c>
    </row>
    <row r="338" spans="1:9" ht="15" hidden="1" customHeight="1" outlineLevel="2" x14ac:dyDescent="0.2">
      <c r="A338" s="212">
        <v>323</v>
      </c>
      <c r="B338" s="213" t="s">
        <v>1</v>
      </c>
      <c r="C338" s="228">
        <v>992</v>
      </c>
      <c r="D338" s="223">
        <v>6</v>
      </c>
      <c r="E338" s="223">
        <v>165.33</v>
      </c>
      <c r="F338" s="50" t="s">
        <v>383</v>
      </c>
      <c r="G338" s="50" t="s">
        <v>112</v>
      </c>
      <c r="H338" s="105" t="s">
        <v>455</v>
      </c>
      <c r="I338" s="50" t="s">
        <v>456</v>
      </c>
    </row>
    <row r="339" spans="1:9" ht="15" hidden="1" customHeight="1" outlineLevel="2" x14ac:dyDescent="0.2">
      <c r="A339" s="229">
        <v>323</v>
      </c>
      <c r="B339" s="230" t="s">
        <v>1</v>
      </c>
      <c r="C339" s="231">
        <v>5788</v>
      </c>
      <c r="D339" s="232">
        <v>30</v>
      </c>
      <c r="E339" s="232">
        <v>192.93</v>
      </c>
      <c r="F339" s="229" t="s">
        <v>165</v>
      </c>
      <c r="G339" s="229" t="s">
        <v>6</v>
      </c>
      <c r="H339" s="233">
        <v>43807</v>
      </c>
      <c r="I339" s="234" t="s">
        <v>458</v>
      </c>
    </row>
    <row r="340" spans="1:9" ht="15" hidden="1" customHeight="1" outlineLevel="2" x14ac:dyDescent="0.2">
      <c r="A340" s="235">
        <v>323</v>
      </c>
      <c r="B340" s="127" t="s">
        <v>1</v>
      </c>
      <c r="C340" s="239">
        <v>2316</v>
      </c>
      <c r="D340" s="239">
        <v>12</v>
      </c>
      <c r="E340" s="240">
        <v>193</v>
      </c>
      <c r="F340" s="126" t="s">
        <v>165</v>
      </c>
      <c r="G340" s="126" t="s">
        <v>6</v>
      </c>
      <c r="H340" s="128">
        <v>43921</v>
      </c>
      <c r="I340" s="126" t="s">
        <v>341</v>
      </c>
    </row>
    <row r="341" spans="1:9" ht="15" hidden="1" customHeight="1" outlineLevel="2" x14ac:dyDescent="0.2">
      <c r="A341" s="246">
        <v>323</v>
      </c>
      <c r="B341" s="247" t="s">
        <v>1</v>
      </c>
      <c r="C341" s="248">
        <v>7080</v>
      </c>
      <c r="D341" s="249">
        <v>36</v>
      </c>
      <c r="E341" s="249">
        <v>196.67</v>
      </c>
      <c r="F341" s="246" t="s">
        <v>459</v>
      </c>
      <c r="G341" s="246" t="s">
        <v>166</v>
      </c>
      <c r="H341" s="250">
        <v>43815</v>
      </c>
      <c r="I341" s="246" t="s">
        <v>460</v>
      </c>
    </row>
    <row r="342" spans="1:9" ht="15" hidden="1" customHeight="1" outlineLevel="2" x14ac:dyDescent="0.2">
      <c r="A342" s="253">
        <v>323</v>
      </c>
      <c r="B342" s="169" t="s">
        <v>1</v>
      </c>
      <c r="C342" s="254">
        <v>3447</v>
      </c>
      <c r="D342" s="254">
        <v>18</v>
      </c>
      <c r="E342" s="255">
        <v>191.5</v>
      </c>
      <c r="F342" s="51" t="s">
        <v>459</v>
      </c>
      <c r="G342" s="51" t="s">
        <v>166</v>
      </c>
      <c r="H342" s="52">
        <v>43921</v>
      </c>
      <c r="I342" s="51" t="s">
        <v>464</v>
      </c>
    </row>
    <row r="343" spans="1:9" ht="15" hidden="1" customHeight="1" outlineLevel="2" x14ac:dyDescent="0.2">
      <c r="A343" s="53">
        <v>323</v>
      </c>
      <c r="B343" s="166" t="s">
        <v>1</v>
      </c>
      <c r="C343" s="256">
        <v>8807</v>
      </c>
      <c r="D343" s="257">
        <v>48</v>
      </c>
      <c r="E343" s="257">
        <v>183.48</v>
      </c>
      <c r="F343" s="54" t="s">
        <v>165</v>
      </c>
      <c r="G343" s="54" t="s">
        <v>166</v>
      </c>
      <c r="H343" s="55">
        <v>43803</v>
      </c>
      <c r="I343" s="54" t="s">
        <v>465</v>
      </c>
    </row>
    <row r="344" spans="1:9" ht="15" hidden="1" customHeight="1" outlineLevel="2" x14ac:dyDescent="0.2">
      <c r="A344" s="258">
        <v>323</v>
      </c>
      <c r="B344" s="259" t="s">
        <v>1</v>
      </c>
      <c r="C344" s="260">
        <v>4793</v>
      </c>
      <c r="D344" s="260">
        <v>24</v>
      </c>
      <c r="E344" s="260" t="s">
        <v>482</v>
      </c>
      <c r="F344" s="261" t="s">
        <v>165</v>
      </c>
      <c r="G344" s="261" t="s">
        <v>166</v>
      </c>
      <c r="H344" s="262">
        <v>43921</v>
      </c>
      <c r="I344" s="261" t="s">
        <v>468</v>
      </c>
    </row>
    <row r="345" spans="1:9" ht="15" hidden="1" customHeight="1" outlineLevel="2" x14ac:dyDescent="0.2">
      <c r="A345" s="212">
        <v>323</v>
      </c>
      <c r="B345" s="37" t="s">
        <v>1</v>
      </c>
      <c r="C345" s="170">
        <v>2393</v>
      </c>
      <c r="D345" s="223">
        <v>12</v>
      </c>
      <c r="E345" s="223">
        <v>199.42</v>
      </c>
      <c r="F345" s="50" t="s">
        <v>354</v>
      </c>
      <c r="G345" s="50" t="s">
        <v>112</v>
      </c>
      <c r="H345" s="105" t="s">
        <v>505</v>
      </c>
      <c r="I345" s="263" t="s">
        <v>506</v>
      </c>
    </row>
    <row r="346" spans="1:9" ht="15" hidden="1" customHeight="1" outlineLevel="2" x14ac:dyDescent="0.2">
      <c r="A346" s="47">
        <v>323</v>
      </c>
      <c r="B346" s="29" t="s">
        <v>1</v>
      </c>
      <c r="C346" s="220">
        <v>2899</v>
      </c>
      <c r="D346" s="212">
        <v>15</v>
      </c>
      <c r="E346" s="212" t="s">
        <v>513</v>
      </c>
      <c r="F346" s="50" t="s">
        <v>383</v>
      </c>
      <c r="G346" s="50" t="s">
        <v>112</v>
      </c>
      <c r="H346" s="50" t="s">
        <v>508</v>
      </c>
      <c r="I346" s="50" t="s">
        <v>509</v>
      </c>
    </row>
    <row r="347" spans="1:9" ht="15" hidden="1" customHeight="1" outlineLevel="2" x14ac:dyDescent="0.2">
      <c r="A347" s="212">
        <v>323</v>
      </c>
      <c r="B347" s="29" t="s">
        <v>1</v>
      </c>
      <c r="C347" s="212">
        <v>1383</v>
      </c>
      <c r="D347" s="212">
        <v>8</v>
      </c>
      <c r="E347" s="212" t="s">
        <v>523</v>
      </c>
      <c r="F347" s="50" t="s">
        <v>383</v>
      </c>
      <c r="G347" s="50" t="s">
        <v>112</v>
      </c>
      <c r="H347" s="105">
        <v>43862</v>
      </c>
      <c r="I347" s="50" t="s">
        <v>522</v>
      </c>
    </row>
    <row r="348" spans="1:9" ht="15" hidden="1" customHeight="1" outlineLevel="2" x14ac:dyDescent="0.2">
      <c r="A348" s="47">
        <v>323</v>
      </c>
      <c r="B348" s="29" t="s">
        <v>1</v>
      </c>
      <c r="C348" s="266">
        <v>2726</v>
      </c>
      <c r="D348" s="212">
        <v>15</v>
      </c>
      <c r="E348" s="212">
        <v>181.73</v>
      </c>
      <c r="F348" s="50" t="s">
        <v>354</v>
      </c>
      <c r="G348" s="50" t="s">
        <v>112</v>
      </c>
      <c r="H348" s="105" t="s">
        <v>564</v>
      </c>
      <c r="I348" s="265" t="s">
        <v>565</v>
      </c>
    </row>
    <row r="349" spans="1:9" ht="15" hidden="1" customHeight="1" outlineLevel="2" x14ac:dyDescent="0.2">
      <c r="A349" s="47">
        <v>323</v>
      </c>
      <c r="B349" s="196" t="s">
        <v>1</v>
      </c>
      <c r="C349" s="267">
        <v>1348</v>
      </c>
      <c r="D349" s="267">
        <v>8</v>
      </c>
      <c r="E349" s="268">
        <f>SUM(C349/D349)</f>
        <v>168.5</v>
      </c>
      <c r="F349" s="50" t="s">
        <v>165</v>
      </c>
      <c r="G349" s="50" t="s">
        <v>6</v>
      </c>
      <c r="H349" s="50" t="s">
        <v>373</v>
      </c>
      <c r="I349" s="50" t="s">
        <v>374</v>
      </c>
    </row>
    <row r="350" spans="1:9" ht="15" hidden="1" customHeight="1" outlineLevel="2" x14ac:dyDescent="0.2">
      <c r="A350" s="228">
        <v>323</v>
      </c>
      <c r="B350" s="197" t="s">
        <v>1</v>
      </c>
      <c r="C350" s="266">
        <v>1551</v>
      </c>
      <c r="D350" s="212">
        <v>9</v>
      </c>
      <c r="E350" s="170">
        <v>172.33</v>
      </c>
      <c r="F350" s="50" t="s">
        <v>149</v>
      </c>
      <c r="G350" s="50" t="s">
        <v>112</v>
      </c>
      <c r="H350" s="105">
        <v>44094</v>
      </c>
      <c r="I350" s="50" t="s">
        <v>338</v>
      </c>
    </row>
    <row r="351" spans="1:9" ht="15" hidden="1" customHeight="1" outlineLevel="2" x14ac:dyDescent="0.2">
      <c r="A351" s="228">
        <v>323</v>
      </c>
      <c r="B351" s="29" t="s">
        <v>1</v>
      </c>
      <c r="C351" s="212">
        <v>2645</v>
      </c>
      <c r="D351" s="212">
        <v>15</v>
      </c>
      <c r="E351" s="212">
        <v>176.33</v>
      </c>
      <c r="F351" s="50" t="s">
        <v>149</v>
      </c>
      <c r="G351" s="50" t="s">
        <v>112</v>
      </c>
      <c r="H351" s="105" t="s">
        <v>361</v>
      </c>
      <c r="I351" s="50" t="s">
        <v>362</v>
      </c>
    </row>
    <row r="352" spans="1:9" ht="15" hidden="1" customHeight="1" outlineLevel="2" x14ac:dyDescent="0.2">
      <c r="A352" s="279">
        <v>323</v>
      </c>
      <c r="B352" s="169" t="s">
        <v>1</v>
      </c>
      <c r="C352" s="273">
        <v>3422</v>
      </c>
      <c r="D352" s="273">
        <v>18</v>
      </c>
      <c r="E352" s="273">
        <v>190.11</v>
      </c>
      <c r="F352" s="51" t="s">
        <v>264</v>
      </c>
      <c r="G352" s="51" t="s">
        <v>166</v>
      </c>
      <c r="H352" s="52">
        <v>44116</v>
      </c>
      <c r="I352" s="171" t="s">
        <v>569</v>
      </c>
    </row>
    <row r="353" spans="1:9" ht="15" hidden="1" customHeight="1" outlineLevel="2" x14ac:dyDescent="0.2">
      <c r="A353" s="54">
        <v>323</v>
      </c>
      <c r="B353" s="166" t="s">
        <v>1</v>
      </c>
      <c r="C353" s="257">
        <v>4485</v>
      </c>
      <c r="D353" s="257">
        <v>24</v>
      </c>
      <c r="E353" s="257">
        <v>186.88</v>
      </c>
      <c r="F353" s="54" t="s">
        <v>165</v>
      </c>
      <c r="G353" s="54" t="s">
        <v>166</v>
      </c>
      <c r="H353" s="55">
        <v>44118</v>
      </c>
      <c r="I353" s="275" t="s">
        <v>199</v>
      </c>
    </row>
    <row r="354" spans="1:9" ht="15" hidden="1" customHeight="1" outlineLevel="2" x14ac:dyDescent="0.2">
      <c r="A354" s="228">
        <v>323</v>
      </c>
      <c r="B354" s="127" t="s">
        <v>1</v>
      </c>
      <c r="C354" s="276">
        <v>2134</v>
      </c>
      <c r="D354" s="276">
        <v>12</v>
      </c>
      <c r="E354" s="276">
        <v>177.83</v>
      </c>
      <c r="F354" s="126" t="s">
        <v>165</v>
      </c>
      <c r="G354" s="126" t="s">
        <v>6</v>
      </c>
      <c r="H354" s="128">
        <v>44115</v>
      </c>
      <c r="I354" s="277" t="s">
        <v>570</v>
      </c>
    </row>
    <row r="355" spans="1:9" ht="15" customHeight="1" outlineLevel="1" collapsed="1" x14ac:dyDescent="0.2">
      <c r="A355" s="228"/>
      <c r="B355" s="280" t="s">
        <v>283</v>
      </c>
      <c r="C355" s="212">
        <f>SUBTOTAL(9,C333:C354)</f>
        <v>72267</v>
      </c>
      <c r="D355" s="212">
        <f>SUBTOTAL(9,D333:D354)</f>
        <v>384</v>
      </c>
      <c r="E355" s="281">
        <f>SUM(C355/D355)</f>
        <v>188.1953125</v>
      </c>
      <c r="H355" s="105"/>
      <c r="I355" s="228">
        <f>SUBTOTAL(9,I333:I354)</f>
        <v>0</v>
      </c>
    </row>
    <row r="356" spans="1:9" ht="15" hidden="1" customHeight="1" outlineLevel="2" x14ac:dyDescent="0.2">
      <c r="A356" s="212">
        <v>2265</v>
      </c>
      <c r="B356" s="213" t="s">
        <v>167</v>
      </c>
      <c r="C356" s="212">
        <v>1486</v>
      </c>
      <c r="D356" s="212">
        <v>8</v>
      </c>
      <c r="E356" s="212" t="s">
        <v>387</v>
      </c>
      <c r="F356" s="50" t="s">
        <v>383</v>
      </c>
      <c r="G356" s="50" t="s">
        <v>112</v>
      </c>
      <c r="H356" s="105">
        <v>43883</v>
      </c>
      <c r="I356" s="214" t="s">
        <v>384</v>
      </c>
    </row>
    <row r="357" spans="1:9" ht="15" hidden="1" customHeight="1" outlineLevel="2" x14ac:dyDescent="0.2">
      <c r="A357" s="212">
        <v>2265</v>
      </c>
      <c r="B357" s="37" t="s">
        <v>167</v>
      </c>
      <c r="C357" s="220">
        <v>4883</v>
      </c>
      <c r="D357" s="212">
        <v>27</v>
      </c>
      <c r="E357" s="221">
        <v>180.85</v>
      </c>
      <c r="F357" s="50" t="s">
        <v>165</v>
      </c>
      <c r="G357" s="50" t="s">
        <v>6</v>
      </c>
      <c r="H357" s="105">
        <v>43855</v>
      </c>
      <c r="I357" s="50" t="s">
        <v>408</v>
      </c>
    </row>
    <row r="358" spans="1:9" ht="15" hidden="1" customHeight="1" outlineLevel="2" x14ac:dyDescent="0.2">
      <c r="A358" s="246">
        <v>2265</v>
      </c>
      <c r="B358" s="247" t="s">
        <v>167</v>
      </c>
      <c r="C358" s="248">
        <v>1586</v>
      </c>
      <c r="D358" s="249">
        <v>9</v>
      </c>
      <c r="E358" s="249">
        <v>176.22</v>
      </c>
      <c r="F358" s="246" t="s">
        <v>459</v>
      </c>
      <c r="G358" s="246" t="s">
        <v>166</v>
      </c>
      <c r="H358" s="250">
        <v>43815</v>
      </c>
      <c r="I358" s="246" t="s">
        <v>460</v>
      </c>
    </row>
    <row r="359" spans="1:9" ht="15" hidden="1" customHeight="1" outlineLevel="2" x14ac:dyDescent="0.2">
      <c r="A359" s="253">
        <v>2265</v>
      </c>
      <c r="B359" s="169" t="s">
        <v>167</v>
      </c>
      <c r="C359" s="254">
        <v>1525</v>
      </c>
      <c r="D359" s="254">
        <v>9</v>
      </c>
      <c r="E359" s="255">
        <v>169.44444444444446</v>
      </c>
      <c r="F359" s="51" t="s">
        <v>459</v>
      </c>
      <c r="G359" s="51" t="s">
        <v>166</v>
      </c>
      <c r="H359" s="52">
        <v>43921</v>
      </c>
      <c r="I359" s="51" t="s">
        <v>464</v>
      </c>
    </row>
    <row r="360" spans="1:9" ht="15" hidden="1" customHeight="1" outlineLevel="2" x14ac:dyDescent="0.2">
      <c r="A360" s="212">
        <v>2265</v>
      </c>
      <c r="B360" s="213" t="s">
        <v>167</v>
      </c>
      <c r="C360" s="212">
        <v>1432</v>
      </c>
      <c r="D360" s="212">
        <v>8</v>
      </c>
      <c r="E360" s="212" t="s">
        <v>546</v>
      </c>
      <c r="F360" s="50" t="s">
        <v>354</v>
      </c>
      <c r="G360" s="50" t="s">
        <v>112</v>
      </c>
      <c r="H360" s="105">
        <v>43862</v>
      </c>
      <c r="I360" s="50" t="s">
        <v>537</v>
      </c>
    </row>
    <row r="361" spans="1:9" ht="15" hidden="1" customHeight="1" outlineLevel="2" x14ac:dyDescent="0.2">
      <c r="A361" s="50">
        <v>2265</v>
      </c>
      <c r="B361" s="29" t="s">
        <v>167</v>
      </c>
      <c r="C361" s="220">
        <v>1011</v>
      </c>
      <c r="D361" s="212">
        <v>6</v>
      </c>
      <c r="E361" s="212">
        <v>168.5</v>
      </c>
      <c r="F361" s="50" t="s">
        <v>165</v>
      </c>
      <c r="G361" s="50" t="s">
        <v>6</v>
      </c>
      <c r="H361" s="105">
        <v>43715</v>
      </c>
      <c r="I361" s="265" t="s">
        <v>563</v>
      </c>
    </row>
    <row r="362" spans="1:9" ht="15" hidden="1" customHeight="1" outlineLevel="2" x14ac:dyDescent="0.2">
      <c r="A362" s="228">
        <v>2265</v>
      </c>
      <c r="B362" s="197" t="s">
        <v>167</v>
      </c>
      <c r="C362" s="222">
        <v>1460</v>
      </c>
      <c r="D362" s="223">
        <v>9</v>
      </c>
      <c r="E362" s="223">
        <v>162.22</v>
      </c>
      <c r="F362" s="50" t="s">
        <v>149</v>
      </c>
      <c r="G362" s="50" t="s">
        <v>112</v>
      </c>
      <c r="H362" s="105">
        <v>44093</v>
      </c>
      <c r="I362" s="50" t="s">
        <v>335</v>
      </c>
    </row>
    <row r="363" spans="1:9" ht="15" hidden="1" customHeight="1" outlineLevel="2" x14ac:dyDescent="0.2">
      <c r="A363" s="279">
        <v>2265</v>
      </c>
      <c r="B363" s="168" t="s">
        <v>167</v>
      </c>
      <c r="C363" s="272">
        <v>1047</v>
      </c>
      <c r="D363" s="272">
        <v>6</v>
      </c>
      <c r="E363" s="272">
        <v>174.5</v>
      </c>
      <c r="F363" s="51" t="s">
        <v>264</v>
      </c>
      <c r="G363" s="51" t="s">
        <v>166</v>
      </c>
      <c r="H363" s="52">
        <v>44116</v>
      </c>
      <c r="I363" s="171" t="s">
        <v>569</v>
      </c>
    </row>
    <row r="364" spans="1:9" ht="15" customHeight="1" outlineLevel="1" collapsed="1" x14ac:dyDescent="0.2">
      <c r="A364" s="228"/>
      <c r="B364" s="159" t="s">
        <v>284</v>
      </c>
      <c r="C364" s="223">
        <f>SUBTOTAL(9,C356:C363)</f>
        <v>14430</v>
      </c>
      <c r="D364" s="223">
        <f>SUBTOTAL(9,D356:D363)</f>
        <v>82</v>
      </c>
      <c r="E364" s="281">
        <f>SUM(C364/D364)</f>
        <v>175.97560975609755</v>
      </c>
      <c r="H364" s="105"/>
      <c r="I364" s="170">
        <f>SUBTOTAL(9,I356:I363)</f>
        <v>0</v>
      </c>
    </row>
    <row r="365" spans="1:9" ht="15" hidden="1" customHeight="1" outlineLevel="2" x14ac:dyDescent="0.2">
      <c r="A365" s="53">
        <v>2797</v>
      </c>
      <c r="B365" s="166" t="s">
        <v>148</v>
      </c>
      <c r="C365" s="256">
        <v>532</v>
      </c>
      <c r="D365" s="257">
        <v>4</v>
      </c>
      <c r="E365" s="257">
        <v>133</v>
      </c>
      <c r="F365" s="54" t="s">
        <v>165</v>
      </c>
      <c r="G365" s="54" t="s">
        <v>166</v>
      </c>
      <c r="H365" s="55">
        <v>43803</v>
      </c>
      <c r="I365" s="54" t="s">
        <v>465</v>
      </c>
    </row>
    <row r="366" spans="1:9" ht="15" customHeight="1" outlineLevel="1" collapsed="1" x14ac:dyDescent="0.2">
      <c r="B366" s="280" t="s">
        <v>587</v>
      </c>
      <c r="C366" s="220">
        <f>SUBTOTAL(9,C365:C365)</f>
        <v>532</v>
      </c>
      <c r="D366" s="212">
        <f>SUBTOTAL(9,D365:D365)</f>
        <v>4</v>
      </c>
      <c r="E366" s="281">
        <f>SUM(C366/D366)</f>
        <v>133</v>
      </c>
      <c r="H366" s="105"/>
      <c r="I366" s="50">
        <f>SUBTOTAL(9,I365:I365)</f>
        <v>0</v>
      </c>
    </row>
    <row r="367" spans="1:9" ht="15" hidden="1" customHeight="1" outlineLevel="2" x14ac:dyDescent="0.2">
      <c r="A367" s="212">
        <v>1172</v>
      </c>
      <c r="B367" s="213" t="s">
        <v>104</v>
      </c>
      <c r="C367" s="212">
        <v>1281</v>
      </c>
      <c r="D367" s="212">
        <v>8</v>
      </c>
      <c r="E367" s="212" t="s">
        <v>388</v>
      </c>
      <c r="F367" s="50" t="s">
        <v>383</v>
      </c>
      <c r="G367" s="50" t="s">
        <v>112</v>
      </c>
      <c r="H367" s="105">
        <v>43883</v>
      </c>
      <c r="I367" s="214" t="s">
        <v>384</v>
      </c>
    </row>
    <row r="368" spans="1:9" ht="15" hidden="1" customHeight="1" outlineLevel="2" x14ac:dyDescent="0.2">
      <c r="A368" s="212">
        <v>1172</v>
      </c>
      <c r="B368" s="37" t="s">
        <v>104</v>
      </c>
      <c r="C368" s="220">
        <v>4327</v>
      </c>
      <c r="D368" s="212">
        <v>27</v>
      </c>
      <c r="E368" s="221">
        <v>160.26</v>
      </c>
      <c r="F368" s="50" t="s">
        <v>165</v>
      </c>
      <c r="G368" s="50" t="s">
        <v>6</v>
      </c>
      <c r="H368" s="105">
        <v>43855</v>
      </c>
      <c r="I368" s="50" t="s">
        <v>408</v>
      </c>
    </row>
    <row r="369" spans="1:9" ht="15" hidden="1" customHeight="1" outlineLevel="2" x14ac:dyDescent="0.2">
      <c r="A369" s="212">
        <v>1172</v>
      </c>
      <c r="B369" s="37" t="s">
        <v>104</v>
      </c>
      <c r="C369" s="222">
        <v>1070</v>
      </c>
      <c r="D369" s="223">
        <v>6</v>
      </c>
      <c r="E369" s="212" t="s">
        <v>428</v>
      </c>
      <c r="F369" s="50" t="s">
        <v>165</v>
      </c>
      <c r="G369" s="50" t="s">
        <v>6</v>
      </c>
      <c r="H369" s="105">
        <v>43844</v>
      </c>
      <c r="I369" s="50" t="s">
        <v>416</v>
      </c>
    </row>
    <row r="370" spans="1:9" ht="15" hidden="1" customHeight="1" outlineLevel="2" x14ac:dyDescent="0.2">
      <c r="A370" s="229">
        <v>1172</v>
      </c>
      <c r="B370" s="230" t="s">
        <v>104</v>
      </c>
      <c r="C370" s="231">
        <v>3095</v>
      </c>
      <c r="D370" s="232">
        <v>18</v>
      </c>
      <c r="E370" s="232">
        <v>171.94</v>
      </c>
      <c r="F370" s="229" t="s">
        <v>165</v>
      </c>
      <c r="G370" s="229" t="s">
        <v>6</v>
      </c>
      <c r="H370" s="233">
        <v>43807</v>
      </c>
      <c r="I370" s="234" t="s">
        <v>458</v>
      </c>
    </row>
    <row r="371" spans="1:9" ht="15" hidden="1" customHeight="1" outlineLevel="2" x14ac:dyDescent="0.2">
      <c r="A371" s="235">
        <v>1172</v>
      </c>
      <c r="B371" s="236" t="s">
        <v>104</v>
      </c>
      <c r="C371" s="237">
        <v>1066</v>
      </c>
      <c r="D371" s="237">
        <v>6</v>
      </c>
      <c r="E371" s="238">
        <v>177.66666666666666</v>
      </c>
      <c r="F371" s="126" t="s">
        <v>165</v>
      </c>
      <c r="G371" s="126" t="s">
        <v>6</v>
      </c>
      <c r="H371" s="128">
        <v>43921</v>
      </c>
      <c r="I371" s="126" t="s">
        <v>341</v>
      </c>
    </row>
    <row r="372" spans="1:9" ht="15" hidden="1" customHeight="1" outlineLevel="2" x14ac:dyDescent="0.2">
      <c r="A372" s="53">
        <v>1172</v>
      </c>
      <c r="B372" s="166" t="s">
        <v>104</v>
      </c>
      <c r="C372" s="256">
        <v>5296</v>
      </c>
      <c r="D372" s="257">
        <v>36</v>
      </c>
      <c r="E372" s="257">
        <v>147.11000000000001</v>
      </c>
      <c r="F372" s="54" t="s">
        <v>165</v>
      </c>
      <c r="G372" s="54" t="s">
        <v>166</v>
      </c>
      <c r="H372" s="55">
        <v>43803</v>
      </c>
      <c r="I372" s="54" t="s">
        <v>465</v>
      </c>
    </row>
    <row r="373" spans="1:9" ht="15" hidden="1" customHeight="1" outlineLevel="2" x14ac:dyDescent="0.2">
      <c r="A373" s="258">
        <v>1172</v>
      </c>
      <c r="B373" s="259" t="s">
        <v>104</v>
      </c>
      <c r="C373" s="260">
        <v>1970</v>
      </c>
      <c r="D373" s="260">
        <v>12</v>
      </c>
      <c r="E373" s="260" t="s">
        <v>483</v>
      </c>
      <c r="F373" s="261" t="s">
        <v>165</v>
      </c>
      <c r="G373" s="261" t="s">
        <v>166</v>
      </c>
      <c r="H373" s="262">
        <v>43921</v>
      </c>
      <c r="I373" s="261" t="s">
        <v>468</v>
      </c>
    </row>
    <row r="374" spans="1:9" ht="15" hidden="1" customHeight="1" outlineLevel="2" x14ac:dyDescent="0.2">
      <c r="A374" s="212">
        <v>1172</v>
      </c>
      <c r="B374" s="37" t="s">
        <v>104</v>
      </c>
      <c r="C374" s="170">
        <v>2221</v>
      </c>
      <c r="D374" s="223">
        <v>12</v>
      </c>
      <c r="E374" s="223">
        <v>185.08</v>
      </c>
      <c r="F374" s="50" t="s">
        <v>354</v>
      </c>
      <c r="G374" s="50" t="s">
        <v>112</v>
      </c>
      <c r="H374" s="105" t="s">
        <v>505</v>
      </c>
      <c r="I374" s="263" t="s">
        <v>506</v>
      </c>
    </row>
    <row r="375" spans="1:9" ht="15" hidden="1" customHeight="1" outlineLevel="2" x14ac:dyDescent="0.2">
      <c r="A375" s="47">
        <v>1172</v>
      </c>
      <c r="B375" s="29" t="s">
        <v>104</v>
      </c>
      <c r="C375" s="220">
        <v>848</v>
      </c>
      <c r="D375" s="212">
        <v>6</v>
      </c>
      <c r="E375" s="212" t="s">
        <v>514</v>
      </c>
      <c r="F375" s="50" t="s">
        <v>383</v>
      </c>
      <c r="G375" s="50" t="s">
        <v>112</v>
      </c>
      <c r="H375" s="50" t="s">
        <v>508</v>
      </c>
      <c r="I375" s="50" t="s">
        <v>509</v>
      </c>
    </row>
    <row r="376" spans="1:9" ht="15" hidden="1" customHeight="1" outlineLevel="2" x14ac:dyDescent="0.2">
      <c r="A376" s="212">
        <v>1172</v>
      </c>
      <c r="B376" s="29" t="s">
        <v>104</v>
      </c>
      <c r="C376" s="212">
        <v>1185</v>
      </c>
      <c r="D376" s="212">
        <v>8</v>
      </c>
      <c r="E376" s="212" t="s">
        <v>524</v>
      </c>
      <c r="F376" s="50" t="s">
        <v>383</v>
      </c>
      <c r="G376" s="50" t="s">
        <v>112</v>
      </c>
      <c r="H376" s="105">
        <v>43862</v>
      </c>
      <c r="I376" s="50" t="s">
        <v>522</v>
      </c>
    </row>
    <row r="377" spans="1:9" ht="15" hidden="1" customHeight="1" outlineLevel="2" x14ac:dyDescent="0.2">
      <c r="A377" s="47">
        <v>1172</v>
      </c>
      <c r="B377" s="213" t="s">
        <v>104</v>
      </c>
      <c r="C377" s="266">
        <v>965</v>
      </c>
      <c r="D377" s="212">
        <v>6</v>
      </c>
      <c r="E377" s="212">
        <v>160.83000000000001</v>
      </c>
      <c r="F377" s="50" t="s">
        <v>566</v>
      </c>
      <c r="G377" s="50" t="s">
        <v>112</v>
      </c>
      <c r="H377" s="50" t="s">
        <v>567</v>
      </c>
      <c r="I377" s="50" t="s">
        <v>568</v>
      </c>
    </row>
    <row r="378" spans="1:9" ht="15" hidden="1" customHeight="1" outlineLevel="2" x14ac:dyDescent="0.2">
      <c r="A378" s="47">
        <v>1172</v>
      </c>
      <c r="B378" s="196" t="s">
        <v>104</v>
      </c>
      <c r="C378" s="267">
        <v>1318</v>
      </c>
      <c r="D378" s="267">
        <v>8</v>
      </c>
      <c r="E378" s="268">
        <f>SUM(C378/D378)</f>
        <v>164.75</v>
      </c>
      <c r="F378" s="50" t="s">
        <v>165</v>
      </c>
      <c r="G378" s="50" t="s">
        <v>6</v>
      </c>
      <c r="H378" s="50" t="s">
        <v>373</v>
      </c>
      <c r="I378" s="50" t="s">
        <v>374</v>
      </c>
    </row>
    <row r="379" spans="1:9" ht="15" hidden="1" customHeight="1" outlineLevel="2" x14ac:dyDescent="0.2">
      <c r="A379" s="228">
        <v>1172</v>
      </c>
      <c r="B379" s="197" t="s">
        <v>104</v>
      </c>
      <c r="C379" s="266">
        <v>1503</v>
      </c>
      <c r="D379" s="212">
        <v>9</v>
      </c>
      <c r="E379" s="212">
        <v>167</v>
      </c>
      <c r="F379" s="50" t="s">
        <v>149</v>
      </c>
      <c r="G379" s="50" t="s">
        <v>112</v>
      </c>
      <c r="H379" s="105">
        <v>44093</v>
      </c>
      <c r="I379" s="50" t="s">
        <v>336</v>
      </c>
    </row>
    <row r="380" spans="1:9" ht="15" hidden="1" customHeight="1" outlineLevel="2" x14ac:dyDescent="0.2">
      <c r="A380" s="228">
        <v>1172</v>
      </c>
      <c r="B380" s="36" t="s">
        <v>104</v>
      </c>
      <c r="C380" s="212">
        <v>1342</v>
      </c>
      <c r="D380" s="212">
        <v>8</v>
      </c>
      <c r="E380" s="221">
        <v>167.75</v>
      </c>
      <c r="F380" s="50" t="s">
        <v>354</v>
      </c>
      <c r="G380" s="50" t="s">
        <v>112</v>
      </c>
      <c r="H380" s="105" t="s">
        <v>355</v>
      </c>
      <c r="I380" s="50" t="s">
        <v>356</v>
      </c>
    </row>
    <row r="381" spans="1:9" ht="15" hidden="1" customHeight="1" outlineLevel="2" x14ac:dyDescent="0.2">
      <c r="A381" s="257">
        <v>1172</v>
      </c>
      <c r="B381" s="166" t="s">
        <v>104</v>
      </c>
      <c r="C381" s="257">
        <v>3810</v>
      </c>
      <c r="D381" s="257">
        <v>24</v>
      </c>
      <c r="E381" s="257">
        <v>158.75</v>
      </c>
      <c r="F381" s="54" t="s">
        <v>165</v>
      </c>
      <c r="G381" s="54" t="s">
        <v>166</v>
      </c>
      <c r="H381" s="55">
        <v>44118</v>
      </c>
      <c r="I381" s="275" t="s">
        <v>199</v>
      </c>
    </row>
    <row r="382" spans="1:9" ht="15" hidden="1" customHeight="1" outlineLevel="2" x14ac:dyDescent="0.2">
      <c r="A382" s="228">
        <v>1172</v>
      </c>
      <c r="B382" s="127" t="s">
        <v>104</v>
      </c>
      <c r="C382" s="276">
        <v>1003</v>
      </c>
      <c r="D382" s="276">
        <v>6</v>
      </c>
      <c r="E382" s="276">
        <v>167.17</v>
      </c>
      <c r="F382" s="126" t="s">
        <v>165</v>
      </c>
      <c r="G382" s="126" t="s">
        <v>6</v>
      </c>
      <c r="H382" s="128">
        <v>44115</v>
      </c>
      <c r="I382" s="277" t="s">
        <v>570</v>
      </c>
    </row>
    <row r="383" spans="1:9" ht="15" customHeight="1" outlineLevel="1" collapsed="1" x14ac:dyDescent="0.2">
      <c r="A383" s="228"/>
      <c r="B383" s="280" t="s">
        <v>285</v>
      </c>
      <c r="C383" s="212">
        <f>SUBTOTAL(9,C367:C382)</f>
        <v>32300</v>
      </c>
      <c r="D383" s="212">
        <f>SUBTOTAL(9,D367:D382)</f>
        <v>200</v>
      </c>
      <c r="E383" s="281">
        <f>SUM(C383/D383)</f>
        <v>161.5</v>
      </c>
      <c r="H383" s="105"/>
      <c r="I383" s="228">
        <f>SUBTOTAL(9,I367:I382)</f>
        <v>0</v>
      </c>
    </row>
    <row r="384" spans="1:9" ht="15" hidden="1" customHeight="1" outlineLevel="2" x14ac:dyDescent="0.2">
      <c r="A384" s="212">
        <v>2632</v>
      </c>
      <c r="B384" s="37" t="s">
        <v>42</v>
      </c>
      <c r="C384" s="220">
        <v>3261</v>
      </c>
      <c r="D384" s="212">
        <v>22</v>
      </c>
      <c r="E384" s="221">
        <v>148.22999999999999</v>
      </c>
      <c r="F384" s="50" t="s">
        <v>165</v>
      </c>
      <c r="G384" s="50" t="s">
        <v>6</v>
      </c>
      <c r="H384" s="105">
        <v>43855</v>
      </c>
      <c r="I384" s="50" t="s">
        <v>408</v>
      </c>
    </row>
    <row r="385" spans="1:9" ht="15" hidden="1" customHeight="1" outlineLevel="2" x14ac:dyDescent="0.2">
      <c r="A385" s="47">
        <v>2632</v>
      </c>
      <c r="B385" s="213" t="s">
        <v>42</v>
      </c>
      <c r="C385" s="224">
        <v>1256</v>
      </c>
      <c r="D385" s="225">
        <v>8</v>
      </c>
      <c r="E385" s="225">
        <v>157</v>
      </c>
      <c r="F385" s="50" t="s">
        <v>354</v>
      </c>
      <c r="G385" s="50" t="s">
        <v>112</v>
      </c>
      <c r="H385" s="50" t="s">
        <v>450</v>
      </c>
      <c r="I385" s="50" t="s">
        <v>451</v>
      </c>
    </row>
    <row r="386" spans="1:9" ht="15" hidden="1" customHeight="1" outlineLevel="2" x14ac:dyDescent="0.2">
      <c r="A386" s="53">
        <v>2632</v>
      </c>
      <c r="B386" s="166" t="s">
        <v>42</v>
      </c>
      <c r="C386" s="256">
        <v>6944</v>
      </c>
      <c r="D386" s="257">
        <v>44</v>
      </c>
      <c r="E386" s="257">
        <v>157.82</v>
      </c>
      <c r="F386" s="54" t="s">
        <v>165</v>
      </c>
      <c r="G386" s="54" t="s">
        <v>166</v>
      </c>
      <c r="H386" s="55">
        <v>43803</v>
      </c>
      <c r="I386" s="54" t="s">
        <v>465</v>
      </c>
    </row>
    <row r="387" spans="1:9" ht="15" hidden="1" customHeight="1" outlineLevel="2" x14ac:dyDescent="0.2">
      <c r="A387" s="258">
        <v>2632</v>
      </c>
      <c r="B387" s="259" t="s">
        <v>42</v>
      </c>
      <c r="C387" s="260">
        <v>3596</v>
      </c>
      <c r="D387" s="260">
        <v>24</v>
      </c>
      <c r="E387" s="260" t="s">
        <v>484</v>
      </c>
      <c r="F387" s="261" t="s">
        <v>165</v>
      </c>
      <c r="G387" s="261" t="s">
        <v>166</v>
      </c>
      <c r="H387" s="262">
        <v>43921</v>
      </c>
      <c r="I387" s="261" t="s">
        <v>468</v>
      </c>
    </row>
    <row r="388" spans="1:9" ht="15" hidden="1" customHeight="1" outlineLevel="2" x14ac:dyDescent="0.2">
      <c r="A388" s="212">
        <v>2632</v>
      </c>
      <c r="B388" s="213" t="s">
        <v>42</v>
      </c>
      <c r="C388" s="212">
        <v>1320</v>
      </c>
      <c r="D388" s="212">
        <v>8</v>
      </c>
      <c r="E388" s="212" t="s">
        <v>547</v>
      </c>
      <c r="F388" s="50" t="s">
        <v>354</v>
      </c>
      <c r="G388" s="50" t="s">
        <v>112</v>
      </c>
      <c r="H388" s="105">
        <v>43862</v>
      </c>
      <c r="I388" s="50" t="s">
        <v>537</v>
      </c>
    </row>
    <row r="389" spans="1:9" ht="15" hidden="1" customHeight="1" outlineLevel="2" x14ac:dyDescent="0.2">
      <c r="A389" s="50">
        <v>2632</v>
      </c>
      <c r="B389" s="29" t="s">
        <v>42</v>
      </c>
      <c r="C389" s="220">
        <v>919</v>
      </c>
      <c r="D389" s="212">
        <v>6</v>
      </c>
      <c r="E389" s="212">
        <v>153.16999999999999</v>
      </c>
      <c r="F389" s="50" t="s">
        <v>165</v>
      </c>
      <c r="G389" s="50" t="s">
        <v>6</v>
      </c>
      <c r="H389" s="105">
        <v>43715</v>
      </c>
      <c r="I389" s="265" t="s">
        <v>563</v>
      </c>
    </row>
    <row r="390" spans="1:9" ht="15" hidden="1" customHeight="1" outlineLevel="2" x14ac:dyDescent="0.2">
      <c r="A390" s="257">
        <v>2632</v>
      </c>
      <c r="B390" s="166" t="s">
        <v>42</v>
      </c>
      <c r="C390" s="257">
        <v>3753</v>
      </c>
      <c r="D390" s="257">
        <v>24</v>
      </c>
      <c r="E390" s="257">
        <v>156.38</v>
      </c>
      <c r="F390" s="54" t="s">
        <v>165</v>
      </c>
      <c r="G390" s="54" t="s">
        <v>166</v>
      </c>
      <c r="H390" s="55">
        <v>44118</v>
      </c>
      <c r="I390" s="275" t="s">
        <v>199</v>
      </c>
    </row>
    <row r="391" spans="1:9" ht="15" customHeight="1" outlineLevel="1" collapsed="1" x14ac:dyDescent="0.2">
      <c r="A391" s="212"/>
      <c r="B391" s="280" t="s">
        <v>286</v>
      </c>
      <c r="C391" s="212">
        <f>SUBTOTAL(9,C384:C390)</f>
        <v>21049</v>
      </c>
      <c r="D391" s="212">
        <f>SUBTOTAL(9,D384:D390)</f>
        <v>136</v>
      </c>
      <c r="E391" s="281">
        <f>SUM(C391/D391)</f>
        <v>154.77205882352942</v>
      </c>
      <c r="H391" s="105"/>
      <c r="I391" s="170">
        <f>SUBTOTAL(9,I384:I390)</f>
        <v>0</v>
      </c>
    </row>
    <row r="392" spans="1:9" ht="15" hidden="1" customHeight="1" outlineLevel="2" x14ac:dyDescent="0.2">
      <c r="A392" s="212">
        <v>2453</v>
      </c>
      <c r="B392" s="37" t="s">
        <v>43</v>
      </c>
      <c r="C392" s="220">
        <v>4503</v>
      </c>
      <c r="D392" s="212">
        <v>27</v>
      </c>
      <c r="E392" s="221">
        <v>166.78</v>
      </c>
      <c r="F392" s="50" t="s">
        <v>165</v>
      </c>
      <c r="G392" s="50" t="s">
        <v>6</v>
      </c>
      <c r="H392" s="105">
        <v>43855</v>
      </c>
      <c r="I392" s="50" t="s">
        <v>408</v>
      </c>
    </row>
    <row r="393" spans="1:9" ht="15" hidden="1" customHeight="1" outlineLevel="2" x14ac:dyDescent="0.2">
      <c r="A393" s="212">
        <v>2453</v>
      </c>
      <c r="B393" s="37" t="s">
        <v>43</v>
      </c>
      <c r="C393" s="222">
        <v>1010</v>
      </c>
      <c r="D393" s="223">
        <v>6</v>
      </c>
      <c r="E393" s="212" t="s">
        <v>429</v>
      </c>
      <c r="F393" s="50" t="s">
        <v>165</v>
      </c>
      <c r="G393" s="50" t="s">
        <v>6</v>
      </c>
      <c r="H393" s="105">
        <v>43844</v>
      </c>
      <c r="I393" s="50" t="s">
        <v>416</v>
      </c>
    </row>
    <row r="394" spans="1:9" ht="15" hidden="1" customHeight="1" outlineLevel="2" x14ac:dyDescent="0.2">
      <c r="A394" s="53">
        <v>2453</v>
      </c>
      <c r="B394" s="166" t="s">
        <v>43</v>
      </c>
      <c r="C394" s="256">
        <v>5732</v>
      </c>
      <c r="D394" s="257">
        <v>36</v>
      </c>
      <c r="E394" s="257">
        <v>159.22</v>
      </c>
      <c r="F394" s="54" t="s">
        <v>165</v>
      </c>
      <c r="G394" s="54" t="s">
        <v>166</v>
      </c>
      <c r="H394" s="55">
        <v>43803</v>
      </c>
      <c r="I394" s="54" t="s">
        <v>465</v>
      </c>
    </row>
    <row r="395" spans="1:9" ht="15" hidden="1" customHeight="1" outlineLevel="2" x14ac:dyDescent="0.2">
      <c r="A395" s="258">
        <v>2453</v>
      </c>
      <c r="B395" s="259" t="s">
        <v>43</v>
      </c>
      <c r="C395" s="260">
        <v>1848</v>
      </c>
      <c r="D395" s="260">
        <v>12</v>
      </c>
      <c r="E395" s="260" t="s">
        <v>485</v>
      </c>
      <c r="F395" s="261" t="s">
        <v>165</v>
      </c>
      <c r="G395" s="261" t="s">
        <v>166</v>
      </c>
      <c r="H395" s="262">
        <v>43921</v>
      </c>
      <c r="I395" s="261" t="s">
        <v>468</v>
      </c>
    </row>
    <row r="396" spans="1:9" ht="15" hidden="1" customHeight="1" outlineLevel="2" x14ac:dyDescent="0.2">
      <c r="A396" s="53">
        <v>2453</v>
      </c>
      <c r="B396" s="166" t="s">
        <v>43</v>
      </c>
      <c r="C396" s="257">
        <v>1320</v>
      </c>
      <c r="D396" s="257">
        <v>8</v>
      </c>
      <c r="E396" s="257">
        <v>165</v>
      </c>
      <c r="F396" s="54" t="s">
        <v>165</v>
      </c>
      <c r="G396" s="54" t="s">
        <v>166</v>
      </c>
      <c r="H396" s="55">
        <v>44118</v>
      </c>
      <c r="I396" s="275" t="s">
        <v>199</v>
      </c>
    </row>
    <row r="397" spans="1:9" ht="15" customHeight="1" outlineLevel="1" collapsed="1" x14ac:dyDescent="0.2">
      <c r="B397" s="280" t="s">
        <v>330</v>
      </c>
      <c r="C397" s="212">
        <f>SUBTOTAL(9,C392:C396)</f>
        <v>14413</v>
      </c>
      <c r="D397" s="212">
        <f>SUBTOTAL(9,D392:D396)</f>
        <v>89</v>
      </c>
      <c r="E397" s="281">
        <f>SUM(C397/D397)</f>
        <v>161.9438202247191</v>
      </c>
      <c r="H397" s="105"/>
      <c r="I397" s="170">
        <f>SUBTOTAL(9,I392:I396)</f>
        <v>0</v>
      </c>
    </row>
    <row r="398" spans="1:9" ht="15" hidden="1" customHeight="1" outlineLevel="2" x14ac:dyDescent="0.2">
      <c r="A398" s="212">
        <v>1686</v>
      </c>
      <c r="B398" s="37" t="s">
        <v>105</v>
      </c>
      <c r="C398" s="220">
        <v>743</v>
      </c>
      <c r="D398" s="212">
        <v>6</v>
      </c>
      <c r="E398" s="221">
        <v>123.83</v>
      </c>
      <c r="F398" s="50" t="s">
        <v>165</v>
      </c>
      <c r="G398" s="50" t="s">
        <v>6</v>
      </c>
      <c r="H398" s="105">
        <v>43855</v>
      </c>
      <c r="I398" s="50" t="s">
        <v>408</v>
      </c>
    </row>
    <row r="399" spans="1:9" ht="15" hidden="1" customHeight="1" outlineLevel="2" x14ac:dyDescent="0.2">
      <c r="A399" s="212">
        <v>1686</v>
      </c>
      <c r="B399" s="37" t="s">
        <v>105</v>
      </c>
      <c r="C399" s="222">
        <v>923</v>
      </c>
      <c r="D399" s="223">
        <v>6</v>
      </c>
      <c r="E399" s="212" t="s">
        <v>430</v>
      </c>
      <c r="F399" s="50" t="s">
        <v>165</v>
      </c>
      <c r="G399" s="50" t="s">
        <v>6</v>
      </c>
      <c r="H399" s="105">
        <v>43844</v>
      </c>
      <c r="I399" s="50" t="s">
        <v>416</v>
      </c>
    </row>
    <row r="400" spans="1:9" ht="15" customHeight="1" outlineLevel="1" collapsed="1" x14ac:dyDescent="0.2">
      <c r="A400" s="212"/>
      <c r="B400" s="286" t="s">
        <v>588</v>
      </c>
      <c r="C400" s="222">
        <f>SUBTOTAL(9,C398:C399)</f>
        <v>1666</v>
      </c>
      <c r="D400" s="223">
        <f>SUBTOTAL(9,D398:D399)</f>
        <v>12</v>
      </c>
      <c r="E400" s="281">
        <f>SUM(C400/D400)</f>
        <v>138.83333333333334</v>
      </c>
      <c r="H400" s="105"/>
      <c r="I400" s="50">
        <f>SUBTOTAL(9,I398:I399)</f>
        <v>0</v>
      </c>
    </row>
    <row r="401" spans="1:9" ht="15" hidden="1" customHeight="1" outlineLevel="2" x14ac:dyDescent="0.2">
      <c r="A401" s="212">
        <v>350</v>
      </c>
      <c r="B401" s="37" t="s">
        <v>411</v>
      </c>
      <c r="C401" s="220">
        <v>4895</v>
      </c>
      <c r="D401" s="212">
        <v>27</v>
      </c>
      <c r="E401" s="221">
        <v>181.3</v>
      </c>
      <c r="F401" s="50" t="s">
        <v>165</v>
      </c>
      <c r="G401" s="50" t="s">
        <v>6</v>
      </c>
      <c r="H401" s="105">
        <v>43855</v>
      </c>
      <c r="I401" s="50" t="s">
        <v>408</v>
      </c>
    </row>
    <row r="402" spans="1:9" ht="15" hidden="1" customHeight="1" outlineLevel="2" x14ac:dyDescent="0.2">
      <c r="A402" s="212">
        <v>350</v>
      </c>
      <c r="B402" s="37" t="s">
        <v>411</v>
      </c>
      <c r="C402" s="222">
        <v>1048</v>
      </c>
      <c r="D402" s="223">
        <v>6</v>
      </c>
      <c r="E402" s="212" t="s">
        <v>431</v>
      </c>
      <c r="F402" s="50" t="s">
        <v>165</v>
      </c>
      <c r="G402" s="50" t="s">
        <v>6</v>
      </c>
      <c r="H402" s="105">
        <v>43844</v>
      </c>
      <c r="I402" s="50" t="s">
        <v>416</v>
      </c>
    </row>
    <row r="403" spans="1:9" ht="15" hidden="1" customHeight="1" outlineLevel="2" x14ac:dyDescent="0.2">
      <c r="A403" s="246">
        <v>350</v>
      </c>
      <c r="B403" s="247" t="s">
        <v>411</v>
      </c>
      <c r="C403" s="248">
        <v>4167</v>
      </c>
      <c r="D403" s="249">
        <v>24</v>
      </c>
      <c r="E403" s="249">
        <v>173.63</v>
      </c>
      <c r="F403" s="246" t="s">
        <v>459</v>
      </c>
      <c r="G403" s="246" t="s">
        <v>166</v>
      </c>
      <c r="H403" s="250">
        <v>43815</v>
      </c>
      <c r="I403" s="246" t="s">
        <v>460</v>
      </c>
    </row>
    <row r="404" spans="1:9" ht="15" hidden="1" customHeight="1" outlineLevel="2" x14ac:dyDescent="0.2">
      <c r="A404" s="253">
        <v>350</v>
      </c>
      <c r="B404" s="169" t="s">
        <v>411</v>
      </c>
      <c r="C404" s="254">
        <v>2720</v>
      </c>
      <c r="D404" s="254">
        <v>15</v>
      </c>
      <c r="E404" s="255">
        <v>181.33333333333334</v>
      </c>
      <c r="F404" s="51" t="s">
        <v>459</v>
      </c>
      <c r="G404" s="51" t="s">
        <v>166</v>
      </c>
      <c r="H404" s="52">
        <v>43921</v>
      </c>
      <c r="I404" s="51" t="s">
        <v>464</v>
      </c>
    </row>
    <row r="405" spans="1:9" ht="15" customHeight="1" outlineLevel="1" collapsed="1" x14ac:dyDescent="0.2">
      <c r="A405" s="212"/>
      <c r="B405" s="291" t="s">
        <v>589</v>
      </c>
      <c r="C405" s="289">
        <f>SUBTOTAL(9,C401:C404)</f>
        <v>12830</v>
      </c>
      <c r="D405" s="289">
        <f>SUBTOTAL(9,D401:D404)</f>
        <v>72</v>
      </c>
      <c r="E405" s="285">
        <f>SUM(C405/D405)</f>
        <v>178.19444444444446</v>
      </c>
      <c r="H405" s="105"/>
      <c r="I405" s="50">
        <f>SUBTOTAL(9,I401:I404)</f>
        <v>0</v>
      </c>
    </row>
    <row r="406" spans="1:9" ht="15" hidden="1" customHeight="1" outlineLevel="2" x14ac:dyDescent="0.2">
      <c r="A406" s="212">
        <v>2695</v>
      </c>
      <c r="B406" s="37" t="s">
        <v>126</v>
      </c>
      <c r="C406" s="220">
        <v>3242</v>
      </c>
      <c r="D406" s="212">
        <v>22</v>
      </c>
      <c r="E406" s="221">
        <v>147.36000000000001</v>
      </c>
      <c r="F406" s="50" t="s">
        <v>165</v>
      </c>
      <c r="G406" s="50" t="s">
        <v>6</v>
      </c>
      <c r="H406" s="105">
        <v>43855</v>
      </c>
      <c r="I406" s="50" t="s">
        <v>408</v>
      </c>
    </row>
    <row r="407" spans="1:9" ht="15" hidden="1" customHeight="1" outlineLevel="2" x14ac:dyDescent="0.2">
      <c r="A407" s="212">
        <v>2695</v>
      </c>
      <c r="B407" s="37" t="s">
        <v>126</v>
      </c>
      <c r="C407" s="222">
        <v>1000</v>
      </c>
      <c r="D407" s="223">
        <v>6</v>
      </c>
      <c r="E407" s="212" t="s">
        <v>432</v>
      </c>
      <c r="F407" s="50" t="s">
        <v>165</v>
      </c>
      <c r="G407" s="50" t="s">
        <v>6</v>
      </c>
      <c r="H407" s="105">
        <v>43844</v>
      </c>
      <c r="I407" s="50" t="s">
        <v>416</v>
      </c>
    </row>
    <row r="408" spans="1:9" ht="15" customHeight="1" outlineLevel="1" collapsed="1" x14ac:dyDescent="0.2">
      <c r="A408" s="212"/>
      <c r="B408" s="286" t="s">
        <v>590</v>
      </c>
      <c r="C408" s="222">
        <f>SUBTOTAL(9,C406:C407)</f>
        <v>4242</v>
      </c>
      <c r="D408" s="223">
        <f>SUBTOTAL(9,D406:D407)</f>
        <v>28</v>
      </c>
      <c r="E408" s="281">
        <f>SUM(C408/D408)</f>
        <v>151.5</v>
      </c>
      <c r="H408" s="105"/>
      <c r="I408" s="50">
        <f>SUBTOTAL(9,I406:I407)</f>
        <v>0</v>
      </c>
    </row>
    <row r="409" spans="1:9" ht="15" hidden="1" customHeight="1" outlineLevel="2" x14ac:dyDescent="0.2">
      <c r="A409" s="212">
        <v>356</v>
      </c>
      <c r="B409" s="213" t="s">
        <v>44</v>
      </c>
      <c r="C409" s="216">
        <v>2441</v>
      </c>
      <c r="D409" s="216">
        <v>12</v>
      </c>
      <c r="E409" s="217" t="s">
        <v>389</v>
      </c>
      <c r="F409" s="50" t="s">
        <v>354</v>
      </c>
      <c r="G409" s="50" t="s">
        <v>112</v>
      </c>
      <c r="H409" s="105">
        <v>43883</v>
      </c>
      <c r="I409" s="214" t="s">
        <v>384</v>
      </c>
    </row>
    <row r="410" spans="1:9" ht="15" hidden="1" customHeight="1" outlineLevel="2" x14ac:dyDescent="0.2">
      <c r="A410" s="212">
        <v>356</v>
      </c>
      <c r="B410" s="37" t="s">
        <v>44</v>
      </c>
      <c r="C410" s="220">
        <v>4154</v>
      </c>
      <c r="D410" s="212">
        <v>22</v>
      </c>
      <c r="E410" s="221">
        <v>188.82</v>
      </c>
      <c r="F410" s="50" t="s">
        <v>165</v>
      </c>
      <c r="G410" s="50" t="s">
        <v>6</v>
      </c>
      <c r="H410" s="105">
        <v>43855</v>
      </c>
      <c r="I410" s="50" t="s">
        <v>408</v>
      </c>
    </row>
    <row r="411" spans="1:9" ht="15" hidden="1" customHeight="1" outlineLevel="2" x14ac:dyDescent="0.2">
      <c r="A411" s="246">
        <v>356</v>
      </c>
      <c r="B411" s="247" t="s">
        <v>44</v>
      </c>
      <c r="C411" s="248">
        <v>4883</v>
      </c>
      <c r="D411" s="249">
        <v>27</v>
      </c>
      <c r="E411" s="249">
        <v>180.85</v>
      </c>
      <c r="F411" s="246" t="s">
        <v>459</v>
      </c>
      <c r="G411" s="246" t="s">
        <v>166</v>
      </c>
      <c r="H411" s="250">
        <v>43815</v>
      </c>
      <c r="I411" s="246" t="s">
        <v>460</v>
      </c>
    </row>
    <row r="412" spans="1:9" ht="15" hidden="1" customHeight="1" outlineLevel="2" x14ac:dyDescent="0.2">
      <c r="A412" s="253">
        <v>356</v>
      </c>
      <c r="B412" s="169" t="s">
        <v>44</v>
      </c>
      <c r="C412" s="254">
        <v>2818</v>
      </c>
      <c r="D412" s="254">
        <v>15</v>
      </c>
      <c r="E412" s="255">
        <v>187.86666666666667</v>
      </c>
      <c r="F412" s="51" t="s">
        <v>459</v>
      </c>
      <c r="G412" s="51" t="s">
        <v>166</v>
      </c>
      <c r="H412" s="52">
        <v>43921</v>
      </c>
      <c r="I412" s="51" t="s">
        <v>464</v>
      </c>
    </row>
    <row r="413" spans="1:9" ht="15" hidden="1" customHeight="1" outlineLevel="2" x14ac:dyDescent="0.2">
      <c r="A413" s="212">
        <v>356</v>
      </c>
      <c r="B413" s="29" t="s">
        <v>44</v>
      </c>
      <c r="C413" s="212">
        <v>1518</v>
      </c>
      <c r="D413" s="212">
        <v>8</v>
      </c>
      <c r="E413" s="212" t="s">
        <v>525</v>
      </c>
      <c r="F413" s="50" t="s">
        <v>383</v>
      </c>
      <c r="G413" s="50" t="s">
        <v>112</v>
      </c>
      <c r="H413" s="105">
        <v>43862</v>
      </c>
      <c r="I413" s="50" t="s">
        <v>522</v>
      </c>
    </row>
    <row r="414" spans="1:9" ht="15" hidden="1" customHeight="1" outlineLevel="2" x14ac:dyDescent="0.2">
      <c r="A414" s="50">
        <v>356</v>
      </c>
      <c r="B414" s="29" t="s">
        <v>44</v>
      </c>
      <c r="C414" s="220">
        <v>1098</v>
      </c>
      <c r="D414" s="212">
        <v>6</v>
      </c>
      <c r="E414" s="212">
        <v>183</v>
      </c>
      <c r="F414" s="50" t="s">
        <v>165</v>
      </c>
      <c r="G414" s="50" t="s">
        <v>6</v>
      </c>
      <c r="H414" s="105">
        <v>43715</v>
      </c>
      <c r="I414" s="265" t="s">
        <v>563</v>
      </c>
    </row>
    <row r="415" spans="1:9" ht="15" hidden="1" customHeight="1" outlineLevel="2" x14ac:dyDescent="0.2">
      <c r="A415" s="279">
        <v>356</v>
      </c>
      <c r="B415" s="169" t="s">
        <v>44</v>
      </c>
      <c r="C415" s="273">
        <v>3383</v>
      </c>
      <c r="D415" s="273">
        <v>18</v>
      </c>
      <c r="E415" s="273">
        <v>187.94</v>
      </c>
      <c r="F415" s="51" t="s">
        <v>264</v>
      </c>
      <c r="G415" s="51" t="s">
        <v>166</v>
      </c>
      <c r="H415" s="52">
        <v>44116</v>
      </c>
      <c r="I415" s="171" t="s">
        <v>569</v>
      </c>
    </row>
    <row r="416" spans="1:9" ht="15" hidden="1" customHeight="1" outlineLevel="2" x14ac:dyDescent="0.2">
      <c r="A416" s="53">
        <v>356</v>
      </c>
      <c r="B416" s="166" t="s">
        <v>44</v>
      </c>
      <c r="C416" s="257">
        <v>811</v>
      </c>
      <c r="D416" s="257">
        <v>4</v>
      </c>
      <c r="E416" s="257">
        <v>202.75</v>
      </c>
      <c r="F416" s="54" t="s">
        <v>165</v>
      </c>
      <c r="G416" s="54" t="s">
        <v>166</v>
      </c>
      <c r="H416" s="55">
        <v>44118</v>
      </c>
      <c r="I416" s="275" t="s">
        <v>199</v>
      </c>
    </row>
    <row r="417" spans="1:9" ht="15" customHeight="1" outlineLevel="1" collapsed="1" x14ac:dyDescent="0.2">
      <c r="B417" s="280" t="s">
        <v>287</v>
      </c>
      <c r="C417" s="212">
        <f>SUBTOTAL(9,C409:C416)</f>
        <v>21106</v>
      </c>
      <c r="D417" s="212">
        <f>SUBTOTAL(9,D409:D416)</f>
        <v>112</v>
      </c>
      <c r="E417" s="281">
        <f>SUM(C417/D417)</f>
        <v>188.44642857142858</v>
      </c>
      <c r="H417" s="105"/>
      <c r="I417" s="170">
        <f>SUBTOTAL(9,I409:I416)</f>
        <v>0</v>
      </c>
    </row>
    <row r="418" spans="1:9" ht="15" hidden="1" customHeight="1" outlineLevel="2" x14ac:dyDescent="0.2">
      <c r="A418" s="212">
        <v>2526</v>
      </c>
      <c r="B418" s="37" t="s">
        <v>45</v>
      </c>
      <c r="C418" s="220">
        <v>1249</v>
      </c>
      <c r="D418" s="212">
        <v>8</v>
      </c>
      <c r="E418" s="221">
        <v>156.13</v>
      </c>
      <c r="F418" s="50" t="s">
        <v>165</v>
      </c>
      <c r="G418" s="50" t="s">
        <v>6</v>
      </c>
      <c r="H418" s="105">
        <v>43855</v>
      </c>
      <c r="I418" s="50" t="s">
        <v>408</v>
      </c>
    </row>
    <row r="419" spans="1:9" ht="15" hidden="1" customHeight="1" outlineLevel="2" x14ac:dyDescent="0.2">
      <c r="A419" s="47">
        <v>2526</v>
      </c>
      <c r="B419" s="213" t="s">
        <v>45</v>
      </c>
      <c r="C419" s="224">
        <v>1237</v>
      </c>
      <c r="D419" s="225">
        <v>8</v>
      </c>
      <c r="E419" s="225">
        <v>154.63</v>
      </c>
      <c r="F419" s="50" t="s">
        <v>354</v>
      </c>
      <c r="G419" s="50" t="s">
        <v>112</v>
      </c>
      <c r="H419" s="50" t="s">
        <v>450</v>
      </c>
      <c r="I419" s="50" t="s">
        <v>451</v>
      </c>
    </row>
    <row r="420" spans="1:9" ht="15" hidden="1" customHeight="1" outlineLevel="2" x14ac:dyDescent="0.2">
      <c r="A420" s="229">
        <v>2526</v>
      </c>
      <c r="B420" s="230" t="s">
        <v>45</v>
      </c>
      <c r="C420" s="231">
        <v>2788</v>
      </c>
      <c r="D420" s="232">
        <v>18</v>
      </c>
      <c r="E420" s="232">
        <v>154.88999999999999</v>
      </c>
      <c r="F420" s="229" t="s">
        <v>165</v>
      </c>
      <c r="G420" s="229" t="s">
        <v>6</v>
      </c>
      <c r="H420" s="233">
        <v>43807</v>
      </c>
      <c r="I420" s="234" t="s">
        <v>458</v>
      </c>
    </row>
    <row r="421" spans="1:9" ht="15" hidden="1" customHeight="1" outlineLevel="2" x14ac:dyDescent="0.2">
      <c r="A421" s="53">
        <v>2526</v>
      </c>
      <c r="B421" s="166" t="s">
        <v>45</v>
      </c>
      <c r="C421" s="256">
        <v>4056</v>
      </c>
      <c r="D421" s="257">
        <v>28</v>
      </c>
      <c r="E421" s="257">
        <v>144.86000000000001</v>
      </c>
      <c r="F421" s="54" t="s">
        <v>165</v>
      </c>
      <c r="G421" s="54" t="s">
        <v>166</v>
      </c>
      <c r="H421" s="55">
        <v>43803</v>
      </c>
      <c r="I421" s="54" t="s">
        <v>465</v>
      </c>
    </row>
    <row r="422" spans="1:9" ht="15" hidden="1" customHeight="1" outlineLevel="2" x14ac:dyDescent="0.2">
      <c r="A422" s="279">
        <v>2526</v>
      </c>
      <c r="B422" s="168" t="s">
        <v>45</v>
      </c>
      <c r="C422" s="272">
        <v>438</v>
      </c>
      <c r="D422" s="272">
        <v>3</v>
      </c>
      <c r="E422" s="272">
        <v>146</v>
      </c>
      <c r="F422" s="51" t="s">
        <v>264</v>
      </c>
      <c r="G422" s="51" t="s">
        <v>166</v>
      </c>
      <c r="H422" s="52">
        <v>44116</v>
      </c>
      <c r="I422" s="171" t="s">
        <v>569</v>
      </c>
    </row>
    <row r="423" spans="1:9" ht="15" hidden="1" customHeight="1" outlineLevel="2" x14ac:dyDescent="0.2">
      <c r="A423" s="257">
        <v>2526</v>
      </c>
      <c r="B423" s="166" t="s">
        <v>45</v>
      </c>
      <c r="C423" s="257">
        <v>1768</v>
      </c>
      <c r="D423" s="257">
        <v>12</v>
      </c>
      <c r="E423" s="257">
        <v>147.33000000000001</v>
      </c>
      <c r="F423" s="54" t="s">
        <v>165</v>
      </c>
      <c r="G423" s="54" t="s">
        <v>166</v>
      </c>
      <c r="H423" s="55">
        <v>44118</v>
      </c>
      <c r="I423" s="275" t="s">
        <v>199</v>
      </c>
    </row>
    <row r="424" spans="1:9" ht="15" hidden="1" customHeight="1" outlineLevel="2" x14ac:dyDescent="0.2">
      <c r="A424" s="228">
        <v>2526</v>
      </c>
      <c r="B424" s="127" t="s">
        <v>45</v>
      </c>
      <c r="C424" s="276">
        <v>892</v>
      </c>
      <c r="D424" s="276">
        <v>6</v>
      </c>
      <c r="E424" s="276">
        <v>148.66999999999999</v>
      </c>
      <c r="F424" s="126" t="s">
        <v>165</v>
      </c>
      <c r="G424" s="126" t="s">
        <v>6</v>
      </c>
      <c r="H424" s="128">
        <v>44115</v>
      </c>
      <c r="I424" s="277" t="s">
        <v>570</v>
      </c>
    </row>
    <row r="425" spans="1:9" ht="15" customHeight="1" outlineLevel="1" collapsed="1" x14ac:dyDescent="0.2">
      <c r="A425" s="228"/>
      <c r="B425" s="280" t="s">
        <v>331</v>
      </c>
      <c r="C425" s="212">
        <f>SUBTOTAL(9,C418:C424)</f>
        <v>12428</v>
      </c>
      <c r="D425" s="212">
        <f>SUBTOTAL(9,D418:D424)</f>
        <v>83</v>
      </c>
      <c r="E425" s="281">
        <f>SUM(C425/D425)</f>
        <v>149.73493975903614</v>
      </c>
      <c r="H425" s="105"/>
      <c r="I425" s="228">
        <f>SUBTOTAL(9,I418:I424)</f>
        <v>0</v>
      </c>
    </row>
    <row r="426" spans="1:9" ht="15" hidden="1" customHeight="1" outlineLevel="2" x14ac:dyDescent="0.2">
      <c r="A426" s="212">
        <v>407</v>
      </c>
      <c r="B426" s="213" t="s">
        <v>46</v>
      </c>
      <c r="C426" s="212">
        <v>1414</v>
      </c>
      <c r="D426" s="212">
        <v>8</v>
      </c>
      <c r="E426" s="212" t="s">
        <v>390</v>
      </c>
      <c r="F426" s="50" t="s">
        <v>383</v>
      </c>
      <c r="G426" s="50" t="s">
        <v>112</v>
      </c>
      <c r="H426" s="105">
        <v>43883</v>
      </c>
      <c r="I426" s="214" t="s">
        <v>384</v>
      </c>
    </row>
    <row r="427" spans="1:9" ht="15" hidden="1" customHeight="1" outlineLevel="2" x14ac:dyDescent="0.2">
      <c r="A427" s="212">
        <v>407</v>
      </c>
      <c r="B427" s="37" t="s">
        <v>46</v>
      </c>
      <c r="C427" s="220">
        <v>3954</v>
      </c>
      <c r="D427" s="212">
        <v>22</v>
      </c>
      <c r="E427" s="221">
        <v>179.73</v>
      </c>
      <c r="F427" s="50" t="s">
        <v>165</v>
      </c>
      <c r="G427" s="50" t="s">
        <v>6</v>
      </c>
      <c r="H427" s="105">
        <v>43855</v>
      </c>
      <c r="I427" s="50" t="s">
        <v>408</v>
      </c>
    </row>
    <row r="428" spans="1:9" ht="15" hidden="1" customHeight="1" outlineLevel="2" x14ac:dyDescent="0.2">
      <c r="A428" s="246">
        <v>407</v>
      </c>
      <c r="B428" s="247" t="s">
        <v>46</v>
      </c>
      <c r="C428" s="248">
        <v>5863</v>
      </c>
      <c r="D428" s="249">
        <v>33</v>
      </c>
      <c r="E428" s="249">
        <v>177.67</v>
      </c>
      <c r="F428" s="246" t="s">
        <v>459</v>
      </c>
      <c r="G428" s="246" t="s">
        <v>166</v>
      </c>
      <c r="H428" s="250">
        <v>43815</v>
      </c>
      <c r="I428" s="246" t="s">
        <v>460</v>
      </c>
    </row>
    <row r="429" spans="1:9" ht="15" hidden="1" customHeight="1" outlineLevel="2" x14ac:dyDescent="0.2">
      <c r="A429" s="253">
        <v>407</v>
      </c>
      <c r="B429" s="169" t="s">
        <v>46</v>
      </c>
      <c r="C429" s="254">
        <v>3147</v>
      </c>
      <c r="D429" s="254">
        <v>18</v>
      </c>
      <c r="E429" s="255">
        <v>174.83333333333334</v>
      </c>
      <c r="F429" s="51" t="s">
        <v>459</v>
      </c>
      <c r="G429" s="51" t="s">
        <v>166</v>
      </c>
      <c r="H429" s="52">
        <v>43921</v>
      </c>
      <c r="I429" s="51" t="s">
        <v>464</v>
      </c>
    </row>
    <row r="430" spans="1:9" ht="15" hidden="1" customHeight="1" outlineLevel="2" x14ac:dyDescent="0.2">
      <c r="A430" s="212">
        <v>407</v>
      </c>
      <c r="B430" s="213" t="s">
        <v>46</v>
      </c>
      <c r="C430" s="212">
        <v>1527</v>
      </c>
      <c r="D430" s="212">
        <v>8</v>
      </c>
      <c r="E430" s="212" t="s">
        <v>548</v>
      </c>
      <c r="F430" s="50" t="s">
        <v>354</v>
      </c>
      <c r="G430" s="50" t="s">
        <v>112</v>
      </c>
      <c r="H430" s="105">
        <v>43862</v>
      </c>
      <c r="I430" s="50" t="s">
        <v>537</v>
      </c>
    </row>
    <row r="431" spans="1:9" ht="15" hidden="1" customHeight="1" outlineLevel="2" x14ac:dyDescent="0.2">
      <c r="A431" s="50">
        <v>407</v>
      </c>
      <c r="B431" s="29" t="s">
        <v>46</v>
      </c>
      <c r="C431" s="220">
        <v>1108</v>
      </c>
      <c r="D431" s="212">
        <v>6</v>
      </c>
      <c r="E431" s="212">
        <v>184.67</v>
      </c>
      <c r="F431" s="50" t="s">
        <v>165</v>
      </c>
      <c r="G431" s="50" t="s">
        <v>6</v>
      </c>
      <c r="H431" s="105">
        <v>43715</v>
      </c>
      <c r="I431" s="265" t="s">
        <v>563</v>
      </c>
    </row>
    <row r="432" spans="1:9" ht="15" hidden="1" customHeight="1" outlineLevel="2" x14ac:dyDescent="0.2">
      <c r="A432" s="47">
        <v>407</v>
      </c>
      <c r="B432" s="29" t="s">
        <v>46</v>
      </c>
      <c r="C432" s="266">
        <v>2622</v>
      </c>
      <c r="D432" s="212">
        <v>15</v>
      </c>
      <c r="E432" s="212">
        <v>174.8</v>
      </c>
      <c r="F432" s="50" t="s">
        <v>354</v>
      </c>
      <c r="G432" s="50" t="s">
        <v>112</v>
      </c>
      <c r="H432" s="105" t="s">
        <v>564</v>
      </c>
      <c r="I432" s="265" t="s">
        <v>565</v>
      </c>
    </row>
    <row r="433" spans="1:9" ht="15" hidden="1" customHeight="1" outlineLevel="2" x14ac:dyDescent="0.2">
      <c r="A433" s="279">
        <v>407</v>
      </c>
      <c r="B433" s="169" t="s">
        <v>46</v>
      </c>
      <c r="C433" s="273">
        <v>2108</v>
      </c>
      <c r="D433" s="273">
        <v>12</v>
      </c>
      <c r="E433" s="273">
        <v>175.67</v>
      </c>
      <c r="F433" s="51" t="s">
        <v>264</v>
      </c>
      <c r="G433" s="51" t="s">
        <v>166</v>
      </c>
      <c r="H433" s="52">
        <v>44116</v>
      </c>
      <c r="I433" s="171" t="s">
        <v>569</v>
      </c>
    </row>
    <row r="434" spans="1:9" ht="15" customHeight="1" outlineLevel="1" collapsed="1" x14ac:dyDescent="0.2">
      <c r="A434" s="228"/>
      <c r="B434" s="159" t="s">
        <v>340</v>
      </c>
      <c r="C434" s="223">
        <f>SUBTOTAL(9,C426:C433)</f>
        <v>21743</v>
      </c>
      <c r="D434" s="223">
        <f>SUBTOTAL(9,D426:D433)</f>
        <v>122</v>
      </c>
      <c r="E434" s="281">
        <f>SUM(C434/D434)</f>
        <v>178.22131147540983</v>
      </c>
      <c r="H434" s="105"/>
      <c r="I434" s="170">
        <f>SUBTOTAL(9,I426:I433)</f>
        <v>0</v>
      </c>
    </row>
    <row r="435" spans="1:9" ht="15" hidden="1" customHeight="1" outlineLevel="2" x14ac:dyDescent="0.2">
      <c r="A435" s="47">
        <v>408</v>
      </c>
      <c r="B435" s="219" t="s">
        <v>47</v>
      </c>
      <c r="C435" s="220">
        <v>920</v>
      </c>
      <c r="D435" s="212">
        <v>6</v>
      </c>
      <c r="E435" s="212">
        <v>153.33000000000001</v>
      </c>
      <c r="F435" s="50" t="s">
        <v>383</v>
      </c>
      <c r="G435" s="50" t="s">
        <v>112</v>
      </c>
      <c r="H435" s="50" t="s">
        <v>404</v>
      </c>
      <c r="I435" s="214" t="s">
        <v>405</v>
      </c>
    </row>
    <row r="436" spans="1:9" ht="15" hidden="1" customHeight="1" outlineLevel="2" x14ac:dyDescent="0.2">
      <c r="A436" s="212">
        <v>408</v>
      </c>
      <c r="B436" s="37" t="s">
        <v>47</v>
      </c>
      <c r="C436" s="220">
        <v>3423</v>
      </c>
      <c r="D436" s="212">
        <v>22</v>
      </c>
      <c r="E436" s="221">
        <v>155.59</v>
      </c>
      <c r="F436" s="50" t="s">
        <v>165</v>
      </c>
      <c r="G436" s="50" t="s">
        <v>6</v>
      </c>
      <c r="H436" s="105">
        <v>43855</v>
      </c>
      <c r="I436" s="50" t="s">
        <v>408</v>
      </c>
    </row>
    <row r="437" spans="1:9" ht="15" hidden="1" customHeight="1" outlineLevel="2" x14ac:dyDescent="0.2">
      <c r="A437" s="246">
        <v>408</v>
      </c>
      <c r="B437" s="247" t="s">
        <v>47</v>
      </c>
      <c r="C437" s="248">
        <v>6525</v>
      </c>
      <c r="D437" s="249">
        <v>39</v>
      </c>
      <c r="E437" s="249">
        <v>167.31</v>
      </c>
      <c r="F437" s="246" t="s">
        <v>459</v>
      </c>
      <c r="G437" s="246" t="s">
        <v>166</v>
      </c>
      <c r="H437" s="250">
        <v>43815</v>
      </c>
      <c r="I437" s="246" t="s">
        <v>460</v>
      </c>
    </row>
    <row r="438" spans="1:9" ht="15" hidden="1" customHeight="1" outlineLevel="2" x14ac:dyDescent="0.2">
      <c r="A438" s="253">
        <v>408</v>
      </c>
      <c r="B438" s="169" t="s">
        <v>47</v>
      </c>
      <c r="C438" s="254">
        <v>3185</v>
      </c>
      <c r="D438" s="254">
        <v>18</v>
      </c>
      <c r="E438" s="255">
        <v>176.94444444444446</v>
      </c>
      <c r="F438" s="51" t="s">
        <v>459</v>
      </c>
      <c r="G438" s="51" t="s">
        <v>166</v>
      </c>
      <c r="H438" s="52">
        <v>43921</v>
      </c>
      <c r="I438" s="51" t="s">
        <v>464</v>
      </c>
    </row>
    <row r="439" spans="1:9" ht="15" hidden="1" customHeight="1" outlineLevel="2" x14ac:dyDescent="0.2">
      <c r="A439" s="53">
        <v>408</v>
      </c>
      <c r="B439" s="166" t="s">
        <v>47</v>
      </c>
      <c r="C439" s="256">
        <v>5402</v>
      </c>
      <c r="D439" s="257">
        <v>32</v>
      </c>
      <c r="E439" s="257">
        <v>168.81</v>
      </c>
      <c r="F439" s="54" t="s">
        <v>165</v>
      </c>
      <c r="G439" s="54" t="s">
        <v>166</v>
      </c>
      <c r="H439" s="55">
        <v>43803</v>
      </c>
      <c r="I439" s="54" t="s">
        <v>465</v>
      </c>
    </row>
    <row r="440" spans="1:9" ht="15" hidden="1" customHeight="1" outlineLevel="2" x14ac:dyDescent="0.2">
      <c r="A440" s="212">
        <v>408</v>
      </c>
      <c r="B440" s="213" t="s">
        <v>47</v>
      </c>
      <c r="C440" s="212">
        <v>1295</v>
      </c>
      <c r="D440" s="212">
        <v>8</v>
      </c>
      <c r="E440" s="212" t="s">
        <v>549</v>
      </c>
      <c r="F440" s="50" t="s">
        <v>354</v>
      </c>
      <c r="G440" s="50" t="s">
        <v>112</v>
      </c>
      <c r="H440" s="105">
        <v>43862</v>
      </c>
      <c r="I440" s="50" t="s">
        <v>537</v>
      </c>
    </row>
    <row r="441" spans="1:9" ht="15" hidden="1" customHeight="1" outlineLevel="2" x14ac:dyDescent="0.2">
      <c r="A441" s="279">
        <v>408</v>
      </c>
      <c r="B441" s="168" t="s">
        <v>47</v>
      </c>
      <c r="C441" s="272">
        <v>2394</v>
      </c>
      <c r="D441" s="272">
        <v>15</v>
      </c>
      <c r="E441" s="272">
        <v>159.6</v>
      </c>
      <c r="F441" s="51" t="s">
        <v>264</v>
      </c>
      <c r="G441" s="51" t="s">
        <v>166</v>
      </c>
      <c r="H441" s="52">
        <v>44116</v>
      </c>
      <c r="I441" s="171" t="s">
        <v>569</v>
      </c>
    </row>
    <row r="442" spans="1:9" ht="15" customHeight="1" outlineLevel="1" collapsed="1" x14ac:dyDescent="0.2">
      <c r="A442" s="228"/>
      <c r="B442" s="159" t="s">
        <v>288</v>
      </c>
      <c r="C442" s="223">
        <f>SUBTOTAL(9,C435:C441)</f>
        <v>23144</v>
      </c>
      <c r="D442" s="223">
        <f>SUBTOTAL(9,D435:D441)</f>
        <v>140</v>
      </c>
      <c r="E442" s="281">
        <f>SUM(C442/D442)</f>
        <v>165.31428571428572</v>
      </c>
      <c r="H442" s="105"/>
      <c r="I442" s="170">
        <f>SUBTOTAL(9,I435:I441)</f>
        <v>0</v>
      </c>
    </row>
    <row r="443" spans="1:9" ht="15" hidden="1" customHeight="1" outlineLevel="2" x14ac:dyDescent="0.2">
      <c r="A443" s="47">
        <v>440</v>
      </c>
      <c r="B443" s="219" t="s">
        <v>49</v>
      </c>
      <c r="C443" s="220">
        <v>1998</v>
      </c>
      <c r="D443" s="212">
        <v>11</v>
      </c>
      <c r="E443" s="212">
        <v>181.64</v>
      </c>
      <c r="F443" s="50" t="s">
        <v>383</v>
      </c>
      <c r="G443" s="50" t="s">
        <v>112</v>
      </c>
      <c r="H443" s="50" t="s">
        <v>404</v>
      </c>
      <c r="I443" s="214" t="s">
        <v>405</v>
      </c>
    </row>
    <row r="444" spans="1:9" ht="15" hidden="1" customHeight="1" outlineLevel="2" x14ac:dyDescent="0.2">
      <c r="A444" s="212">
        <v>440</v>
      </c>
      <c r="B444" s="37" t="s">
        <v>49</v>
      </c>
      <c r="C444" s="220">
        <v>4976</v>
      </c>
      <c r="D444" s="212">
        <v>27</v>
      </c>
      <c r="E444" s="221">
        <v>184.3</v>
      </c>
      <c r="F444" s="50" t="s">
        <v>165</v>
      </c>
      <c r="G444" s="50" t="s">
        <v>6</v>
      </c>
      <c r="H444" s="105">
        <v>43855</v>
      </c>
      <c r="I444" s="50" t="s">
        <v>408</v>
      </c>
    </row>
    <row r="445" spans="1:9" ht="15" hidden="1" customHeight="1" outlineLevel="2" x14ac:dyDescent="0.2">
      <c r="A445" s="212">
        <v>440</v>
      </c>
      <c r="B445" s="37" t="s">
        <v>49</v>
      </c>
      <c r="C445" s="222">
        <v>1026</v>
      </c>
      <c r="D445" s="223">
        <v>6</v>
      </c>
      <c r="E445" s="212" t="s">
        <v>433</v>
      </c>
      <c r="F445" s="50" t="s">
        <v>165</v>
      </c>
      <c r="G445" s="50" t="s">
        <v>6</v>
      </c>
      <c r="H445" s="105">
        <v>43844</v>
      </c>
      <c r="I445" s="50" t="s">
        <v>416</v>
      </c>
    </row>
    <row r="446" spans="1:9" ht="15" hidden="1" customHeight="1" outlineLevel="2" x14ac:dyDescent="0.2">
      <c r="A446" s="47">
        <v>440</v>
      </c>
      <c r="B446" s="213" t="s">
        <v>49</v>
      </c>
      <c r="C446" s="224">
        <v>2778</v>
      </c>
      <c r="D446" s="225">
        <v>15</v>
      </c>
      <c r="E446" s="225">
        <v>185.2</v>
      </c>
      <c r="F446" s="50" t="s">
        <v>354</v>
      </c>
      <c r="G446" s="50" t="s">
        <v>112</v>
      </c>
      <c r="H446" s="50" t="s">
        <v>450</v>
      </c>
      <c r="I446" s="50" t="s">
        <v>451</v>
      </c>
    </row>
    <row r="447" spans="1:9" ht="15" hidden="1" customHeight="1" outlineLevel="2" x14ac:dyDescent="0.2">
      <c r="A447" s="229">
        <v>440</v>
      </c>
      <c r="B447" s="230" t="s">
        <v>49</v>
      </c>
      <c r="C447" s="231">
        <v>5512</v>
      </c>
      <c r="D447" s="232">
        <v>30</v>
      </c>
      <c r="E447" s="232">
        <v>183.73</v>
      </c>
      <c r="F447" s="229" t="s">
        <v>165</v>
      </c>
      <c r="G447" s="229" t="s">
        <v>6</v>
      </c>
      <c r="H447" s="233">
        <v>43807</v>
      </c>
      <c r="I447" s="234" t="s">
        <v>458</v>
      </c>
    </row>
    <row r="448" spans="1:9" ht="15" hidden="1" customHeight="1" outlineLevel="2" x14ac:dyDescent="0.2">
      <c r="A448" s="235">
        <v>440</v>
      </c>
      <c r="B448" s="236" t="s">
        <v>49</v>
      </c>
      <c r="C448" s="237">
        <v>2334</v>
      </c>
      <c r="D448" s="237">
        <v>12</v>
      </c>
      <c r="E448" s="238">
        <v>194.5</v>
      </c>
      <c r="F448" s="126" t="s">
        <v>165</v>
      </c>
      <c r="G448" s="126" t="s">
        <v>6</v>
      </c>
      <c r="H448" s="128">
        <v>43921</v>
      </c>
      <c r="I448" s="126" t="s">
        <v>341</v>
      </c>
    </row>
    <row r="449" spans="1:9" ht="15" hidden="1" customHeight="1" outlineLevel="2" x14ac:dyDescent="0.2">
      <c r="A449" s="246">
        <v>440</v>
      </c>
      <c r="B449" s="247" t="s">
        <v>49</v>
      </c>
      <c r="C449" s="248">
        <v>5860</v>
      </c>
      <c r="D449" s="249">
        <v>33</v>
      </c>
      <c r="E449" s="249">
        <v>177.58</v>
      </c>
      <c r="F449" s="246" t="s">
        <v>459</v>
      </c>
      <c r="G449" s="246" t="s">
        <v>166</v>
      </c>
      <c r="H449" s="250">
        <v>43815</v>
      </c>
      <c r="I449" s="246" t="s">
        <v>460</v>
      </c>
    </row>
    <row r="450" spans="1:9" ht="15" hidden="1" customHeight="1" outlineLevel="2" x14ac:dyDescent="0.2">
      <c r="A450" s="253">
        <v>440</v>
      </c>
      <c r="B450" s="169" t="s">
        <v>49</v>
      </c>
      <c r="C450" s="254">
        <v>2813</v>
      </c>
      <c r="D450" s="254">
        <v>15</v>
      </c>
      <c r="E450" s="255">
        <v>187.53333333333333</v>
      </c>
      <c r="F450" s="51" t="s">
        <v>459</v>
      </c>
      <c r="G450" s="51" t="s">
        <v>166</v>
      </c>
      <c r="H450" s="52">
        <v>43921</v>
      </c>
      <c r="I450" s="51" t="s">
        <v>464</v>
      </c>
    </row>
    <row r="451" spans="1:9" ht="15" hidden="1" customHeight="1" outlineLevel="2" x14ac:dyDescent="0.2">
      <c r="A451" s="228">
        <v>440</v>
      </c>
      <c r="B451" s="36" t="s">
        <v>49</v>
      </c>
      <c r="C451" s="212">
        <v>1323</v>
      </c>
      <c r="D451" s="212">
        <v>8</v>
      </c>
      <c r="E451" s="221">
        <v>165.38</v>
      </c>
      <c r="F451" s="50" t="s">
        <v>354</v>
      </c>
      <c r="G451" s="50" t="s">
        <v>112</v>
      </c>
      <c r="H451" s="105" t="s">
        <v>355</v>
      </c>
      <c r="I451" s="50" t="s">
        <v>356</v>
      </c>
    </row>
    <row r="452" spans="1:9" ht="15" hidden="1" customHeight="1" outlineLevel="2" x14ac:dyDescent="0.2">
      <c r="A452" s="228">
        <v>440</v>
      </c>
      <c r="B452" s="29" t="s">
        <v>49</v>
      </c>
      <c r="C452" s="212">
        <v>2589</v>
      </c>
      <c r="D452" s="212">
        <v>15</v>
      </c>
      <c r="E452" s="212">
        <v>172.6</v>
      </c>
      <c r="F452" s="50" t="s">
        <v>149</v>
      </c>
      <c r="G452" s="50" t="s">
        <v>112</v>
      </c>
      <c r="H452" s="105" t="s">
        <v>361</v>
      </c>
      <c r="I452" s="50" t="s">
        <v>362</v>
      </c>
    </row>
    <row r="453" spans="1:9" ht="15" hidden="1" customHeight="1" outlineLevel="2" x14ac:dyDescent="0.2">
      <c r="A453" s="279">
        <v>440</v>
      </c>
      <c r="B453" s="169" t="s">
        <v>49</v>
      </c>
      <c r="C453" s="273">
        <v>2285</v>
      </c>
      <c r="D453" s="273">
        <v>12</v>
      </c>
      <c r="E453" s="273">
        <v>190.42</v>
      </c>
      <c r="F453" s="51" t="s">
        <v>264</v>
      </c>
      <c r="G453" s="51" t="s">
        <v>166</v>
      </c>
      <c r="H453" s="52">
        <v>44116</v>
      </c>
      <c r="I453" s="171" t="s">
        <v>569</v>
      </c>
    </row>
    <row r="454" spans="1:9" ht="15" hidden="1" customHeight="1" outlineLevel="2" x14ac:dyDescent="0.2">
      <c r="A454" s="228">
        <v>440</v>
      </c>
      <c r="B454" s="127" t="s">
        <v>49</v>
      </c>
      <c r="C454" s="276">
        <v>1025</v>
      </c>
      <c r="D454" s="276">
        <v>6</v>
      </c>
      <c r="E454" s="276">
        <v>170.83</v>
      </c>
      <c r="F454" s="126" t="s">
        <v>165</v>
      </c>
      <c r="G454" s="126" t="s">
        <v>6</v>
      </c>
      <c r="H454" s="128">
        <v>44115</v>
      </c>
      <c r="I454" s="277" t="s">
        <v>570</v>
      </c>
    </row>
    <row r="455" spans="1:9" ht="15" customHeight="1" outlineLevel="1" collapsed="1" x14ac:dyDescent="0.2">
      <c r="A455" s="228"/>
      <c r="B455" s="280" t="s">
        <v>289</v>
      </c>
      <c r="C455" s="212">
        <f>SUBTOTAL(9,C443:C454)</f>
        <v>34519</v>
      </c>
      <c r="D455" s="212">
        <f>SUBTOTAL(9,D443:D454)</f>
        <v>190</v>
      </c>
      <c r="E455" s="281">
        <f>SUM(C455/D455)</f>
        <v>181.67894736842106</v>
      </c>
      <c r="H455" s="105"/>
      <c r="I455" s="228">
        <f>SUBTOTAL(9,I443:I454)</f>
        <v>0</v>
      </c>
    </row>
    <row r="456" spans="1:9" ht="15" hidden="1" customHeight="1" outlineLevel="2" x14ac:dyDescent="0.2">
      <c r="A456" s="246">
        <v>1492</v>
      </c>
      <c r="B456" s="247" t="s">
        <v>50</v>
      </c>
      <c r="C456" s="248">
        <v>2807</v>
      </c>
      <c r="D456" s="249">
        <v>18</v>
      </c>
      <c r="E456" s="249">
        <v>155.94</v>
      </c>
      <c r="F456" s="246" t="s">
        <v>459</v>
      </c>
      <c r="G456" s="246" t="s">
        <v>166</v>
      </c>
      <c r="H456" s="250">
        <v>43815</v>
      </c>
      <c r="I456" s="246" t="s">
        <v>460</v>
      </c>
    </row>
    <row r="457" spans="1:9" ht="15" hidden="1" customHeight="1" outlineLevel="2" x14ac:dyDescent="0.2">
      <c r="A457" s="253">
        <v>1492</v>
      </c>
      <c r="B457" s="169" t="s">
        <v>50</v>
      </c>
      <c r="C457" s="254">
        <v>1030</v>
      </c>
      <c r="D457" s="254">
        <v>6</v>
      </c>
      <c r="E457" s="255">
        <v>171.66666666666666</v>
      </c>
      <c r="F457" s="51" t="s">
        <v>459</v>
      </c>
      <c r="G457" s="51" t="s">
        <v>166</v>
      </c>
      <c r="H457" s="52">
        <v>43921</v>
      </c>
      <c r="I457" s="51" t="s">
        <v>464</v>
      </c>
    </row>
    <row r="458" spans="1:9" ht="15" hidden="1" customHeight="1" outlineLevel="2" x14ac:dyDescent="0.2">
      <c r="A458" s="53">
        <v>1492</v>
      </c>
      <c r="B458" s="166" t="s">
        <v>50</v>
      </c>
      <c r="C458" s="256">
        <v>1840</v>
      </c>
      <c r="D458" s="257">
        <v>12</v>
      </c>
      <c r="E458" s="257">
        <v>153.33000000000001</v>
      </c>
      <c r="F458" s="54" t="s">
        <v>165</v>
      </c>
      <c r="G458" s="54" t="s">
        <v>166</v>
      </c>
      <c r="H458" s="55">
        <v>43803</v>
      </c>
      <c r="I458" s="54" t="s">
        <v>465</v>
      </c>
    </row>
    <row r="459" spans="1:9" ht="15" hidden="1" customHeight="1" outlineLevel="2" x14ac:dyDescent="0.2">
      <c r="A459" s="258">
        <v>1492</v>
      </c>
      <c r="B459" s="259" t="s">
        <v>50</v>
      </c>
      <c r="C459" s="260">
        <v>693</v>
      </c>
      <c r="D459" s="260">
        <v>4</v>
      </c>
      <c r="E459" s="260" t="s">
        <v>486</v>
      </c>
      <c r="F459" s="261" t="s">
        <v>165</v>
      </c>
      <c r="G459" s="261" t="s">
        <v>166</v>
      </c>
      <c r="H459" s="262">
        <v>43921</v>
      </c>
      <c r="I459" s="261" t="s">
        <v>468</v>
      </c>
    </row>
    <row r="460" spans="1:9" ht="15" hidden="1" customHeight="1" outlineLevel="2" x14ac:dyDescent="0.2">
      <c r="A460" s="279">
        <v>1492</v>
      </c>
      <c r="B460" s="168" t="s">
        <v>50</v>
      </c>
      <c r="C460" s="272">
        <v>1362</v>
      </c>
      <c r="D460" s="272">
        <v>9</v>
      </c>
      <c r="E460" s="272">
        <v>151.33000000000001</v>
      </c>
      <c r="F460" s="51" t="s">
        <v>264</v>
      </c>
      <c r="G460" s="51" t="s">
        <v>166</v>
      </c>
      <c r="H460" s="52">
        <v>44116</v>
      </c>
      <c r="I460" s="171" t="s">
        <v>569</v>
      </c>
    </row>
    <row r="461" spans="1:9" ht="15" customHeight="1" outlineLevel="1" collapsed="1" x14ac:dyDescent="0.2">
      <c r="A461" s="228"/>
      <c r="B461" s="159" t="s">
        <v>290</v>
      </c>
      <c r="C461" s="223">
        <f>SUBTOTAL(9,C456:C460)</f>
        <v>7732</v>
      </c>
      <c r="D461" s="223">
        <f>SUBTOTAL(9,D456:D460)</f>
        <v>49</v>
      </c>
      <c r="E461" s="281">
        <f>SUM(C461/D461)</f>
        <v>157.79591836734693</v>
      </c>
      <c r="H461" s="105"/>
      <c r="I461" s="170">
        <f>SUBTOTAL(9,I456:I460)</f>
        <v>0</v>
      </c>
    </row>
    <row r="462" spans="1:9" ht="15" hidden="1" customHeight="1" outlineLevel="2" x14ac:dyDescent="0.2">
      <c r="A462" s="253">
        <v>1766</v>
      </c>
      <c r="B462" s="169" t="s">
        <v>174</v>
      </c>
      <c r="C462" s="254">
        <v>437</v>
      </c>
      <c r="D462" s="254">
        <v>3</v>
      </c>
      <c r="E462" s="255">
        <v>145.66666666666666</v>
      </c>
      <c r="F462" s="51" t="s">
        <v>459</v>
      </c>
      <c r="G462" s="51" t="s">
        <v>166</v>
      </c>
      <c r="H462" s="52">
        <v>43921</v>
      </c>
      <c r="I462" s="51" t="s">
        <v>464</v>
      </c>
    </row>
    <row r="463" spans="1:9" ht="15" customHeight="1" outlineLevel="1" collapsed="1" x14ac:dyDescent="0.2">
      <c r="A463" s="212"/>
      <c r="B463" s="159" t="s">
        <v>591</v>
      </c>
      <c r="C463" s="270">
        <f>SUBTOTAL(9,C462:C462)</f>
        <v>437</v>
      </c>
      <c r="D463" s="270">
        <f>SUBTOTAL(9,D462:D462)</f>
        <v>3</v>
      </c>
      <c r="E463" s="281">
        <f>SUM(C463/D463)</f>
        <v>145.66666666666666</v>
      </c>
      <c r="H463" s="105"/>
      <c r="I463" s="50">
        <f>SUBTOTAL(9,I462:I462)</f>
        <v>0</v>
      </c>
    </row>
    <row r="464" spans="1:9" ht="15" hidden="1" customHeight="1" outlineLevel="2" x14ac:dyDescent="0.2">
      <c r="A464" s="212">
        <v>2805</v>
      </c>
      <c r="B464" s="37" t="s">
        <v>139</v>
      </c>
      <c r="C464" s="220">
        <v>2686</v>
      </c>
      <c r="D464" s="212">
        <v>14</v>
      </c>
      <c r="E464" s="221">
        <v>191.86</v>
      </c>
      <c r="F464" s="50" t="s">
        <v>165</v>
      </c>
      <c r="G464" s="50" t="s">
        <v>6</v>
      </c>
      <c r="H464" s="105">
        <v>43855</v>
      </c>
      <c r="I464" s="50" t="s">
        <v>408</v>
      </c>
    </row>
    <row r="465" spans="1:9" ht="15" hidden="1" customHeight="1" outlineLevel="2" x14ac:dyDescent="0.2">
      <c r="A465" s="246">
        <v>2805</v>
      </c>
      <c r="B465" s="247" t="s">
        <v>139</v>
      </c>
      <c r="C465" s="248">
        <v>1488</v>
      </c>
      <c r="D465" s="249">
        <v>9</v>
      </c>
      <c r="E465" s="249">
        <v>165.33</v>
      </c>
      <c r="F465" s="246" t="s">
        <v>459</v>
      </c>
      <c r="G465" s="246" t="s">
        <v>166</v>
      </c>
      <c r="H465" s="250">
        <v>43815</v>
      </c>
      <c r="I465" s="246" t="s">
        <v>460</v>
      </c>
    </row>
    <row r="466" spans="1:9" ht="15" hidden="1" customHeight="1" outlineLevel="2" x14ac:dyDescent="0.2">
      <c r="A466" s="50">
        <v>2805</v>
      </c>
      <c r="B466" s="29" t="s">
        <v>139</v>
      </c>
      <c r="C466" s="220">
        <v>984</v>
      </c>
      <c r="D466" s="212">
        <v>6</v>
      </c>
      <c r="E466" s="212">
        <v>164</v>
      </c>
      <c r="F466" s="50" t="s">
        <v>165</v>
      </c>
      <c r="G466" s="50" t="s">
        <v>6</v>
      </c>
      <c r="H466" s="105">
        <v>43715</v>
      </c>
      <c r="I466" s="265" t="s">
        <v>563</v>
      </c>
    </row>
    <row r="467" spans="1:9" ht="15" customHeight="1" outlineLevel="1" collapsed="1" x14ac:dyDescent="0.2">
      <c r="A467" s="50"/>
      <c r="B467" s="121" t="s">
        <v>592</v>
      </c>
      <c r="C467" s="220">
        <f>SUBTOTAL(9,C464:C466)</f>
        <v>5158</v>
      </c>
      <c r="D467" s="212">
        <f>SUBTOTAL(9,D464:D466)</f>
        <v>29</v>
      </c>
      <c r="E467" s="281">
        <f>SUM(C467/D467)</f>
        <v>177.86206896551724</v>
      </c>
      <c r="H467" s="105"/>
      <c r="I467" s="265">
        <f>SUBTOTAL(9,I464:I466)</f>
        <v>0</v>
      </c>
    </row>
    <row r="468" spans="1:9" ht="15" hidden="1" customHeight="1" outlineLevel="2" x14ac:dyDescent="0.2">
      <c r="A468" s="212">
        <v>2223</v>
      </c>
      <c r="B468" s="213" t="s">
        <v>168</v>
      </c>
      <c r="C468" s="212">
        <v>1339</v>
      </c>
      <c r="D468" s="212">
        <v>8</v>
      </c>
      <c r="E468" s="212" t="s">
        <v>391</v>
      </c>
      <c r="F468" s="50" t="s">
        <v>383</v>
      </c>
      <c r="G468" s="50" t="s">
        <v>112</v>
      </c>
      <c r="H468" s="105">
        <v>43883</v>
      </c>
      <c r="I468" s="214" t="s">
        <v>384</v>
      </c>
    </row>
    <row r="469" spans="1:9" ht="15" hidden="1" customHeight="1" outlineLevel="2" x14ac:dyDescent="0.2">
      <c r="A469" s="212">
        <v>2223</v>
      </c>
      <c r="B469" s="37" t="s">
        <v>168</v>
      </c>
      <c r="C469" s="220">
        <v>4416</v>
      </c>
      <c r="D469" s="212">
        <v>27</v>
      </c>
      <c r="E469" s="221">
        <v>163.56</v>
      </c>
      <c r="F469" s="50" t="s">
        <v>165</v>
      </c>
      <c r="G469" s="50" t="s">
        <v>6</v>
      </c>
      <c r="H469" s="105">
        <v>43855</v>
      </c>
      <c r="I469" s="50" t="s">
        <v>408</v>
      </c>
    </row>
    <row r="470" spans="1:9" ht="15" hidden="1" customHeight="1" outlineLevel="2" x14ac:dyDescent="0.2">
      <c r="A470" s="212">
        <v>2223</v>
      </c>
      <c r="B470" s="37" t="s">
        <v>168</v>
      </c>
      <c r="C470" s="222">
        <v>958</v>
      </c>
      <c r="D470" s="223">
        <v>6</v>
      </c>
      <c r="E470" s="212" t="s">
        <v>434</v>
      </c>
      <c r="F470" s="50" t="s">
        <v>165</v>
      </c>
      <c r="G470" s="50" t="s">
        <v>6</v>
      </c>
      <c r="H470" s="105">
        <v>43844</v>
      </c>
      <c r="I470" s="50" t="s">
        <v>416</v>
      </c>
    </row>
    <row r="471" spans="1:9" ht="15" hidden="1" customHeight="1" outlineLevel="2" x14ac:dyDescent="0.2">
      <c r="A471" s="47">
        <v>2223</v>
      </c>
      <c r="B471" s="213" t="s">
        <v>168</v>
      </c>
      <c r="C471" s="224">
        <v>1948</v>
      </c>
      <c r="D471" s="225">
        <v>12</v>
      </c>
      <c r="E471" s="225">
        <v>162.33000000000001</v>
      </c>
      <c r="F471" s="50" t="s">
        <v>354</v>
      </c>
      <c r="G471" s="50" t="s">
        <v>112</v>
      </c>
      <c r="H471" s="50" t="s">
        <v>450</v>
      </c>
      <c r="I471" s="50" t="s">
        <v>451</v>
      </c>
    </row>
    <row r="472" spans="1:9" ht="15" hidden="1" customHeight="1" outlineLevel="2" x14ac:dyDescent="0.2">
      <c r="A472" s="229">
        <v>2223</v>
      </c>
      <c r="B472" s="230" t="s">
        <v>168</v>
      </c>
      <c r="C472" s="231">
        <v>2812</v>
      </c>
      <c r="D472" s="232">
        <v>18</v>
      </c>
      <c r="E472" s="232">
        <v>156.22</v>
      </c>
      <c r="F472" s="229" t="s">
        <v>165</v>
      </c>
      <c r="G472" s="229" t="s">
        <v>6</v>
      </c>
      <c r="H472" s="233">
        <v>43807</v>
      </c>
      <c r="I472" s="234" t="s">
        <v>458</v>
      </c>
    </row>
    <row r="473" spans="1:9" ht="15" hidden="1" customHeight="1" outlineLevel="2" x14ac:dyDescent="0.2">
      <c r="A473" s="246">
        <v>2223</v>
      </c>
      <c r="B473" s="247" t="s">
        <v>168</v>
      </c>
      <c r="C473" s="248">
        <v>1708</v>
      </c>
      <c r="D473" s="249">
        <v>12</v>
      </c>
      <c r="E473" s="249">
        <v>142.33000000000001</v>
      </c>
      <c r="F473" s="246" t="s">
        <v>459</v>
      </c>
      <c r="G473" s="246" t="s">
        <v>166</v>
      </c>
      <c r="H473" s="250">
        <v>43815</v>
      </c>
      <c r="I473" s="246" t="s">
        <v>460</v>
      </c>
    </row>
    <row r="474" spans="1:9" ht="15" hidden="1" customHeight="1" outlineLevel="2" x14ac:dyDescent="0.2">
      <c r="A474" s="253">
        <v>2223</v>
      </c>
      <c r="B474" s="169" t="s">
        <v>168</v>
      </c>
      <c r="C474" s="254">
        <v>1532</v>
      </c>
      <c r="D474" s="254">
        <v>9</v>
      </c>
      <c r="E474" s="255">
        <v>170.22222222222223</v>
      </c>
      <c r="F474" s="51" t="s">
        <v>459</v>
      </c>
      <c r="G474" s="51" t="s">
        <v>166</v>
      </c>
      <c r="H474" s="52">
        <v>43921</v>
      </c>
      <c r="I474" s="51" t="s">
        <v>464</v>
      </c>
    </row>
    <row r="475" spans="1:9" ht="15" hidden="1" customHeight="1" outlineLevel="2" x14ac:dyDescent="0.2">
      <c r="A475" s="53">
        <v>2223</v>
      </c>
      <c r="B475" s="166" t="s">
        <v>168</v>
      </c>
      <c r="C475" s="256">
        <v>5607</v>
      </c>
      <c r="D475" s="257">
        <v>36</v>
      </c>
      <c r="E475" s="257">
        <v>155.75</v>
      </c>
      <c r="F475" s="54" t="s">
        <v>165</v>
      </c>
      <c r="G475" s="54" t="s">
        <v>166</v>
      </c>
      <c r="H475" s="55">
        <v>43803</v>
      </c>
      <c r="I475" s="54" t="s">
        <v>465</v>
      </c>
    </row>
    <row r="476" spans="1:9" ht="15" hidden="1" customHeight="1" outlineLevel="2" x14ac:dyDescent="0.2">
      <c r="A476" s="258">
        <v>2223</v>
      </c>
      <c r="B476" s="259" t="s">
        <v>168</v>
      </c>
      <c r="C476" s="260">
        <v>2536</v>
      </c>
      <c r="D476" s="260">
        <v>16</v>
      </c>
      <c r="E476" s="260" t="s">
        <v>487</v>
      </c>
      <c r="F476" s="261" t="s">
        <v>165</v>
      </c>
      <c r="G476" s="261" t="s">
        <v>166</v>
      </c>
      <c r="H476" s="262">
        <v>43921</v>
      </c>
      <c r="I476" s="261" t="s">
        <v>468</v>
      </c>
    </row>
    <row r="477" spans="1:9" ht="15" hidden="1" customHeight="1" outlineLevel="2" x14ac:dyDescent="0.2">
      <c r="A477" s="212">
        <v>2223</v>
      </c>
      <c r="B477" s="29" t="s">
        <v>168</v>
      </c>
      <c r="C477" s="212">
        <v>1312</v>
      </c>
      <c r="D477" s="212">
        <v>8</v>
      </c>
      <c r="E477" s="212" t="s">
        <v>526</v>
      </c>
      <c r="F477" s="50" t="s">
        <v>383</v>
      </c>
      <c r="G477" s="50" t="s">
        <v>112</v>
      </c>
      <c r="H477" s="105">
        <v>43862</v>
      </c>
      <c r="I477" s="50" t="s">
        <v>522</v>
      </c>
    </row>
    <row r="478" spans="1:9" ht="15" hidden="1" customHeight="1" outlineLevel="2" x14ac:dyDescent="0.2">
      <c r="A478" s="50">
        <v>2223</v>
      </c>
      <c r="B478" s="29" t="s">
        <v>168</v>
      </c>
      <c r="C478" s="220">
        <v>814</v>
      </c>
      <c r="D478" s="212">
        <v>5</v>
      </c>
      <c r="E478" s="212">
        <v>172.8</v>
      </c>
      <c r="F478" s="50" t="s">
        <v>165</v>
      </c>
      <c r="G478" s="50" t="s">
        <v>6</v>
      </c>
      <c r="H478" s="105">
        <v>43715</v>
      </c>
      <c r="I478" s="265" t="s">
        <v>563</v>
      </c>
    </row>
    <row r="479" spans="1:9" ht="15" hidden="1" customHeight="1" outlineLevel="2" x14ac:dyDescent="0.2">
      <c r="A479" s="47">
        <v>2223</v>
      </c>
      <c r="B479" s="196" t="s">
        <v>168</v>
      </c>
      <c r="C479" s="267">
        <v>1103</v>
      </c>
      <c r="D479" s="267">
        <v>8</v>
      </c>
      <c r="E479" s="268">
        <f>SUM(C479/D479)</f>
        <v>137.875</v>
      </c>
      <c r="F479" s="50" t="s">
        <v>165</v>
      </c>
      <c r="G479" s="50" t="s">
        <v>6</v>
      </c>
      <c r="H479" s="50" t="s">
        <v>373</v>
      </c>
      <c r="I479" s="50" t="s">
        <v>374</v>
      </c>
    </row>
    <row r="480" spans="1:9" ht="15" hidden="1" customHeight="1" outlineLevel="2" x14ac:dyDescent="0.2">
      <c r="A480" s="228">
        <v>2222</v>
      </c>
      <c r="B480" s="197" t="s">
        <v>168</v>
      </c>
      <c r="C480" s="220">
        <v>1470</v>
      </c>
      <c r="D480" s="212">
        <v>9</v>
      </c>
      <c r="E480" s="221">
        <v>163.33000000000001</v>
      </c>
      <c r="F480" s="50" t="s">
        <v>149</v>
      </c>
      <c r="G480" s="50" t="s">
        <v>112</v>
      </c>
      <c r="H480" s="105">
        <v>44093</v>
      </c>
      <c r="I480" s="50" t="s">
        <v>336</v>
      </c>
    </row>
    <row r="481" spans="1:9" ht="15" hidden="1" customHeight="1" outlineLevel="2" x14ac:dyDescent="0.2">
      <c r="A481" s="228">
        <v>2222</v>
      </c>
      <c r="B481" s="29" t="s">
        <v>168</v>
      </c>
      <c r="C481" s="212">
        <v>1124</v>
      </c>
      <c r="D481" s="212">
        <v>8</v>
      </c>
      <c r="E481" s="212">
        <v>140.5</v>
      </c>
      <c r="F481" s="50" t="s">
        <v>149</v>
      </c>
      <c r="G481" s="50" t="s">
        <v>112</v>
      </c>
      <c r="H481" s="105" t="s">
        <v>361</v>
      </c>
      <c r="I481" s="50" t="s">
        <v>362</v>
      </c>
    </row>
    <row r="482" spans="1:9" ht="15" hidden="1" customHeight="1" outlineLevel="2" x14ac:dyDescent="0.2">
      <c r="A482" s="279">
        <v>2222</v>
      </c>
      <c r="B482" s="169" t="s">
        <v>168</v>
      </c>
      <c r="C482" s="273">
        <v>1970</v>
      </c>
      <c r="D482" s="273">
        <v>12</v>
      </c>
      <c r="E482" s="273">
        <v>164.17</v>
      </c>
      <c r="F482" s="51" t="s">
        <v>264</v>
      </c>
      <c r="G482" s="51" t="s">
        <v>166</v>
      </c>
      <c r="H482" s="52">
        <v>44116</v>
      </c>
      <c r="I482" s="171" t="s">
        <v>569</v>
      </c>
    </row>
    <row r="483" spans="1:9" ht="15" hidden="1" customHeight="1" outlineLevel="2" x14ac:dyDescent="0.2">
      <c r="A483" s="257">
        <v>2222</v>
      </c>
      <c r="B483" s="166" t="s">
        <v>168</v>
      </c>
      <c r="C483" s="257">
        <v>3584</v>
      </c>
      <c r="D483" s="257">
        <v>24</v>
      </c>
      <c r="E483" s="257">
        <v>149.33000000000001</v>
      </c>
      <c r="F483" s="54" t="s">
        <v>165</v>
      </c>
      <c r="G483" s="54" t="s">
        <v>166</v>
      </c>
      <c r="H483" s="55">
        <v>44118</v>
      </c>
      <c r="I483" s="275" t="s">
        <v>199</v>
      </c>
    </row>
    <row r="484" spans="1:9" ht="15" hidden="1" customHeight="1" outlineLevel="2" x14ac:dyDescent="0.2">
      <c r="A484" s="228">
        <v>2222</v>
      </c>
      <c r="B484" s="127" t="s">
        <v>168</v>
      </c>
      <c r="C484" s="276">
        <v>1952</v>
      </c>
      <c r="D484" s="276">
        <v>12</v>
      </c>
      <c r="E484" s="276">
        <v>162.66999999999999</v>
      </c>
      <c r="F484" s="126" t="s">
        <v>165</v>
      </c>
      <c r="G484" s="126" t="s">
        <v>6</v>
      </c>
      <c r="H484" s="128">
        <v>44115</v>
      </c>
      <c r="I484" s="277" t="s">
        <v>570</v>
      </c>
    </row>
    <row r="485" spans="1:9" ht="15" customHeight="1" outlineLevel="1" collapsed="1" x14ac:dyDescent="0.2">
      <c r="A485" s="228"/>
      <c r="B485" s="280" t="s">
        <v>291</v>
      </c>
      <c r="C485" s="212">
        <f>SUBTOTAL(9,C468:C484)</f>
        <v>36185</v>
      </c>
      <c r="D485" s="212">
        <f>SUBTOTAL(9,D468:D484)</f>
        <v>230</v>
      </c>
      <c r="E485" s="281">
        <f>SUM(C485/D485)</f>
        <v>157.32608695652175</v>
      </c>
      <c r="H485" s="105"/>
      <c r="I485" s="228">
        <f>SUBTOTAL(9,I468:I484)</f>
        <v>0</v>
      </c>
    </row>
    <row r="486" spans="1:9" ht="15" hidden="1" customHeight="1" outlineLevel="2" x14ac:dyDescent="0.2">
      <c r="A486" s="212">
        <v>2398</v>
      </c>
      <c r="B486" s="213" t="s">
        <v>173</v>
      </c>
      <c r="C486" s="228">
        <v>1196</v>
      </c>
      <c r="D486" s="223">
        <v>6</v>
      </c>
      <c r="E486" s="223">
        <v>199.33</v>
      </c>
      <c r="F486" s="50" t="s">
        <v>383</v>
      </c>
      <c r="G486" s="50" t="s">
        <v>112</v>
      </c>
      <c r="H486" s="105" t="s">
        <v>455</v>
      </c>
      <c r="I486" s="50" t="s">
        <v>456</v>
      </c>
    </row>
    <row r="487" spans="1:9" ht="15" hidden="1" customHeight="1" outlineLevel="2" x14ac:dyDescent="0.2">
      <c r="A487" s="229">
        <v>2398</v>
      </c>
      <c r="B487" s="230" t="s">
        <v>173</v>
      </c>
      <c r="C487" s="231">
        <v>913</v>
      </c>
      <c r="D487" s="232">
        <v>6</v>
      </c>
      <c r="E487" s="232">
        <v>152.16999999999999</v>
      </c>
      <c r="F487" s="229" t="s">
        <v>165</v>
      </c>
      <c r="G487" s="229" t="s">
        <v>6</v>
      </c>
      <c r="H487" s="233">
        <v>43807</v>
      </c>
      <c r="I487" s="234" t="s">
        <v>458</v>
      </c>
    </row>
    <row r="488" spans="1:9" ht="14.25" hidden="1" outlineLevel="2" x14ac:dyDescent="0.2">
      <c r="A488" s="47">
        <v>2398</v>
      </c>
      <c r="B488" s="36" t="s">
        <v>173</v>
      </c>
      <c r="C488" s="212">
        <v>1590</v>
      </c>
      <c r="D488" s="212">
        <v>10</v>
      </c>
      <c r="E488" s="212">
        <f>SUM(C488/D488)</f>
        <v>159</v>
      </c>
      <c r="F488" s="50" t="s">
        <v>149</v>
      </c>
      <c r="G488" s="50" t="s">
        <v>112</v>
      </c>
      <c r="H488" s="105">
        <v>44079</v>
      </c>
      <c r="I488" s="170" t="s">
        <v>262</v>
      </c>
    </row>
    <row r="489" spans="1:9" outlineLevel="1" collapsed="1" x14ac:dyDescent="0.2">
      <c r="B489" s="159" t="s">
        <v>292</v>
      </c>
      <c r="C489" s="212">
        <f>SUBTOTAL(9,C486:C488)</f>
        <v>3699</v>
      </c>
      <c r="D489" s="212">
        <f>SUBTOTAL(9,D486:D488)</f>
        <v>22</v>
      </c>
      <c r="E489" s="281">
        <f>SUM(C489/D489)</f>
        <v>168.13636363636363</v>
      </c>
      <c r="H489" s="105"/>
      <c r="I489" s="170">
        <f>SUBTOTAL(9,I486:I488)</f>
        <v>0</v>
      </c>
    </row>
    <row r="490" spans="1:9" hidden="1" outlineLevel="2" x14ac:dyDescent="0.2">
      <c r="A490" s="212">
        <v>2222</v>
      </c>
      <c r="B490" s="213" t="s">
        <v>170</v>
      </c>
      <c r="C490" s="212">
        <v>1272</v>
      </c>
      <c r="D490" s="212">
        <v>8</v>
      </c>
      <c r="E490" s="212" t="s">
        <v>392</v>
      </c>
      <c r="F490" s="50" t="s">
        <v>383</v>
      </c>
      <c r="G490" s="50" t="s">
        <v>112</v>
      </c>
      <c r="H490" s="105">
        <v>43883</v>
      </c>
      <c r="I490" s="214" t="s">
        <v>384</v>
      </c>
    </row>
    <row r="491" spans="1:9" ht="14.25" hidden="1" outlineLevel="2" x14ac:dyDescent="0.2">
      <c r="A491" s="212">
        <v>2222</v>
      </c>
      <c r="B491" s="37" t="s">
        <v>170</v>
      </c>
      <c r="C491" s="220">
        <v>3921</v>
      </c>
      <c r="D491" s="212">
        <v>22</v>
      </c>
      <c r="E491" s="221">
        <v>178.23</v>
      </c>
      <c r="F491" s="50" t="s">
        <v>165</v>
      </c>
      <c r="G491" s="50" t="s">
        <v>6</v>
      </c>
      <c r="H491" s="105">
        <v>43855</v>
      </c>
      <c r="I491" s="50" t="s">
        <v>408</v>
      </c>
    </row>
    <row r="492" spans="1:9" hidden="1" outlineLevel="2" x14ac:dyDescent="0.2">
      <c r="A492" s="212">
        <v>2222</v>
      </c>
      <c r="B492" s="37" t="s">
        <v>170</v>
      </c>
      <c r="C492" s="222">
        <v>973</v>
      </c>
      <c r="D492" s="223">
        <v>6</v>
      </c>
      <c r="E492" s="212" t="s">
        <v>435</v>
      </c>
      <c r="F492" s="50" t="s">
        <v>165</v>
      </c>
      <c r="G492" s="50" t="s">
        <v>6</v>
      </c>
      <c r="H492" s="105">
        <v>43844</v>
      </c>
      <c r="I492" s="50" t="s">
        <v>416</v>
      </c>
    </row>
    <row r="493" spans="1:9" ht="14.25" hidden="1" outlineLevel="2" x14ac:dyDescent="0.2">
      <c r="A493" s="47">
        <v>2222</v>
      </c>
      <c r="B493" s="226" t="s">
        <v>170</v>
      </c>
      <c r="C493" s="224">
        <v>1409</v>
      </c>
      <c r="D493" s="225">
        <v>8</v>
      </c>
      <c r="E493" s="225">
        <v>176.13</v>
      </c>
      <c r="F493" s="50" t="s">
        <v>354</v>
      </c>
      <c r="G493" s="50" t="s">
        <v>112</v>
      </c>
      <c r="H493" s="50" t="s">
        <v>450</v>
      </c>
      <c r="I493" s="50" t="s">
        <v>451</v>
      </c>
    </row>
    <row r="494" spans="1:9" ht="14.25" hidden="1" outlineLevel="2" x14ac:dyDescent="0.2">
      <c r="A494" s="212">
        <v>2222</v>
      </c>
      <c r="B494" s="213" t="s">
        <v>170</v>
      </c>
      <c r="C494" s="228">
        <v>1046</v>
      </c>
      <c r="D494" s="223">
        <v>6</v>
      </c>
      <c r="E494" s="223">
        <v>174.33</v>
      </c>
      <c r="F494" s="50" t="s">
        <v>383</v>
      </c>
      <c r="G494" s="50" t="s">
        <v>112</v>
      </c>
      <c r="H494" s="105" t="s">
        <v>455</v>
      </c>
      <c r="I494" s="50" t="s">
        <v>456</v>
      </c>
    </row>
    <row r="495" spans="1:9" ht="14.25" hidden="1" outlineLevel="2" x14ac:dyDescent="0.2">
      <c r="A495" s="229">
        <v>2222</v>
      </c>
      <c r="B495" s="230" t="s">
        <v>170</v>
      </c>
      <c r="C495" s="231">
        <v>6273</v>
      </c>
      <c r="D495" s="232">
        <v>36</v>
      </c>
      <c r="E495" s="232">
        <v>174.25</v>
      </c>
      <c r="F495" s="229" t="s">
        <v>165</v>
      </c>
      <c r="G495" s="229" t="s">
        <v>6</v>
      </c>
      <c r="H495" s="233">
        <v>43807</v>
      </c>
      <c r="I495" s="234" t="s">
        <v>458</v>
      </c>
    </row>
    <row r="496" spans="1:9" ht="14.25" hidden="1" outlineLevel="2" x14ac:dyDescent="0.2">
      <c r="A496" s="246">
        <v>2222</v>
      </c>
      <c r="B496" s="247" t="s">
        <v>170</v>
      </c>
      <c r="C496" s="248">
        <v>899</v>
      </c>
      <c r="D496" s="249">
        <v>6</v>
      </c>
      <c r="E496" s="249">
        <v>149.83000000000001</v>
      </c>
      <c r="F496" s="246" t="s">
        <v>459</v>
      </c>
      <c r="G496" s="246" t="s">
        <v>166</v>
      </c>
      <c r="H496" s="250">
        <v>43815</v>
      </c>
      <c r="I496" s="246" t="s">
        <v>460</v>
      </c>
    </row>
    <row r="497" spans="1:9" ht="14.25" hidden="1" outlineLevel="2" x14ac:dyDescent="0.2">
      <c r="A497" s="253">
        <v>2222</v>
      </c>
      <c r="B497" s="169" t="s">
        <v>170</v>
      </c>
      <c r="C497" s="254">
        <v>951</v>
      </c>
      <c r="D497" s="254">
        <v>6</v>
      </c>
      <c r="E497" s="255">
        <v>158.5</v>
      </c>
      <c r="F497" s="51" t="s">
        <v>459</v>
      </c>
      <c r="G497" s="51" t="s">
        <v>166</v>
      </c>
      <c r="H497" s="52">
        <v>43921</v>
      </c>
      <c r="I497" s="51" t="s">
        <v>464</v>
      </c>
    </row>
    <row r="498" spans="1:9" ht="14.25" hidden="1" outlineLevel="2" x14ac:dyDescent="0.2">
      <c r="A498" s="53">
        <v>2222</v>
      </c>
      <c r="B498" s="166" t="s">
        <v>170</v>
      </c>
      <c r="C498" s="256">
        <v>2547</v>
      </c>
      <c r="D498" s="257">
        <v>16</v>
      </c>
      <c r="E498" s="257">
        <v>159.19</v>
      </c>
      <c r="F498" s="54" t="s">
        <v>165</v>
      </c>
      <c r="G498" s="54" t="s">
        <v>166</v>
      </c>
      <c r="H498" s="55">
        <v>43803</v>
      </c>
      <c r="I498" s="54" t="s">
        <v>465</v>
      </c>
    </row>
    <row r="499" spans="1:9" hidden="1" outlineLevel="2" x14ac:dyDescent="0.2">
      <c r="A499" s="258">
        <v>2222</v>
      </c>
      <c r="B499" s="259" t="s">
        <v>170</v>
      </c>
      <c r="C499" s="260">
        <v>2124</v>
      </c>
      <c r="D499" s="260">
        <v>12</v>
      </c>
      <c r="E499" s="260" t="s">
        <v>488</v>
      </c>
      <c r="F499" s="261" t="s">
        <v>165</v>
      </c>
      <c r="G499" s="261" t="s">
        <v>166</v>
      </c>
      <c r="H499" s="262">
        <v>43921</v>
      </c>
      <c r="I499" s="261" t="s">
        <v>468</v>
      </c>
    </row>
    <row r="500" spans="1:9" hidden="1" outlineLevel="2" x14ac:dyDescent="0.2">
      <c r="A500" s="212">
        <v>2222</v>
      </c>
      <c r="B500" s="213" t="s">
        <v>170</v>
      </c>
      <c r="C500" s="212">
        <v>1556</v>
      </c>
      <c r="D500" s="212">
        <v>8</v>
      </c>
      <c r="E500" s="212" t="s">
        <v>550</v>
      </c>
      <c r="F500" s="50" t="s">
        <v>354</v>
      </c>
      <c r="G500" s="50" t="s">
        <v>112</v>
      </c>
      <c r="H500" s="105">
        <v>43862</v>
      </c>
      <c r="I500" s="50" t="s">
        <v>537</v>
      </c>
    </row>
    <row r="501" spans="1:9" hidden="1" outlineLevel="2" x14ac:dyDescent="0.2">
      <c r="A501" s="47">
        <v>2222</v>
      </c>
      <c r="B501" s="29" t="s">
        <v>170</v>
      </c>
      <c r="C501" s="220">
        <v>912</v>
      </c>
      <c r="D501" s="212">
        <v>5</v>
      </c>
      <c r="E501" s="212">
        <v>182.4</v>
      </c>
      <c r="F501" s="50" t="s">
        <v>165</v>
      </c>
      <c r="G501" s="50" t="s">
        <v>6</v>
      </c>
      <c r="H501" s="105">
        <v>43715</v>
      </c>
      <c r="I501" s="265" t="s">
        <v>563</v>
      </c>
    </row>
    <row r="502" spans="1:9" ht="14.25" hidden="1" outlineLevel="2" x14ac:dyDescent="0.2">
      <c r="A502" s="228">
        <v>2222</v>
      </c>
      <c r="B502" s="33" t="s">
        <v>170</v>
      </c>
      <c r="C502" s="212">
        <v>1263</v>
      </c>
      <c r="D502" s="212">
        <v>8</v>
      </c>
      <c r="E502" s="212">
        <v>157.88</v>
      </c>
      <c r="F502" s="50" t="s">
        <v>149</v>
      </c>
      <c r="G502" s="50" t="s">
        <v>112</v>
      </c>
      <c r="H502" s="105" t="s">
        <v>361</v>
      </c>
      <c r="I502" s="50" t="s">
        <v>362</v>
      </c>
    </row>
    <row r="503" spans="1:9" ht="14.25" hidden="1" outlineLevel="2" x14ac:dyDescent="0.2">
      <c r="A503" s="279">
        <v>2222</v>
      </c>
      <c r="B503" s="168" t="s">
        <v>170</v>
      </c>
      <c r="C503" s="272">
        <v>1537</v>
      </c>
      <c r="D503" s="272">
        <v>9</v>
      </c>
      <c r="E503" s="272">
        <v>170.78</v>
      </c>
      <c r="F503" s="51" t="s">
        <v>264</v>
      </c>
      <c r="G503" s="51" t="s">
        <v>166</v>
      </c>
      <c r="H503" s="52">
        <v>44116</v>
      </c>
      <c r="I503" s="171" t="s">
        <v>569</v>
      </c>
    </row>
    <row r="504" spans="1:9" ht="14.25" hidden="1" outlineLevel="2" x14ac:dyDescent="0.2">
      <c r="A504" s="228">
        <v>2222</v>
      </c>
      <c r="B504" s="130" t="s">
        <v>170</v>
      </c>
      <c r="C504" s="235">
        <v>2075</v>
      </c>
      <c r="D504" s="235">
        <v>12</v>
      </c>
      <c r="E504" s="235">
        <v>172.92</v>
      </c>
      <c r="F504" s="126" t="s">
        <v>165</v>
      </c>
      <c r="G504" s="126" t="s">
        <v>6</v>
      </c>
      <c r="H504" s="128">
        <v>44115</v>
      </c>
      <c r="I504" s="277" t="s">
        <v>570</v>
      </c>
    </row>
    <row r="505" spans="1:9" outlineLevel="1" collapsed="1" x14ac:dyDescent="0.2">
      <c r="A505" s="228"/>
      <c r="B505" s="280" t="s">
        <v>293</v>
      </c>
      <c r="C505" s="212">
        <f>SUBTOTAL(9,C490:C504)</f>
        <v>28758</v>
      </c>
      <c r="D505" s="212">
        <f>SUBTOTAL(9,D490:D504)</f>
        <v>168</v>
      </c>
      <c r="E505" s="281">
        <f>SUM(C505/D505)</f>
        <v>171.17857142857142</v>
      </c>
      <c r="H505" s="105"/>
      <c r="I505" s="228">
        <f>SUBTOTAL(9,I490:I504)</f>
        <v>0</v>
      </c>
    </row>
    <row r="506" spans="1:9" ht="14.25" hidden="1" outlineLevel="2" x14ac:dyDescent="0.2">
      <c r="A506" s="212">
        <v>2266</v>
      </c>
      <c r="B506" s="37" t="s">
        <v>140</v>
      </c>
      <c r="C506" s="220">
        <v>2086</v>
      </c>
      <c r="D506" s="212">
        <v>14</v>
      </c>
      <c r="E506" s="221">
        <v>149</v>
      </c>
      <c r="F506" s="50" t="s">
        <v>165</v>
      </c>
      <c r="G506" s="50" t="s">
        <v>6</v>
      </c>
      <c r="H506" s="105">
        <v>43855</v>
      </c>
      <c r="I506" s="50" t="s">
        <v>408</v>
      </c>
    </row>
    <row r="507" spans="1:9" outlineLevel="1" collapsed="1" x14ac:dyDescent="0.2">
      <c r="A507" s="212"/>
      <c r="B507" s="286" t="s">
        <v>593</v>
      </c>
      <c r="C507" s="220">
        <f>SUBTOTAL(9,C506:C506)</f>
        <v>2086</v>
      </c>
      <c r="D507" s="212">
        <f>SUBTOTAL(9,D506:D506)</f>
        <v>14</v>
      </c>
      <c r="E507" s="281">
        <f>SUM(C507/D507)</f>
        <v>149</v>
      </c>
      <c r="H507" s="105"/>
      <c r="I507" s="50">
        <f>SUBTOTAL(9,I506:I506)</f>
        <v>0</v>
      </c>
    </row>
    <row r="508" spans="1:9" ht="14.25" hidden="1" outlineLevel="2" x14ac:dyDescent="0.2">
      <c r="A508" s="212">
        <v>1946</v>
      </c>
      <c r="B508" s="37" t="s">
        <v>52</v>
      </c>
      <c r="C508" s="220">
        <v>3756</v>
      </c>
      <c r="D508" s="212">
        <v>22</v>
      </c>
      <c r="E508" s="221">
        <v>170.73</v>
      </c>
      <c r="F508" s="50" t="s">
        <v>165</v>
      </c>
      <c r="G508" s="50" t="s">
        <v>6</v>
      </c>
      <c r="H508" s="105">
        <v>43855</v>
      </c>
      <c r="I508" s="50" t="s">
        <v>408</v>
      </c>
    </row>
    <row r="509" spans="1:9" ht="14.25" hidden="1" outlineLevel="2" x14ac:dyDescent="0.2">
      <c r="A509" s="246">
        <v>1946</v>
      </c>
      <c r="B509" s="247" t="s">
        <v>52</v>
      </c>
      <c r="C509" s="248">
        <v>1532</v>
      </c>
      <c r="D509" s="249">
        <v>9</v>
      </c>
      <c r="E509" s="249">
        <v>170.22</v>
      </c>
      <c r="F509" s="246" t="s">
        <v>459</v>
      </c>
      <c r="G509" s="246" t="s">
        <v>166</v>
      </c>
      <c r="H509" s="250">
        <v>43815</v>
      </c>
      <c r="I509" s="246" t="s">
        <v>460</v>
      </c>
    </row>
    <row r="510" spans="1:9" ht="14.25" hidden="1" outlineLevel="2" x14ac:dyDescent="0.2">
      <c r="A510" s="253">
        <v>1946</v>
      </c>
      <c r="B510" s="169" t="s">
        <v>52</v>
      </c>
      <c r="C510" s="254">
        <v>1162</v>
      </c>
      <c r="D510" s="254">
        <v>6</v>
      </c>
      <c r="E510" s="255">
        <v>193.66666666666666</v>
      </c>
      <c r="F510" s="51" t="s">
        <v>459</v>
      </c>
      <c r="G510" s="51" t="s">
        <v>166</v>
      </c>
      <c r="H510" s="52">
        <v>43921</v>
      </c>
      <c r="I510" s="51" t="s">
        <v>464</v>
      </c>
    </row>
    <row r="511" spans="1:9" hidden="1" outlineLevel="2" x14ac:dyDescent="0.2">
      <c r="A511" s="258">
        <v>1946</v>
      </c>
      <c r="B511" s="259" t="s">
        <v>52</v>
      </c>
      <c r="C511" s="260">
        <v>1425</v>
      </c>
      <c r="D511" s="260">
        <v>8</v>
      </c>
      <c r="E511" s="260" t="s">
        <v>489</v>
      </c>
      <c r="F511" s="261" t="s">
        <v>165</v>
      </c>
      <c r="G511" s="261" t="s">
        <v>166</v>
      </c>
      <c r="H511" s="262">
        <v>43921</v>
      </c>
      <c r="I511" s="261" t="s">
        <v>468</v>
      </c>
    </row>
    <row r="512" spans="1:9" hidden="1" outlineLevel="2" x14ac:dyDescent="0.2">
      <c r="A512" s="212">
        <v>1946</v>
      </c>
      <c r="B512" s="213" t="s">
        <v>52</v>
      </c>
      <c r="C512" s="212">
        <v>1315</v>
      </c>
      <c r="D512" s="212">
        <v>8</v>
      </c>
      <c r="E512" s="212" t="s">
        <v>551</v>
      </c>
      <c r="F512" s="50" t="s">
        <v>354</v>
      </c>
      <c r="G512" s="50" t="s">
        <v>112</v>
      </c>
      <c r="H512" s="105">
        <v>43862</v>
      </c>
      <c r="I512" s="50" t="s">
        <v>537</v>
      </c>
    </row>
    <row r="513" spans="1:9" hidden="1" outlineLevel="2" x14ac:dyDescent="0.2">
      <c r="A513" s="50">
        <v>1946</v>
      </c>
      <c r="B513" s="29" t="s">
        <v>52</v>
      </c>
      <c r="C513" s="220">
        <v>1053</v>
      </c>
      <c r="D513" s="212">
        <v>6</v>
      </c>
      <c r="E513" s="212">
        <v>175.5</v>
      </c>
      <c r="F513" s="50" t="s">
        <v>165</v>
      </c>
      <c r="G513" s="50" t="s">
        <v>6</v>
      </c>
      <c r="H513" s="105">
        <v>43715</v>
      </c>
      <c r="I513" s="265" t="s">
        <v>563</v>
      </c>
    </row>
    <row r="514" spans="1:9" ht="14.25" hidden="1" outlineLevel="2" x14ac:dyDescent="0.2">
      <c r="A514" s="47">
        <v>1946</v>
      </c>
      <c r="B514" s="196" t="s">
        <v>52</v>
      </c>
      <c r="C514" s="267">
        <v>1353</v>
      </c>
      <c r="D514" s="267">
        <v>8</v>
      </c>
      <c r="E514" s="268">
        <f>SUM(C514/D514)</f>
        <v>169.125</v>
      </c>
      <c r="F514" s="50" t="s">
        <v>165</v>
      </c>
      <c r="G514" s="50" t="s">
        <v>6</v>
      </c>
      <c r="H514" s="50" t="s">
        <v>373</v>
      </c>
      <c r="I514" s="50" t="s">
        <v>374</v>
      </c>
    </row>
    <row r="515" spans="1:9" ht="14.25" hidden="1" outlineLevel="2" x14ac:dyDescent="0.2">
      <c r="A515" s="279">
        <v>1946</v>
      </c>
      <c r="B515" s="169" t="s">
        <v>52</v>
      </c>
      <c r="C515" s="273">
        <v>2223</v>
      </c>
      <c r="D515" s="273">
        <v>12</v>
      </c>
      <c r="E515" s="273">
        <v>185.25</v>
      </c>
      <c r="F515" s="51" t="s">
        <v>264</v>
      </c>
      <c r="G515" s="51" t="s">
        <v>166</v>
      </c>
      <c r="H515" s="52">
        <v>44116</v>
      </c>
      <c r="I515" s="171" t="s">
        <v>569</v>
      </c>
    </row>
    <row r="516" spans="1:9" ht="14.25" hidden="1" outlineLevel="2" x14ac:dyDescent="0.2">
      <c r="A516" s="257">
        <v>1946</v>
      </c>
      <c r="B516" s="166" t="s">
        <v>52</v>
      </c>
      <c r="C516" s="257">
        <v>792</v>
      </c>
      <c r="D516" s="257">
        <v>4</v>
      </c>
      <c r="E516" s="257">
        <v>198</v>
      </c>
      <c r="F516" s="54" t="s">
        <v>165</v>
      </c>
      <c r="G516" s="54" t="s">
        <v>166</v>
      </c>
      <c r="H516" s="55">
        <v>44118</v>
      </c>
      <c r="I516" s="275" t="s">
        <v>199</v>
      </c>
    </row>
    <row r="517" spans="1:9" outlineLevel="1" collapsed="1" x14ac:dyDescent="0.2">
      <c r="A517" s="212"/>
      <c r="B517" s="280" t="s">
        <v>332</v>
      </c>
      <c r="C517" s="212">
        <f>SUBTOTAL(9,C508:C516)</f>
        <v>14611</v>
      </c>
      <c r="D517" s="212">
        <f>SUBTOTAL(9,D508:D516)</f>
        <v>83</v>
      </c>
      <c r="E517" s="281">
        <f>SUM(C517/D517)</f>
        <v>176.03614457831324</v>
      </c>
      <c r="H517" s="105"/>
      <c r="I517" s="170">
        <f>SUBTOTAL(9,I508:I516)</f>
        <v>0</v>
      </c>
    </row>
    <row r="518" spans="1:9" ht="14.25" hidden="1" outlineLevel="2" x14ac:dyDescent="0.2">
      <c r="A518" s="212">
        <v>522</v>
      </c>
      <c r="B518" s="213" t="s">
        <v>53</v>
      </c>
      <c r="C518" s="216">
        <v>2113</v>
      </c>
      <c r="D518" s="216">
        <v>12</v>
      </c>
      <c r="E518" s="217" t="s">
        <v>393</v>
      </c>
      <c r="F518" s="50" t="s">
        <v>354</v>
      </c>
      <c r="G518" s="50" t="s">
        <v>112</v>
      </c>
      <c r="H518" s="105">
        <v>43883</v>
      </c>
      <c r="I518" s="214" t="s">
        <v>384</v>
      </c>
    </row>
    <row r="519" spans="1:9" ht="14.25" hidden="1" outlineLevel="2" x14ac:dyDescent="0.2">
      <c r="A519" s="212">
        <v>522</v>
      </c>
      <c r="B519" s="37" t="s">
        <v>53</v>
      </c>
      <c r="C519" s="220">
        <v>4036</v>
      </c>
      <c r="D519" s="212">
        <v>22</v>
      </c>
      <c r="E519" s="221">
        <v>183.45</v>
      </c>
      <c r="F519" s="50" t="s">
        <v>165</v>
      </c>
      <c r="G519" s="50" t="s">
        <v>6</v>
      </c>
      <c r="H519" s="105">
        <v>43855</v>
      </c>
      <c r="I519" s="50" t="s">
        <v>408</v>
      </c>
    </row>
    <row r="520" spans="1:9" ht="14.25" hidden="1" outlineLevel="2" x14ac:dyDescent="0.2">
      <c r="A520" s="246">
        <v>522</v>
      </c>
      <c r="B520" s="247" t="s">
        <v>53</v>
      </c>
      <c r="C520" s="248">
        <v>5123</v>
      </c>
      <c r="D520" s="249">
        <v>30</v>
      </c>
      <c r="E520" s="249">
        <v>170.77</v>
      </c>
      <c r="F520" s="246" t="s">
        <v>459</v>
      </c>
      <c r="G520" s="246" t="s">
        <v>166</v>
      </c>
      <c r="H520" s="250">
        <v>43815</v>
      </c>
      <c r="I520" s="246" t="s">
        <v>460</v>
      </c>
    </row>
    <row r="521" spans="1:9" ht="14.25" hidden="1" outlineLevel="2" x14ac:dyDescent="0.2">
      <c r="A521" s="253">
        <v>522</v>
      </c>
      <c r="B521" s="169" t="s">
        <v>53</v>
      </c>
      <c r="C521" s="254">
        <v>3014</v>
      </c>
      <c r="D521" s="254">
        <v>15</v>
      </c>
      <c r="E521" s="255">
        <v>200.93333333333334</v>
      </c>
      <c r="F521" s="51" t="s">
        <v>459</v>
      </c>
      <c r="G521" s="51" t="s">
        <v>166</v>
      </c>
      <c r="H521" s="52">
        <v>43921</v>
      </c>
      <c r="I521" s="51" t="s">
        <v>464</v>
      </c>
    </row>
    <row r="522" spans="1:9" hidden="1" outlineLevel="2" x14ac:dyDescent="0.2">
      <c r="A522" s="212">
        <v>522</v>
      </c>
      <c r="B522" s="37" t="s">
        <v>53</v>
      </c>
      <c r="C522" s="170">
        <v>1208</v>
      </c>
      <c r="D522" s="223">
        <v>6</v>
      </c>
      <c r="E522" s="223">
        <v>201.33</v>
      </c>
      <c r="F522" s="50" t="s">
        <v>354</v>
      </c>
      <c r="G522" s="50" t="s">
        <v>112</v>
      </c>
      <c r="H522" s="105" t="s">
        <v>505</v>
      </c>
      <c r="I522" s="263" t="s">
        <v>506</v>
      </c>
    </row>
    <row r="523" spans="1:9" hidden="1" outlineLevel="2" x14ac:dyDescent="0.2">
      <c r="A523" s="212">
        <v>522</v>
      </c>
      <c r="B523" s="29" t="s">
        <v>53</v>
      </c>
      <c r="C523" s="212">
        <v>1299</v>
      </c>
      <c r="D523" s="212">
        <v>8</v>
      </c>
      <c r="E523" s="212" t="s">
        <v>527</v>
      </c>
      <c r="F523" s="50" t="s">
        <v>383</v>
      </c>
      <c r="G523" s="50" t="s">
        <v>112</v>
      </c>
      <c r="H523" s="105">
        <v>43862</v>
      </c>
      <c r="I523" s="50" t="s">
        <v>522</v>
      </c>
    </row>
    <row r="524" spans="1:9" ht="14.25" hidden="1" outlineLevel="2" x14ac:dyDescent="0.2">
      <c r="A524" s="47">
        <v>522</v>
      </c>
      <c r="B524" s="196" t="s">
        <v>53</v>
      </c>
      <c r="C524" s="267">
        <v>1539</v>
      </c>
      <c r="D524" s="267">
        <v>8</v>
      </c>
      <c r="E524" s="268">
        <f>SUM(C524/D524)</f>
        <v>192.375</v>
      </c>
      <c r="F524" s="50" t="s">
        <v>165</v>
      </c>
      <c r="G524" s="50" t="s">
        <v>6</v>
      </c>
      <c r="H524" s="50" t="s">
        <v>373</v>
      </c>
      <c r="I524" s="50" t="s">
        <v>374</v>
      </c>
    </row>
    <row r="525" spans="1:9" ht="14.25" hidden="1" outlineLevel="2" x14ac:dyDescent="0.2">
      <c r="A525" s="279">
        <v>522</v>
      </c>
      <c r="B525" s="168" t="s">
        <v>53</v>
      </c>
      <c r="C525" s="272">
        <v>2147</v>
      </c>
      <c r="D525" s="272">
        <v>12</v>
      </c>
      <c r="E525" s="272">
        <v>178.92</v>
      </c>
      <c r="F525" s="51" t="s">
        <v>264</v>
      </c>
      <c r="G525" s="51" t="s">
        <v>166</v>
      </c>
      <c r="H525" s="52">
        <v>44116</v>
      </c>
      <c r="I525" s="171" t="s">
        <v>569</v>
      </c>
    </row>
    <row r="526" spans="1:9" outlineLevel="1" collapsed="1" x14ac:dyDescent="0.2">
      <c r="A526" s="228"/>
      <c r="B526" s="159" t="s">
        <v>294</v>
      </c>
      <c r="C526" s="223">
        <f>SUBTOTAL(9,C518:C525)</f>
        <v>20479</v>
      </c>
      <c r="D526" s="223">
        <f>SUBTOTAL(9,D518:D525)</f>
        <v>113</v>
      </c>
      <c r="E526" s="281">
        <f>SUM(C526/D526)</f>
        <v>181.23008849557522</v>
      </c>
      <c r="H526" s="105"/>
      <c r="I526" s="170">
        <f>SUBTOTAL(9,I518:I525)</f>
        <v>0</v>
      </c>
    </row>
    <row r="527" spans="1:9" ht="14.25" hidden="1" outlineLevel="2" x14ac:dyDescent="0.2">
      <c r="A527" s="212">
        <v>2832</v>
      </c>
      <c r="B527" s="37" t="s">
        <v>176</v>
      </c>
      <c r="C527" s="220">
        <v>3267</v>
      </c>
      <c r="D527" s="212">
        <v>22</v>
      </c>
      <c r="E527" s="221">
        <v>148.5</v>
      </c>
      <c r="F527" s="50" t="s">
        <v>165</v>
      </c>
      <c r="G527" s="50" t="s">
        <v>6</v>
      </c>
      <c r="H527" s="105">
        <v>43855</v>
      </c>
      <c r="I527" s="50" t="s">
        <v>408</v>
      </c>
    </row>
    <row r="528" spans="1:9" ht="14.25" hidden="1" outlineLevel="2" x14ac:dyDescent="0.2">
      <c r="A528" s="258">
        <v>2832</v>
      </c>
      <c r="B528" s="259" t="s">
        <v>176</v>
      </c>
      <c r="C528" s="260">
        <v>968</v>
      </c>
      <c r="D528" s="260">
        <v>6</v>
      </c>
      <c r="E528" s="260" t="s">
        <v>490</v>
      </c>
      <c r="F528" s="261" t="s">
        <v>165</v>
      </c>
      <c r="G528" s="261" t="s">
        <v>166</v>
      </c>
      <c r="H528" s="262">
        <v>43921</v>
      </c>
      <c r="I528" s="261" t="s">
        <v>468</v>
      </c>
    </row>
    <row r="529" spans="1:9" ht="14.25" hidden="1" outlineLevel="2" x14ac:dyDescent="0.2">
      <c r="A529" s="212">
        <v>2832</v>
      </c>
      <c r="B529" s="213" t="s">
        <v>176</v>
      </c>
      <c r="C529" s="212">
        <v>1274</v>
      </c>
      <c r="D529" s="212">
        <v>8</v>
      </c>
      <c r="E529" s="212" t="s">
        <v>552</v>
      </c>
      <c r="F529" s="50" t="s">
        <v>354</v>
      </c>
      <c r="G529" s="50" t="s">
        <v>112</v>
      </c>
      <c r="H529" s="105">
        <v>43862</v>
      </c>
      <c r="I529" s="50" t="s">
        <v>537</v>
      </c>
    </row>
    <row r="530" spans="1:9" ht="14.25" hidden="1" outlineLevel="2" x14ac:dyDescent="0.2">
      <c r="A530" s="47">
        <v>2832</v>
      </c>
      <c r="B530" s="201" t="s">
        <v>176</v>
      </c>
      <c r="C530" s="292">
        <v>1240</v>
      </c>
      <c r="D530" s="267">
        <v>8</v>
      </c>
      <c r="E530" s="268">
        <f>SUM(C530/D530)</f>
        <v>155</v>
      </c>
      <c r="F530" s="50" t="s">
        <v>165</v>
      </c>
      <c r="G530" s="50" t="s">
        <v>6</v>
      </c>
      <c r="H530" s="50" t="s">
        <v>373</v>
      </c>
      <c r="I530" s="50" t="s">
        <v>374</v>
      </c>
    </row>
    <row r="531" spans="1:9" ht="14.25" hidden="1" outlineLevel="2" x14ac:dyDescent="0.2">
      <c r="A531" s="53">
        <v>2832</v>
      </c>
      <c r="B531" s="166" t="s">
        <v>176</v>
      </c>
      <c r="C531" s="257">
        <v>2830</v>
      </c>
      <c r="D531" s="257">
        <v>20</v>
      </c>
      <c r="E531" s="257">
        <v>141.5</v>
      </c>
      <c r="F531" s="54" t="s">
        <v>165</v>
      </c>
      <c r="G531" s="54" t="s">
        <v>166</v>
      </c>
      <c r="H531" s="55">
        <v>44118</v>
      </c>
      <c r="I531" s="275" t="s">
        <v>199</v>
      </c>
    </row>
    <row r="532" spans="1:9" outlineLevel="1" collapsed="1" x14ac:dyDescent="0.2">
      <c r="B532" s="280" t="s">
        <v>295</v>
      </c>
      <c r="C532" s="212">
        <f>SUBTOTAL(9,C527:C531)</f>
        <v>9579</v>
      </c>
      <c r="D532" s="212">
        <f>SUBTOTAL(9,D527:D531)</f>
        <v>64</v>
      </c>
      <c r="E532" s="281">
        <f>SUM(C532/D532)</f>
        <v>149.671875</v>
      </c>
      <c r="H532" s="105"/>
      <c r="I532" s="170">
        <f>SUBTOTAL(9,I527:I531)</f>
        <v>0</v>
      </c>
    </row>
    <row r="533" spans="1:9" ht="14.25" hidden="1" outlineLevel="2" x14ac:dyDescent="0.2">
      <c r="A533" s="47">
        <v>1301</v>
      </c>
      <c r="B533" s="219" t="s">
        <v>54</v>
      </c>
      <c r="C533" s="220">
        <v>1791</v>
      </c>
      <c r="D533" s="212">
        <v>12</v>
      </c>
      <c r="E533" s="212">
        <v>149.25</v>
      </c>
      <c r="F533" s="50" t="s">
        <v>383</v>
      </c>
      <c r="G533" s="50" t="s">
        <v>112</v>
      </c>
      <c r="H533" s="50" t="s">
        <v>404</v>
      </c>
      <c r="I533" s="214" t="s">
        <v>405</v>
      </c>
    </row>
    <row r="534" spans="1:9" ht="14.25" hidden="1" outlineLevel="2" x14ac:dyDescent="0.2">
      <c r="A534" s="212">
        <v>1301</v>
      </c>
      <c r="B534" s="37" t="s">
        <v>54</v>
      </c>
      <c r="C534" s="220">
        <v>4893</v>
      </c>
      <c r="D534" s="212">
        <v>27</v>
      </c>
      <c r="E534" s="221">
        <v>181.22</v>
      </c>
      <c r="F534" s="50" t="s">
        <v>165</v>
      </c>
      <c r="G534" s="50" t="s">
        <v>6</v>
      </c>
      <c r="H534" s="105">
        <v>43855</v>
      </c>
      <c r="I534" s="50" t="s">
        <v>408</v>
      </c>
    </row>
    <row r="535" spans="1:9" ht="14.25" hidden="1" outlineLevel="2" x14ac:dyDescent="0.2">
      <c r="A535" s="212">
        <v>1301</v>
      </c>
      <c r="B535" s="37" t="s">
        <v>54</v>
      </c>
      <c r="C535" s="222">
        <v>973</v>
      </c>
      <c r="D535" s="223">
        <v>6</v>
      </c>
      <c r="E535" s="212" t="s">
        <v>435</v>
      </c>
      <c r="F535" s="50" t="s">
        <v>165</v>
      </c>
      <c r="G535" s="50" t="s">
        <v>6</v>
      </c>
      <c r="H535" s="105">
        <v>43844</v>
      </c>
      <c r="I535" s="50" t="s">
        <v>416</v>
      </c>
    </row>
    <row r="536" spans="1:9" ht="14.25" hidden="1" outlineLevel="2" x14ac:dyDescent="0.2">
      <c r="A536" s="47">
        <v>1301</v>
      </c>
      <c r="B536" s="226" t="s">
        <v>54</v>
      </c>
      <c r="C536" s="224">
        <v>1364</v>
      </c>
      <c r="D536" s="225">
        <v>8</v>
      </c>
      <c r="E536" s="225">
        <v>170.5</v>
      </c>
      <c r="F536" s="50" t="s">
        <v>354</v>
      </c>
      <c r="G536" s="50" t="s">
        <v>112</v>
      </c>
      <c r="H536" s="50" t="s">
        <v>450</v>
      </c>
      <c r="I536" s="50" t="s">
        <v>451</v>
      </c>
    </row>
    <row r="537" spans="1:9" ht="14.25" hidden="1" outlineLevel="2" x14ac:dyDescent="0.2">
      <c r="A537" s="229">
        <v>1301</v>
      </c>
      <c r="B537" s="230" t="s">
        <v>54</v>
      </c>
      <c r="C537" s="231">
        <v>5465</v>
      </c>
      <c r="D537" s="232">
        <v>30</v>
      </c>
      <c r="E537" s="232">
        <v>182.17</v>
      </c>
      <c r="F537" s="229" t="s">
        <v>165</v>
      </c>
      <c r="G537" s="229" t="s">
        <v>6</v>
      </c>
      <c r="H537" s="233">
        <v>43807</v>
      </c>
      <c r="I537" s="234" t="s">
        <v>458</v>
      </c>
    </row>
    <row r="538" spans="1:9" ht="14.25" hidden="1" outlineLevel="2" x14ac:dyDescent="0.2">
      <c r="A538" s="235">
        <v>1301</v>
      </c>
      <c r="B538" s="236" t="s">
        <v>54</v>
      </c>
      <c r="C538" s="237">
        <v>2261</v>
      </c>
      <c r="D538" s="237">
        <v>12</v>
      </c>
      <c r="E538" s="238">
        <v>188.41666666666666</v>
      </c>
      <c r="F538" s="126" t="s">
        <v>165</v>
      </c>
      <c r="G538" s="126" t="s">
        <v>6</v>
      </c>
      <c r="H538" s="128">
        <v>43921</v>
      </c>
      <c r="I538" s="126" t="s">
        <v>341</v>
      </c>
    </row>
    <row r="539" spans="1:9" ht="14.25" hidden="1" outlineLevel="2" x14ac:dyDescent="0.2">
      <c r="A539" s="246">
        <v>1301</v>
      </c>
      <c r="B539" s="247" t="s">
        <v>54</v>
      </c>
      <c r="C539" s="248">
        <v>2499</v>
      </c>
      <c r="D539" s="249">
        <v>15</v>
      </c>
      <c r="E539" s="249">
        <v>166.6</v>
      </c>
      <c r="F539" s="246" t="s">
        <v>459</v>
      </c>
      <c r="G539" s="246" t="s">
        <v>166</v>
      </c>
      <c r="H539" s="250">
        <v>43815</v>
      </c>
      <c r="I539" s="246" t="s">
        <v>460</v>
      </c>
    </row>
    <row r="540" spans="1:9" ht="14.25" hidden="1" outlineLevel="2" x14ac:dyDescent="0.2">
      <c r="A540" s="253">
        <v>1301</v>
      </c>
      <c r="B540" s="169" t="s">
        <v>54</v>
      </c>
      <c r="C540" s="254">
        <v>589</v>
      </c>
      <c r="D540" s="254">
        <v>3</v>
      </c>
      <c r="E540" s="255">
        <v>196.33333333333334</v>
      </c>
      <c r="F540" s="51" t="s">
        <v>459</v>
      </c>
      <c r="G540" s="51" t="s">
        <v>166</v>
      </c>
      <c r="H540" s="52">
        <v>43921</v>
      </c>
      <c r="I540" s="51" t="s">
        <v>464</v>
      </c>
    </row>
    <row r="541" spans="1:9" ht="14.25" hidden="1" outlineLevel="2" x14ac:dyDescent="0.2">
      <c r="A541" s="53">
        <v>1301</v>
      </c>
      <c r="B541" s="166" t="s">
        <v>54</v>
      </c>
      <c r="C541" s="256">
        <v>4105</v>
      </c>
      <c r="D541" s="257">
        <v>24</v>
      </c>
      <c r="E541" s="257">
        <v>171.04</v>
      </c>
      <c r="F541" s="54" t="s">
        <v>165</v>
      </c>
      <c r="G541" s="54" t="s">
        <v>166</v>
      </c>
      <c r="H541" s="55">
        <v>43803</v>
      </c>
      <c r="I541" s="54" t="s">
        <v>465</v>
      </c>
    </row>
    <row r="542" spans="1:9" ht="14.25" hidden="1" outlineLevel="2" x14ac:dyDescent="0.2">
      <c r="A542" s="258">
        <v>1301</v>
      </c>
      <c r="B542" s="259" t="s">
        <v>54</v>
      </c>
      <c r="C542" s="260">
        <v>1353</v>
      </c>
      <c r="D542" s="260">
        <v>8</v>
      </c>
      <c r="E542" s="260" t="s">
        <v>491</v>
      </c>
      <c r="F542" s="261" t="s">
        <v>165</v>
      </c>
      <c r="G542" s="261" t="s">
        <v>166</v>
      </c>
      <c r="H542" s="262">
        <v>43921</v>
      </c>
      <c r="I542" s="261" t="s">
        <v>468</v>
      </c>
    </row>
    <row r="543" spans="1:9" ht="14.25" hidden="1" outlineLevel="2" x14ac:dyDescent="0.2">
      <c r="A543" s="212">
        <v>1301</v>
      </c>
      <c r="B543" s="213" t="s">
        <v>54</v>
      </c>
      <c r="C543" s="212">
        <v>1365</v>
      </c>
      <c r="D543" s="212">
        <v>8</v>
      </c>
      <c r="E543" s="212" t="s">
        <v>553</v>
      </c>
      <c r="F543" s="50" t="s">
        <v>354</v>
      </c>
      <c r="G543" s="50" t="s">
        <v>112</v>
      </c>
      <c r="H543" s="105">
        <v>43862</v>
      </c>
      <c r="I543" s="50" t="s">
        <v>537</v>
      </c>
    </row>
    <row r="544" spans="1:9" ht="14.25" hidden="1" outlineLevel="2" x14ac:dyDescent="0.2">
      <c r="A544" s="47">
        <v>1301</v>
      </c>
      <c r="B544" s="196" t="s">
        <v>54</v>
      </c>
      <c r="C544" s="267">
        <v>1364</v>
      </c>
      <c r="D544" s="267">
        <v>8</v>
      </c>
      <c r="E544" s="268">
        <f>SUM(C544/D544)</f>
        <v>170.5</v>
      </c>
      <c r="F544" s="50" t="s">
        <v>165</v>
      </c>
      <c r="G544" s="50" t="s">
        <v>6</v>
      </c>
      <c r="H544" s="50" t="s">
        <v>373</v>
      </c>
      <c r="I544" s="50" t="s">
        <v>374</v>
      </c>
    </row>
    <row r="545" spans="1:9" ht="14.25" hidden="1" outlineLevel="2" x14ac:dyDescent="0.2">
      <c r="A545" s="228">
        <v>1301</v>
      </c>
      <c r="B545" s="36" t="s">
        <v>54</v>
      </c>
      <c r="C545" s="212">
        <v>1340</v>
      </c>
      <c r="D545" s="212">
        <v>8</v>
      </c>
      <c r="E545" s="221">
        <v>167.5</v>
      </c>
      <c r="F545" s="50" t="s">
        <v>354</v>
      </c>
      <c r="G545" s="50" t="s">
        <v>112</v>
      </c>
      <c r="H545" s="105" t="s">
        <v>355</v>
      </c>
      <c r="I545" s="50" t="s">
        <v>356</v>
      </c>
    </row>
    <row r="546" spans="1:9" ht="14.25" hidden="1" outlineLevel="2" x14ac:dyDescent="0.2">
      <c r="A546" s="228">
        <v>1301</v>
      </c>
      <c r="B546" s="33" t="s">
        <v>54</v>
      </c>
      <c r="C546" s="212">
        <v>1338</v>
      </c>
      <c r="D546" s="212">
        <v>8</v>
      </c>
      <c r="E546" s="212">
        <v>167.25</v>
      </c>
      <c r="F546" s="50" t="s">
        <v>149</v>
      </c>
      <c r="G546" s="50" t="s">
        <v>112</v>
      </c>
      <c r="H546" s="105" t="s">
        <v>361</v>
      </c>
      <c r="I546" s="50" t="s">
        <v>362</v>
      </c>
    </row>
    <row r="547" spans="1:9" ht="14.25" hidden="1" outlineLevel="2" x14ac:dyDescent="0.2">
      <c r="A547" s="257">
        <v>1301</v>
      </c>
      <c r="B547" s="166" t="s">
        <v>54</v>
      </c>
      <c r="C547" s="257">
        <v>2264</v>
      </c>
      <c r="D547" s="257">
        <v>12</v>
      </c>
      <c r="E547" s="257">
        <v>188.67</v>
      </c>
      <c r="F547" s="54" t="s">
        <v>165</v>
      </c>
      <c r="G547" s="54" t="s">
        <v>166</v>
      </c>
      <c r="H547" s="55">
        <v>44118</v>
      </c>
      <c r="I547" s="275" t="s">
        <v>199</v>
      </c>
    </row>
    <row r="548" spans="1:9" ht="14.25" hidden="1" outlineLevel="2" x14ac:dyDescent="0.2">
      <c r="A548" s="228">
        <v>1301</v>
      </c>
      <c r="B548" s="127" t="s">
        <v>54</v>
      </c>
      <c r="C548" s="276">
        <v>2078</v>
      </c>
      <c r="D548" s="276">
        <v>12</v>
      </c>
      <c r="E548" s="276">
        <v>173.17</v>
      </c>
      <c r="F548" s="126" t="s">
        <v>165</v>
      </c>
      <c r="G548" s="126" t="s">
        <v>6</v>
      </c>
      <c r="H548" s="128">
        <v>44115</v>
      </c>
      <c r="I548" s="277" t="s">
        <v>570</v>
      </c>
    </row>
    <row r="549" spans="1:9" outlineLevel="1" collapsed="1" x14ac:dyDescent="0.2">
      <c r="A549" s="228"/>
      <c r="B549" s="280" t="s">
        <v>296</v>
      </c>
      <c r="C549" s="212">
        <f>SUBTOTAL(9,C533:C548)</f>
        <v>35042</v>
      </c>
      <c r="D549" s="212">
        <f>SUBTOTAL(9,D533:D548)</f>
        <v>201</v>
      </c>
      <c r="E549" s="281">
        <f>SUM(C549/D549)</f>
        <v>174.33830845771143</v>
      </c>
      <c r="H549" s="105"/>
      <c r="I549" s="228">
        <f>SUBTOTAL(9,I533:I548)</f>
        <v>0</v>
      </c>
    </row>
    <row r="550" spans="1:9" ht="14.25" hidden="1" outlineLevel="2" x14ac:dyDescent="0.2">
      <c r="A550" s="212">
        <v>540</v>
      </c>
      <c r="B550" s="213" t="s">
        <v>55</v>
      </c>
      <c r="C550" s="216">
        <v>2107</v>
      </c>
      <c r="D550" s="216">
        <v>12</v>
      </c>
      <c r="E550" s="217" t="s">
        <v>394</v>
      </c>
      <c r="F550" s="50" t="s">
        <v>354</v>
      </c>
      <c r="G550" s="50" t="s">
        <v>112</v>
      </c>
      <c r="H550" s="105">
        <v>43883</v>
      </c>
      <c r="I550" s="214" t="s">
        <v>384</v>
      </c>
    </row>
    <row r="551" spans="1:9" ht="14.25" hidden="1" outlineLevel="2" x14ac:dyDescent="0.2">
      <c r="A551" s="47">
        <v>540</v>
      </c>
      <c r="B551" s="219" t="s">
        <v>55</v>
      </c>
      <c r="C551" s="220">
        <v>1899</v>
      </c>
      <c r="D551" s="212">
        <v>11</v>
      </c>
      <c r="E551" s="212">
        <v>172.64</v>
      </c>
      <c r="F551" s="50" t="s">
        <v>383</v>
      </c>
      <c r="G551" s="50" t="s">
        <v>112</v>
      </c>
      <c r="H551" s="50" t="s">
        <v>404</v>
      </c>
      <c r="I551" s="214" t="s">
        <v>405</v>
      </c>
    </row>
    <row r="552" spans="1:9" ht="14.25" hidden="1" outlineLevel="2" x14ac:dyDescent="0.2">
      <c r="A552" s="47">
        <v>540</v>
      </c>
      <c r="B552" s="29" t="s">
        <v>55</v>
      </c>
      <c r="C552" s="220">
        <v>2444</v>
      </c>
      <c r="D552" s="212">
        <v>14</v>
      </c>
      <c r="E552" s="212">
        <v>174.57</v>
      </c>
      <c r="F552" s="50" t="s">
        <v>354</v>
      </c>
      <c r="G552" s="50" t="s">
        <v>112</v>
      </c>
      <c r="H552" s="50" t="s">
        <v>406</v>
      </c>
      <c r="I552" s="214" t="s">
        <v>407</v>
      </c>
    </row>
    <row r="553" spans="1:9" ht="14.25" hidden="1" outlineLevel="2" x14ac:dyDescent="0.2">
      <c r="A553" s="212">
        <v>540</v>
      </c>
      <c r="B553" s="37" t="s">
        <v>55</v>
      </c>
      <c r="C553" s="220">
        <v>4598</v>
      </c>
      <c r="D553" s="212">
        <v>27</v>
      </c>
      <c r="E553" s="221">
        <v>170.3</v>
      </c>
      <c r="F553" s="50" t="s">
        <v>165</v>
      </c>
      <c r="G553" s="50" t="s">
        <v>6</v>
      </c>
      <c r="H553" s="105">
        <v>43855</v>
      </c>
      <c r="I553" s="50" t="s">
        <v>408</v>
      </c>
    </row>
    <row r="554" spans="1:9" ht="14.25" hidden="1" outlineLevel="2" x14ac:dyDescent="0.2">
      <c r="A554" s="212">
        <v>540</v>
      </c>
      <c r="B554" s="37" t="s">
        <v>55</v>
      </c>
      <c r="C554" s="222">
        <v>1027</v>
      </c>
      <c r="D554" s="223">
        <v>6</v>
      </c>
      <c r="E554" s="212" t="s">
        <v>420</v>
      </c>
      <c r="F554" s="50" t="s">
        <v>165</v>
      </c>
      <c r="G554" s="50" t="s">
        <v>6</v>
      </c>
      <c r="H554" s="105">
        <v>43844</v>
      </c>
      <c r="I554" s="50" t="s">
        <v>416</v>
      </c>
    </row>
    <row r="555" spans="1:9" ht="14.25" hidden="1" outlineLevel="2" x14ac:dyDescent="0.2">
      <c r="A555" s="47">
        <v>540</v>
      </c>
      <c r="B555" s="213" t="s">
        <v>55</v>
      </c>
      <c r="C555" s="224">
        <v>1934</v>
      </c>
      <c r="D555" s="225">
        <v>12</v>
      </c>
      <c r="E555" s="225">
        <v>161.16999999999999</v>
      </c>
      <c r="F555" s="50" t="s">
        <v>354</v>
      </c>
      <c r="G555" s="50" t="s">
        <v>112</v>
      </c>
      <c r="H555" s="50" t="s">
        <v>450</v>
      </c>
      <c r="I555" s="50" t="s">
        <v>451</v>
      </c>
    </row>
    <row r="556" spans="1:9" ht="14.25" hidden="1" outlineLevel="2" x14ac:dyDescent="0.2">
      <c r="A556" s="212">
        <v>540</v>
      </c>
      <c r="B556" s="213" t="s">
        <v>55</v>
      </c>
      <c r="C556" s="228">
        <v>1031</v>
      </c>
      <c r="D556" s="223">
        <v>6</v>
      </c>
      <c r="E556" s="223">
        <v>171.83</v>
      </c>
      <c r="F556" s="50" t="s">
        <v>383</v>
      </c>
      <c r="G556" s="50" t="s">
        <v>112</v>
      </c>
      <c r="H556" s="105" t="s">
        <v>455</v>
      </c>
      <c r="I556" s="50" t="s">
        <v>456</v>
      </c>
    </row>
    <row r="557" spans="1:9" ht="14.25" hidden="1" outlineLevel="2" x14ac:dyDescent="0.2">
      <c r="A557" s="246">
        <v>540</v>
      </c>
      <c r="B557" s="247" t="s">
        <v>55</v>
      </c>
      <c r="C557" s="248">
        <v>4345</v>
      </c>
      <c r="D557" s="249">
        <v>27</v>
      </c>
      <c r="E557" s="249">
        <v>160.93</v>
      </c>
      <c r="F557" s="246" t="s">
        <v>459</v>
      </c>
      <c r="G557" s="246" t="s">
        <v>166</v>
      </c>
      <c r="H557" s="250">
        <v>43815</v>
      </c>
      <c r="I557" s="246" t="s">
        <v>460</v>
      </c>
    </row>
    <row r="558" spans="1:9" ht="14.25" hidden="1" outlineLevel="2" x14ac:dyDescent="0.2">
      <c r="A558" s="253">
        <v>540</v>
      </c>
      <c r="B558" s="169" t="s">
        <v>55</v>
      </c>
      <c r="C558" s="254">
        <v>2637</v>
      </c>
      <c r="D558" s="254">
        <v>15</v>
      </c>
      <c r="E558" s="255">
        <v>175.8</v>
      </c>
      <c r="F558" s="51" t="s">
        <v>459</v>
      </c>
      <c r="G558" s="51" t="s">
        <v>166</v>
      </c>
      <c r="H558" s="52">
        <v>43921</v>
      </c>
      <c r="I558" s="51" t="s">
        <v>464</v>
      </c>
    </row>
    <row r="559" spans="1:9" ht="14.25" hidden="1" outlineLevel="2" x14ac:dyDescent="0.2">
      <c r="A559" s="47">
        <v>540</v>
      </c>
      <c r="B559" s="29" t="s">
        <v>55</v>
      </c>
      <c r="C559" s="220">
        <v>1718</v>
      </c>
      <c r="D559" s="212">
        <v>10</v>
      </c>
      <c r="E559" s="212" t="s">
        <v>515</v>
      </c>
      <c r="F559" s="50" t="s">
        <v>383</v>
      </c>
      <c r="G559" s="50" t="s">
        <v>112</v>
      </c>
      <c r="H559" s="50" t="s">
        <v>508</v>
      </c>
      <c r="I559" s="50" t="s">
        <v>509</v>
      </c>
    </row>
    <row r="560" spans="1:9" ht="14.25" hidden="1" outlineLevel="2" x14ac:dyDescent="0.2">
      <c r="A560" s="212">
        <v>540</v>
      </c>
      <c r="B560" s="29" t="s">
        <v>55</v>
      </c>
      <c r="C560" s="212">
        <v>1475</v>
      </c>
      <c r="D560" s="212">
        <v>8</v>
      </c>
      <c r="E560" s="212" t="s">
        <v>528</v>
      </c>
      <c r="F560" s="50" t="s">
        <v>383</v>
      </c>
      <c r="G560" s="50" t="s">
        <v>112</v>
      </c>
      <c r="H560" s="105">
        <v>43862</v>
      </c>
      <c r="I560" s="50" t="s">
        <v>522</v>
      </c>
    </row>
    <row r="561" spans="1:9" ht="14.25" hidden="1" outlineLevel="2" x14ac:dyDescent="0.2">
      <c r="A561" s="47">
        <v>540</v>
      </c>
      <c r="B561" s="213" t="s">
        <v>55</v>
      </c>
      <c r="C561" s="266">
        <v>994</v>
      </c>
      <c r="D561" s="212">
        <v>6</v>
      </c>
      <c r="E561" s="212">
        <v>165.67</v>
      </c>
      <c r="F561" s="50" t="s">
        <v>566</v>
      </c>
      <c r="G561" s="50" t="s">
        <v>112</v>
      </c>
      <c r="H561" s="50" t="s">
        <v>567</v>
      </c>
      <c r="I561" s="50" t="s">
        <v>568</v>
      </c>
    </row>
    <row r="562" spans="1:9" ht="14.25" hidden="1" outlineLevel="2" x14ac:dyDescent="0.2">
      <c r="A562" s="47">
        <v>540</v>
      </c>
      <c r="B562" s="202" t="s">
        <v>55</v>
      </c>
      <c r="C562" s="267">
        <v>1289</v>
      </c>
      <c r="D562" s="267">
        <v>8</v>
      </c>
      <c r="E562" s="268">
        <f>SUM(C562/D562)</f>
        <v>161.125</v>
      </c>
      <c r="F562" s="50" t="s">
        <v>165</v>
      </c>
      <c r="G562" s="50" t="s">
        <v>6</v>
      </c>
      <c r="H562" s="50" t="s">
        <v>373</v>
      </c>
      <c r="I562" s="50" t="s">
        <v>374</v>
      </c>
    </row>
    <row r="563" spans="1:9" ht="14.25" hidden="1" outlineLevel="2" x14ac:dyDescent="0.2">
      <c r="A563" s="228">
        <v>540</v>
      </c>
      <c r="B563" s="197" t="s">
        <v>55</v>
      </c>
      <c r="C563" s="220">
        <v>1592</v>
      </c>
      <c r="D563" s="212">
        <v>9</v>
      </c>
      <c r="E563" s="170">
        <v>176.89</v>
      </c>
      <c r="F563" s="50" t="s">
        <v>149</v>
      </c>
      <c r="G563" s="50" t="s">
        <v>112</v>
      </c>
      <c r="H563" s="105">
        <v>44094</v>
      </c>
      <c r="I563" s="50" t="s">
        <v>337</v>
      </c>
    </row>
    <row r="564" spans="1:9" ht="14.25" hidden="1" outlineLevel="2" x14ac:dyDescent="0.2">
      <c r="A564" s="228">
        <v>540</v>
      </c>
      <c r="B564" s="36" t="s">
        <v>55</v>
      </c>
      <c r="C564" s="212">
        <v>1399</v>
      </c>
      <c r="D564" s="212">
        <v>8</v>
      </c>
      <c r="E564" s="221">
        <v>174.88</v>
      </c>
      <c r="F564" s="50" t="s">
        <v>354</v>
      </c>
      <c r="G564" s="50" t="s">
        <v>112</v>
      </c>
      <c r="H564" s="105" t="s">
        <v>355</v>
      </c>
      <c r="I564" s="50" t="s">
        <v>356</v>
      </c>
    </row>
    <row r="565" spans="1:9" ht="14.25" hidden="1" outlineLevel="2" x14ac:dyDescent="0.2">
      <c r="A565" s="257">
        <v>540</v>
      </c>
      <c r="B565" s="166" t="s">
        <v>55</v>
      </c>
      <c r="C565" s="257">
        <v>3838</v>
      </c>
      <c r="D565" s="257">
        <v>24</v>
      </c>
      <c r="E565" s="257">
        <v>159.91999999999999</v>
      </c>
      <c r="F565" s="54" t="s">
        <v>165</v>
      </c>
      <c r="G565" s="54" t="s">
        <v>166</v>
      </c>
      <c r="H565" s="55">
        <v>44118</v>
      </c>
      <c r="I565" s="275" t="s">
        <v>199</v>
      </c>
    </row>
    <row r="566" spans="1:9" ht="30" outlineLevel="1" collapsed="1" x14ac:dyDescent="0.2">
      <c r="A566" s="212"/>
      <c r="B566" s="280" t="s">
        <v>297</v>
      </c>
      <c r="C566" s="212">
        <f>SUBTOTAL(9,C550:C565)</f>
        <v>34327</v>
      </c>
      <c r="D566" s="212">
        <f>SUBTOTAL(9,D550:D565)</f>
        <v>203</v>
      </c>
      <c r="E566" s="281">
        <f>SUM(C566/D566)</f>
        <v>169.09852216748769</v>
      </c>
      <c r="H566" s="105"/>
      <c r="I566" s="170">
        <f>SUBTOTAL(9,I550:I565)</f>
        <v>0</v>
      </c>
    </row>
    <row r="567" spans="1:9" ht="14.25" hidden="1" outlineLevel="2" x14ac:dyDescent="0.2">
      <c r="A567" s="212">
        <v>552</v>
      </c>
      <c r="B567" s="37" t="s">
        <v>56</v>
      </c>
      <c r="C567" s="220">
        <v>4688</v>
      </c>
      <c r="D567" s="212">
        <v>27</v>
      </c>
      <c r="E567" s="221">
        <v>173.63</v>
      </c>
      <c r="F567" s="50" t="s">
        <v>165</v>
      </c>
      <c r="G567" s="50" t="s">
        <v>6</v>
      </c>
      <c r="H567" s="105">
        <v>43855</v>
      </c>
      <c r="I567" s="50" t="s">
        <v>408</v>
      </c>
    </row>
    <row r="568" spans="1:9" ht="14.25" hidden="1" outlineLevel="2" x14ac:dyDescent="0.2">
      <c r="A568" s="47">
        <v>552</v>
      </c>
      <c r="B568" s="213" t="s">
        <v>56</v>
      </c>
      <c r="C568" s="224">
        <v>1217</v>
      </c>
      <c r="D568" s="225">
        <v>8</v>
      </c>
      <c r="E568" s="225">
        <v>152.13</v>
      </c>
      <c r="F568" s="50" t="s">
        <v>354</v>
      </c>
      <c r="G568" s="50" t="s">
        <v>112</v>
      </c>
      <c r="H568" s="50" t="s">
        <v>450</v>
      </c>
      <c r="I568" s="50" t="s">
        <v>451</v>
      </c>
    </row>
    <row r="569" spans="1:9" ht="14.25" hidden="1" outlineLevel="2" x14ac:dyDescent="0.2">
      <c r="A569" s="229">
        <v>552</v>
      </c>
      <c r="B569" s="230" t="s">
        <v>56</v>
      </c>
      <c r="C569" s="231">
        <v>6132</v>
      </c>
      <c r="D569" s="232">
        <v>36</v>
      </c>
      <c r="E569" s="232">
        <v>170.33</v>
      </c>
      <c r="F569" s="229" t="s">
        <v>165</v>
      </c>
      <c r="G569" s="229" t="s">
        <v>6</v>
      </c>
      <c r="H569" s="233">
        <v>43807</v>
      </c>
      <c r="I569" s="234" t="s">
        <v>458</v>
      </c>
    </row>
    <row r="570" spans="1:9" ht="14.25" hidden="1" outlineLevel="2" x14ac:dyDescent="0.2">
      <c r="A570" s="235">
        <v>552</v>
      </c>
      <c r="B570" s="130" t="s">
        <v>56</v>
      </c>
      <c r="C570" s="241">
        <v>2156</v>
      </c>
      <c r="D570" s="241">
        <v>12</v>
      </c>
      <c r="E570" s="242">
        <v>179.66666666666666</v>
      </c>
      <c r="F570" s="126" t="s">
        <v>165</v>
      </c>
      <c r="G570" s="126" t="s">
        <v>6</v>
      </c>
      <c r="H570" s="128">
        <v>43921</v>
      </c>
      <c r="I570" s="126" t="s">
        <v>341</v>
      </c>
    </row>
    <row r="571" spans="1:9" outlineLevel="1" collapsed="1" x14ac:dyDescent="0.2">
      <c r="A571" s="212"/>
      <c r="B571" s="280" t="s">
        <v>594</v>
      </c>
      <c r="C571" s="170">
        <f>SUBTOTAL(9,C567:C570)</f>
        <v>14193</v>
      </c>
      <c r="D571" s="170">
        <f>SUBTOTAL(9,D567:D570)</f>
        <v>83</v>
      </c>
      <c r="E571" s="281">
        <f>SUM(C571/D571)</f>
        <v>171</v>
      </c>
      <c r="H571" s="105"/>
      <c r="I571" s="50">
        <f>SUBTOTAL(9,I567:I570)</f>
        <v>0</v>
      </c>
    </row>
    <row r="572" spans="1:9" ht="14.25" hidden="1" outlineLevel="2" x14ac:dyDescent="0.2">
      <c r="A572" s="212">
        <v>559</v>
      </c>
      <c r="B572" s="37" t="s">
        <v>412</v>
      </c>
      <c r="C572" s="220">
        <v>3544</v>
      </c>
      <c r="D572" s="212">
        <v>22</v>
      </c>
      <c r="E572" s="221">
        <v>161.09</v>
      </c>
      <c r="F572" s="50" t="s">
        <v>165</v>
      </c>
      <c r="G572" s="50" t="s">
        <v>6</v>
      </c>
      <c r="H572" s="105">
        <v>43855</v>
      </c>
      <c r="I572" s="50" t="s">
        <v>408</v>
      </c>
    </row>
    <row r="573" spans="1:9" ht="14.25" hidden="1" outlineLevel="2" x14ac:dyDescent="0.2">
      <c r="A573" s="47">
        <v>559</v>
      </c>
      <c r="B573" s="213" t="s">
        <v>412</v>
      </c>
      <c r="C573" s="224">
        <v>1228</v>
      </c>
      <c r="D573" s="225">
        <v>8</v>
      </c>
      <c r="E573" s="225">
        <v>153.5</v>
      </c>
      <c r="F573" s="50" t="s">
        <v>354</v>
      </c>
      <c r="G573" s="50" t="s">
        <v>112</v>
      </c>
      <c r="H573" s="50" t="s">
        <v>450</v>
      </c>
      <c r="I573" s="50" t="s">
        <v>451</v>
      </c>
    </row>
    <row r="574" spans="1:9" ht="14.25" hidden="1" outlineLevel="2" x14ac:dyDescent="0.2">
      <c r="A574" s="229">
        <v>559</v>
      </c>
      <c r="B574" s="230" t="s">
        <v>412</v>
      </c>
      <c r="C574" s="231">
        <v>5975</v>
      </c>
      <c r="D574" s="232">
        <v>36</v>
      </c>
      <c r="E574" s="232">
        <v>165.97</v>
      </c>
      <c r="F574" s="229" t="s">
        <v>165</v>
      </c>
      <c r="G574" s="229" t="s">
        <v>6</v>
      </c>
      <c r="H574" s="233">
        <v>43807</v>
      </c>
      <c r="I574" s="234" t="s">
        <v>458</v>
      </c>
    </row>
    <row r="575" spans="1:9" ht="14.25" hidden="1" outlineLevel="2" x14ac:dyDescent="0.2">
      <c r="A575" s="235">
        <v>559</v>
      </c>
      <c r="B575" s="236" t="s">
        <v>412</v>
      </c>
      <c r="C575" s="237">
        <v>1983</v>
      </c>
      <c r="D575" s="237">
        <v>12</v>
      </c>
      <c r="E575" s="238">
        <v>165.25</v>
      </c>
      <c r="F575" s="126" t="s">
        <v>165</v>
      </c>
      <c r="G575" s="126" t="s">
        <v>6</v>
      </c>
      <c r="H575" s="128">
        <v>43921</v>
      </c>
      <c r="I575" s="126" t="s">
        <v>341</v>
      </c>
    </row>
    <row r="576" spans="1:9" outlineLevel="1" collapsed="1" x14ac:dyDescent="0.2">
      <c r="A576" s="212"/>
      <c r="B576" s="282" t="s">
        <v>595</v>
      </c>
      <c r="C576" s="293">
        <f>SUBTOTAL(9,C572:C575)</f>
        <v>12730</v>
      </c>
      <c r="D576" s="293">
        <f>SUBTOTAL(9,D572:D575)</f>
        <v>78</v>
      </c>
      <c r="E576" s="285">
        <f>SUM(C576/D576)</f>
        <v>163.2051282051282</v>
      </c>
      <c r="H576" s="105"/>
      <c r="I576" s="50">
        <f>SUBTOTAL(9,I572:I575)</f>
        <v>0</v>
      </c>
    </row>
    <row r="577" spans="1:9" hidden="1" outlineLevel="2" x14ac:dyDescent="0.2">
      <c r="A577" s="212">
        <v>566</v>
      </c>
      <c r="B577" s="213" t="s">
        <v>57</v>
      </c>
      <c r="C577" s="212">
        <v>1325</v>
      </c>
      <c r="D577" s="212">
        <v>8</v>
      </c>
      <c r="E577" s="212" t="s">
        <v>395</v>
      </c>
      <c r="F577" s="50" t="s">
        <v>383</v>
      </c>
      <c r="G577" s="50" t="s">
        <v>112</v>
      </c>
      <c r="H577" s="105">
        <v>43883</v>
      </c>
      <c r="I577" s="214" t="s">
        <v>384</v>
      </c>
    </row>
    <row r="578" spans="1:9" ht="14.25" hidden="1" outlineLevel="2" x14ac:dyDescent="0.2">
      <c r="A578" s="212">
        <v>566</v>
      </c>
      <c r="B578" s="37" t="s">
        <v>57</v>
      </c>
      <c r="C578" s="220">
        <v>5088</v>
      </c>
      <c r="D578" s="212">
        <v>27</v>
      </c>
      <c r="E578" s="221">
        <v>188.44</v>
      </c>
      <c r="F578" s="50" t="s">
        <v>165</v>
      </c>
      <c r="G578" s="50" t="s">
        <v>6</v>
      </c>
      <c r="H578" s="105">
        <v>43855</v>
      </c>
      <c r="I578" s="50" t="s">
        <v>408</v>
      </c>
    </row>
    <row r="579" spans="1:9" ht="14.25" hidden="1" outlineLevel="2" x14ac:dyDescent="0.2">
      <c r="A579" s="246">
        <v>566</v>
      </c>
      <c r="B579" s="247" t="s">
        <v>57</v>
      </c>
      <c r="C579" s="248">
        <v>5627</v>
      </c>
      <c r="D579" s="249">
        <v>33</v>
      </c>
      <c r="E579" s="249">
        <v>170.52</v>
      </c>
      <c r="F579" s="246" t="s">
        <v>459</v>
      </c>
      <c r="G579" s="246" t="s">
        <v>166</v>
      </c>
      <c r="H579" s="250">
        <v>43815</v>
      </c>
      <c r="I579" s="246" t="s">
        <v>460</v>
      </c>
    </row>
    <row r="580" spans="1:9" ht="14.25" hidden="1" outlineLevel="2" x14ac:dyDescent="0.2">
      <c r="A580" s="253">
        <v>566</v>
      </c>
      <c r="B580" s="169" t="s">
        <v>57</v>
      </c>
      <c r="C580" s="254">
        <v>2103</v>
      </c>
      <c r="D580" s="254">
        <v>12</v>
      </c>
      <c r="E580" s="255">
        <v>175.25</v>
      </c>
      <c r="F580" s="51" t="s">
        <v>459</v>
      </c>
      <c r="G580" s="51" t="s">
        <v>166</v>
      </c>
      <c r="H580" s="52">
        <v>43921</v>
      </c>
      <c r="I580" s="51" t="s">
        <v>464</v>
      </c>
    </row>
    <row r="581" spans="1:9" hidden="1" outlineLevel="2" x14ac:dyDescent="0.2">
      <c r="A581" s="212">
        <v>566</v>
      </c>
      <c r="B581" s="213" t="s">
        <v>57</v>
      </c>
      <c r="C581" s="212">
        <v>1571</v>
      </c>
      <c r="D581" s="212">
        <v>8</v>
      </c>
      <c r="E581" s="212" t="s">
        <v>554</v>
      </c>
      <c r="F581" s="50" t="s">
        <v>354</v>
      </c>
      <c r="G581" s="50" t="s">
        <v>112</v>
      </c>
      <c r="H581" s="105">
        <v>43862</v>
      </c>
      <c r="I581" s="50" t="s">
        <v>537</v>
      </c>
    </row>
    <row r="582" spans="1:9" hidden="1" outlineLevel="2" x14ac:dyDescent="0.2">
      <c r="A582" s="50">
        <v>566</v>
      </c>
      <c r="B582" s="29" t="s">
        <v>57</v>
      </c>
      <c r="C582" s="220">
        <v>1052</v>
      </c>
      <c r="D582" s="212">
        <v>6</v>
      </c>
      <c r="E582" s="212">
        <v>175.33</v>
      </c>
      <c r="F582" s="50" t="s">
        <v>165</v>
      </c>
      <c r="G582" s="50" t="s">
        <v>6</v>
      </c>
      <c r="H582" s="105">
        <v>43715</v>
      </c>
      <c r="I582" s="265" t="s">
        <v>563</v>
      </c>
    </row>
    <row r="583" spans="1:9" ht="14.25" hidden="1" outlineLevel="2" x14ac:dyDescent="0.2">
      <c r="A583" s="279">
        <v>566</v>
      </c>
      <c r="B583" s="169" t="s">
        <v>57</v>
      </c>
      <c r="C583" s="273">
        <v>2603</v>
      </c>
      <c r="D583" s="273">
        <v>15</v>
      </c>
      <c r="E583" s="273">
        <v>173.53</v>
      </c>
      <c r="F583" s="51" t="s">
        <v>264</v>
      </c>
      <c r="G583" s="51" t="s">
        <v>166</v>
      </c>
      <c r="H583" s="52">
        <v>44116</v>
      </c>
      <c r="I583" s="171" t="s">
        <v>569</v>
      </c>
    </row>
    <row r="584" spans="1:9" outlineLevel="1" collapsed="1" x14ac:dyDescent="0.2">
      <c r="A584" s="228"/>
      <c r="B584" s="159" t="s">
        <v>298</v>
      </c>
      <c r="C584" s="223">
        <f>SUBTOTAL(9,C577:C583)</f>
        <v>19369</v>
      </c>
      <c r="D584" s="223">
        <f>SUBTOTAL(9,D577:D583)</f>
        <v>109</v>
      </c>
      <c r="E584" s="281">
        <f>SUM(C584/D584)</f>
        <v>177.69724770642202</v>
      </c>
      <c r="H584" s="105"/>
      <c r="I584" s="170">
        <f>SUBTOTAL(9,I577:I583)</f>
        <v>0</v>
      </c>
    </row>
    <row r="585" spans="1:9" ht="15" hidden="1" customHeight="1" outlineLevel="2" x14ac:dyDescent="0.2">
      <c r="A585" s="212">
        <v>568</v>
      </c>
      <c r="B585" s="37" t="s">
        <v>58</v>
      </c>
      <c r="C585" s="220">
        <v>1272</v>
      </c>
      <c r="D585" s="212">
        <v>8</v>
      </c>
      <c r="E585" s="221">
        <v>159</v>
      </c>
      <c r="F585" s="50" t="s">
        <v>165</v>
      </c>
      <c r="G585" s="50" t="s">
        <v>6</v>
      </c>
      <c r="H585" s="105">
        <v>43855</v>
      </c>
      <c r="I585" s="50" t="s">
        <v>408</v>
      </c>
    </row>
    <row r="586" spans="1:9" ht="15" hidden="1" customHeight="1" outlineLevel="2" x14ac:dyDescent="0.2">
      <c r="A586" s="212">
        <v>568</v>
      </c>
      <c r="B586" s="37" t="s">
        <v>58</v>
      </c>
      <c r="C586" s="222">
        <v>949</v>
      </c>
      <c r="D586" s="223">
        <v>6</v>
      </c>
      <c r="E586" s="212" t="s">
        <v>436</v>
      </c>
      <c r="F586" s="50" t="s">
        <v>165</v>
      </c>
      <c r="G586" s="50" t="s">
        <v>6</v>
      </c>
      <c r="H586" s="105">
        <v>43844</v>
      </c>
      <c r="I586" s="50" t="s">
        <v>416</v>
      </c>
    </row>
    <row r="587" spans="1:9" ht="15" hidden="1" customHeight="1" outlineLevel="2" x14ac:dyDescent="0.2">
      <c r="A587" s="47">
        <v>568</v>
      </c>
      <c r="B587" s="226" t="s">
        <v>58</v>
      </c>
      <c r="C587" s="224">
        <v>1392</v>
      </c>
      <c r="D587" s="225">
        <v>8</v>
      </c>
      <c r="E587" s="225">
        <v>174</v>
      </c>
      <c r="F587" s="50" t="s">
        <v>354</v>
      </c>
      <c r="G587" s="50" t="s">
        <v>112</v>
      </c>
      <c r="H587" s="50" t="s">
        <v>450</v>
      </c>
      <c r="I587" s="50" t="s">
        <v>451</v>
      </c>
    </row>
    <row r="588" spans="1:9" ht="15" hidden="1" customHeight="1" outlineLevel="2" x14ac:dyDescent="0.2">
      <c r="A588" s="246">
        <v>568</v>
      </c>
      <c r="B588" s="247" t="s">
        <v>58</v>
      </c>
      <c r="C588" s="248">
        <v>492</v>
      </c>
      <c r="D588" s="249">
        <v>3</v>
      </c>
      <c r="E588" s="249">
        <v>164</v>
      </c>
      <c r="F588" s="246" t="s">
        <v>459</v>
      </c>
      <c r="G588" s="246" t="s">
        <v>166</v>
      </c>
      <c r="H588" s="250">
        <v>43815</v>
      </c>
      <c r="I588" s="246" t="s">
        <v>460</v>
      </c>
    </row>
    <row r="589" spans="1:9" ht="15" hidden="1" customHeight="1" outlineLevel="2" x14ac:dyDescent="0.2">
      <c r="A589" s="258">
        <v>568</v>
      </c>
      <c r="B589" s="259" t="s">
        <v>58</v>
      </c>
      <c r="C589" s="260">
        <v>4072</v>
      </c>
      <c r="D589" s="260">
        <v>24</v>
      </c>
      <c r="E589" s="260" t="s">
        <v>492</v>
      </c>
      <c r="F589" s="261" t="s">
        <v>165</v>
      </c>
      <c r="G589" s="261" t="s">
        <v>166</v>
      </c>
      <c r="H589" s="262">
        <v>43921</v>
      </c>
      <c r="I589" s="261" t="s">
        <v>468</v>
      </c>
    </row>
    <row r="590" spans="1:9" ht="15" customHeight="1" outlineLevel="1" collapsed="1" x14ac:dyDescent="0.2">
      <c r="B590" s="121" t="s">
        <v>596</v>
      </c>
      <c r="C590" s="212">
        <f>SUBTOTAL(9,C585:C589)</f>
        <v>8177</v>
      </c>
      <c r="D590" s="212">
        <f>SUBTOTAL(9,D585:D589)</f>
        <v>49</v>
      </c>
      <c r="E590" s="281">
        <f>SUM(C590/D590)</f>
        <v>166.87755102040816</v>
      </c>
      <c r="H590" s="105"/>
      <c r="I590" s="50">
        <f>SUBTOTAL(9,I585:I589)</f>
        <v>0</v>
      </c>
    </row>
    <row r="591" spans="1:9" ht="15" hidden="1" customHeight="1" outlineLevel="2" x14ac:dyDescent="0.2">
      <c r="A591" s="47">
        <v>2294</v>
      </c>
      <c r="B591" s="218" t="s">
        <v>372</v>
      </c>
      <c r="C591" s="47">
        <v>2145</v>
      </c>
      <c r="D591" s="47">
        <v>12</v>
      </c>
      <c r="E591" s="49">
        <f>SUM(C591/D591)</f>
        <v>178.75</v>
      </c>
      <c r="F591" s="50" t="s">
        <v>149</v>
      </c>
      <c r="G591" s="50" t="s">
        <v>112</v>
      </c>
      <c r="H591" s="50" t="s">
        <v>402</v>
      </c>
      <c r="I591" s="214" t="s">
        <v>403</v>
      </c>
    </row>
    <row r="592" spans="1:9" ht="15" hidden="1" customHeight="1" outlineLevel="2" x14ac:dyDescent="0.2">
      <c r="A592" s="47">
        <v>2294</v>
      </c>
      <c r="B592" s="29" t="s">
        <v>372</v>
      </c>
      <c r="C592" s="220">
        <v>2600</v>
      </c>
      <c r="D592" s="212">
        <v>14</v>
      </c>
      <c r="E592" s="212">
        <v>185.71</v>
      </c>
      <c r="F592" s="50" t="s">
        <v>354</v>
      </c>
      <c r="G592" s="50" t="s">
        <v>112</v>
      </c>
      <c r="H592" s="50" t="s">
        <v>406</v>
      </c>
      <c r="I592" s="214" t="s">
        <v>407</v>
      </c>
    </row>
    <row r="593" spans="1:9" ht="15" hidden="1" customHeight="1" outlineLevel="2" x14ac:dyDescent="0.2">
      <c r="A593" s="212">
        <v>2294</v>
      </c>
      <c r="B593" s="37" t="s">
        <v>372</v>
      </c>
      <c r="C593" s="220">
        <v>3900</v>
      </c>
      <c r="D593" s="212">
        <v>22</v>
      </c>
      <c r="E593" s="221">
        <v>177.27</v>
      </c>
      <c r="F593" s="50" t="s">
        <v>165</v>
      </c>
      <c r="G593" s="50" t="s">
        <v>6</v>
      </c>
      <c r="H593" s="105">
        <v>43855</v>
      </c>
      <c r="I593" s="50" t="s">
        <v>408</v>
      </c>
    </row>
    <row r="594" spans="1:9" ht="15" hidden="1" customHeight="1" outlineLevel="2" x14ac:dyDescent="0.2">
      <c r="A594" s="47">
        <v>2294</v>
      </c>
      <c r="B594" s="226" t="s">
        <v>372</v>
      </c>
      <c r="C594" s="224">
        <v>1352</v>
      </c>
      <c r="D594" s="225">
        <v>8</v>
      </c>
      <c r="E594" s="225">
        <v>169</v>
      </c>
      <c r="F594" s="50" t="s">
        <v>354</v>
      </c>
      <c r="G594" s="50" t="s">
        <v>112</v>
      </c>
      <c r="H594" s="50" t="s">
        <v>450</v>
      </c>
      <c r="I594" s="50" t="s">
        <v>451</v>
      </c>
    </row>
    <row r="595" spans="1:9" ht="15" hidden="1" customHeight="1" outlineLevel="2" x14ac:dyDescent="0.2">
      <c r="A595" s="212">
        <v>2294</v>
      </c>
      <c r="B595" s="37" t="s">
        <v>372</v>
      </c>
      <c r="C595" s="170">
        <v>2145</v>
      </c>
      <c r="D595" s="223">
        <v>12</v>
      </c>
      <c r="E595" s="223">
        <v>178.75</v>
      </c>
      <c r="F595" s="50" t="s">
        <v>354</v>
      </c>
      <c r="G595" s="50" t="s">
        <v>112</v>
      </c>
      <c r="H595" s="105" t="s">
        <v>505</v>
      </c>
      <c r="I595" s="263" t="s">
        <v>506</v>
      </c>
    </row>
    <row r="596" spans="1:9" ht="15" hidden="1" customHeight="1" outlineLevel="2" x14ac:dyDescent="0.2">
      <c r="A596" s="212">
        <v>2294</v>
      </c>
      <c r="B596" s="213" t="s">
        <v>372</v>
      </c>
      <c r="C596" s="212">
        <v>1461</v>
      </c>
      <c r="D596" s="212">
        <v>8</v>
      </c>
      <c r="E596" s="212" t="s">
        <v>555</v>
      </c>
      <c r="F596" s="50" t="s">
        <v>354</v>
      </c>
      <c r="G596" s="50" t="s">
        <v>112</v>
      </c>
      <c r="H596" s="105">
        <v>43862</v>
      </c>
      <c r="I596" s="50" t="s">
        <v>537</v>
      </c>
    </row>
    <row r="597" spans="1:9" ht="15" hidden="1" customHeight="1" outlineLevel="2" x14ac:dyDescent="0.2">
      <c r="A597" s="47">
        <v>2294</v>
      </c>
      <c r="B597" s="201" t="s">
        <v>372</v>
      </c>
      <c r="C597" s="292">
        <v>1610</v>
      </c>
      <c r="D597" s="267">
        <v>8</v>
      </c>
      <c r="E597" s="268">
        <f>SUM(C597/D597)</f>
        <v>201.25</v>
      </c>
      <c r="F597" s="50" t="s">
        <v>165</v>
      </c>
      <c r="G597" s="50" t="s">
        <v>6</v>
      </c>
      <c r="H597" s="50" t="s">
        <v>373</v>
      </c>
      <c r="I597" s="50" t="s">
        <v>374</v>
      </c>
    </row>
    <row r="598" spans="1:9" ht="15" customHeight="1" outlineLevel="1" collapsed="1" x14ac:dyDescent="0.2">
      <c r="B598" s="200" t="s">
        <v>379</v>
      </c>
      <c r="C598" s="292">
        <f>SUBTOTAL(9,C591:C597)</f>
        <v>15213</v>
      </c>
      <c r="D598" s="267">
        <f>SUBTOTAL(9,D591:D597)</f>
        <v>84</v>
      </c>
      <c r="E598" s="281">
        <f>SUM(C598/D598)</f>
        <v>181.10714285714286</v>
      </c>
      <c r="I598" s="50">
        <f>SUBTOTAL(9,I591:I597)</f>
        <v>0</v>
      </c>
    </row>
    <row r="599" spans="1:9" ht="15" hidden="1" customHeight="1" outlineLevel="2" x14ac:dyDescent="0.2">
      <c r="A599" s="212">
        <v>582</v>
      </c>
      <c r="B599" s="37" t="s">
        <v>59</v>
      </c>
      <c r="C599" s="220">
        <v>3310</v>
      </c>
      <c r="D599" s="212">
        <v>22</v>
      </c>
      <c r="E599" s="221">
        <v>150.44999999999999</v>
      </c>
      <c r="F599" s="50" t="s">
        <v>165</v>
      </c>
      <c r="G599" s="50" t="s">
        <v>6</v>
      </c>
      <c r="H599" s="105">
        <v>43855</v>
      </c>
      <c r="I599" s="50" t="s">
        <v>408</v>
      </c>
    </row>
    <row r="600" spans="1:9" ht="15" hidden="1" customHeight="1" outlineLevel="2" x14ac:dyDescent="0.2">
      <c r="A600" s="47">
        <v>582</v>
      </c>
      <c r="B600" s="226" t="s">
        <v>59</v>
      </c>
      <c r="C600" s="224">
        <v>1084</v>
      </c>
      <c r="D600" s="225">
        <v>8</v>
      </c>
      <c r="E600" s="225">
        <v>135.5</v>
      </c>
      <c r="F600" s="50" t="s">
        <v>354</v>
      </c>
      <c r="G600" s="50" t="s">
        <v>112</v>
      </c>
      <c r="H600" s="50" t="s">
        <v>450</v>
      </c>
      <c r="I600" s="50" t="s">
        <v>451</v>
      </c>
    </row>
    <row r="601" spans="1:9" ht="15" hidden="1" customHeight="1" outlineLevel="2" x14ac:dyDescent="0.2">
      <c r="A601" s="53">
        <v>582</v>
      </c>
      <c r="B601" s="166" t="s">
        <v>59</v>
      </c>
      <c r="C601" s="256">
        <v>6717</v>
      </c>
      <c r="D601" s="257">
        <v>44</v>
      </c>
      <c r="E601" s="257">
        <v>152.66</v>
      </c>
      <c r="F601" s="54" t="s">
        <v>165</v>
      </c>
      <c r="G601" s="54" t="s">
        <v>166</v>
      </c>
      <c r="H601" s="55">
        <v>43803</v>
      </c>
      <c r="I601" s="54" t="s">
        <v>465</v>
      </c>
    </row>
    <row r="602" spans="1:9" ht="15" hidden="1" customHeight="1" outlineLevel="2" x14ac:dyDescent="0.2">
      <c r="A602" s="258">
        <v>568</v>
      </c>
      <c r="B602" s="259" t="s">
        <v>59</v>
      </c>
      <c r="C602" s="260">
        <v>3486</v>
      </c>
      <c r="D602" s="260">
        <v>24</v>
      </c>
      <c r="E602" s="260" t="s">
        <v>493</v>
      </c>
      <c r="F602" s="261" t="s">
        <v>165</v>
      </c>
      <c r="G602" s="261" t="s">
        <v>166</v>
      </c>
      <c r="H602" s="262">
        <v>43921</v>
      </c>
      <c r="I602" s="261" t="s">
        <v>468</v>
      </c>
    </row>
    <row r="603" spans="1:9" ht="15" hidden="1" customHeight="1" outlineLevel="2" x14ac:dyDescent="0.2">
      <c r="A603" s="212">
        <v>582</v>
      </c>
      <c r="B603" s="213" t="s">
        <v>59</v>
      </c>
      <c r="C603" s="212">
        <v>1256</v>
      </c>
      <c r="D603" s="212">
        <v>8</v>
      </c>
      <c r="E603" s="212" t="s">
        <v>556</v>
      </c>
      <c r="F603" s="50" t="s">
        <v>354</v>
      </c>
      <c r="G603" s="50" t="s">
        <v>112</v>
      </c>
      <c r="H603" s="105">
        <v>43862</v>
      </c>
      <c r="I603" s="50" t="s">
        <v>537</v>
      </c>
    </row>
    <row r="604" spans="1:9" ht="15" hidden="1" customHeight="1" outlineLevel="2" x14ac:dyDescent="0.2">
      <c r="A604" s="47">
        <v>582</v>
      </c>
      <c r="B604" s="29" t="s">
        <v>59</v>
      </c>
      <c r="C604" s="220">
        <v>907</v>
      </c>
      <c r="D604" s="212">
        <v>6</v>
      </c>
      <c r="E604" s="212">
        <v>151.16999999999999</v>
      </c>
      <c r="F604" s="50" t="s">
        <v>165</v>
      </c>
      <c r="G604" s="50" t="s">
        <v>6</v>
      </c>
      <c r="H604" s="105">
        <v>43715</v>
      </c>
      <c r="I604" s="265" t="s">
        <v>563</v>
      </c>
    </row>
    <row r="605" spans="1:9" ht="15" customHeight="1" outlineLevel="1" collapsed="1" x14ac:dyDescent="0.2">
      <c r="B605" s="121" t="s">
        <v>597</v>
      </c>
      <c r="C605" s="220">
        <f>SUBTOTAL(9,C599:C604)</f>
        <v>16760</v>
      </c>
      <c r="D605" s="212">
        <f>SUBTOTAL(9,D599:D604)</f>
        <v>112</v>
      </c>
      <c r="E605" s="281">
        <f>SUM(C605/D605)</f>
        <v>149.64285714285714</v>
      </c>
      <c r="H605" s="105"/>
      <c r="I605" s="265">
        <f>SUBTOTAL(9,I599:I604)</f>
        <v>0</v>
      </c>
    </row>
    <row r="606" spans="1:9" ht="15" hidden="1" customHeight="1" outlineLevel="2" x14ac:dyDescent="0.2">
      <c r="A606" s="212">
        <v>2349</v>
      </c>
      <c r="B606" s="37" t="s">
        <v>106</v>
      </c>
      <c r="C606" s="220">
        <v>3210</v>
      </c>
      <c r="D606" s="212">
        <v>22</v>
      </c>
      <c r="E606" s="221">
        <v>145.91</v>
      </c>
      <c r="F606" s="50" t="s">
        <v>165</v>
      </c>
      <c r="G606" s="50" t="s">
        <v>6</v>
      </c>
      <c r="H606" s="105">
        <v>43855</v>
      </c>
      <c r="I606" s="50" t="s">
        <v>408</v>
      </c>
    </row>
    <row r="607" spans="1:9" ht="15" hidden="1" customHeight="1" outlineLevel="2" x14ac:dyDescent="0.2">
      <c r="A607" s="235">
        <v>2349</v>
      </c>
      <c r="B607" s="127" t="s">
        <v>106</v>
      </c>
      <c r="C607" s="239">
        <v>1895</v>
      </c>
      <c r="D607" s="239">
        <v>12</v>
      </c>
      <c r="E607" s="240">
        <v>157.91666666666666</v>
      </c>
      <c r="F607" s="126" t="s">
        <v>165</v>
      </c>
      <c r="G607" s="126" t="s">
        <v>6</v>
      </c>
      <c r="H607" s="128">
        <v>43921</v>
      </c>
      <c r="I607" s="126" t="s">
        <v>341</v>
      </c>
    </row>
    <row r="608" spans="1:9" ht="15" hidden="1" customHeight="1" outlineLevel="2" x14ac:dyDescent="0.2">
      <c r="A608" s="212">
        <v>2349</v>
      </c>
      <c r="B608" s="213" t="s">
        <v>106</v>
      </c>
      <c r="C608" s="212">
        <v>1286</v>
      </c>
      <c r="D608" s="212">
        <v>8</v>
      </c>
      <c r="E608" s="223" t="s">
        <v>557</v>
      </c>
      <c r="F608" s="50" t="s">
        <v>354</v>
      </c>
      <c r="G608" s="50" t="s">
        <v>112</v>
      </c>
      <c r="H608" s="105">
        <v>43862</v>
      </c>
      <c r="I608" s="50" t="s">
        <v>537</v>
      </c>
    </row>
    <row r="609" spans="1:9" ht="15" customHeight="1" outlineLevel="1" collapsed="1" x14ac:dyDescent="0.2">
      <c r="A609" s="212"/>
      <c r="B609" s="280" t="s">
        <v>598</v>
      </c>
      <c r="C609" s="212">
        <f>SUBTOTAL(9,C606:C608)</f>
        <v>6391</v>
      </c>
      <c r="D609" s="212">
        <f>SUBTOTAL(9,D606:D608)</f>
        <v>42</v>
      </c>
      <c r="E609" s="281">
        <f>SUM(C609/D609)</f>
        <v>152.16666666666666</v>
      </c>
      <c r="H609" s="105"/>
      <c r="I609" s="50">
        <f>SUBTOTAL(9,I606:I608)</f>
        <v>0</v>
      </c>
    </row>
    <row r="610" spans="1:9" ht="15" hidden="1" customHeight="1" outlineLevel="2" x14ac:dyDescent="0.2">
      <c r="A610" s="212">
        <v>1825</v>
      </c>
      <c r="B610" s="213" t="s">
        <v>60</v>
      </c>
      <c r="C610" s="216">
        <v>2250</v>
      </c>
      <c r="D610" s="216">
        <v>12</v>
      </c>
      <c r="E610" s="217" t="s">
        <v>396</v>
      </c>
      <c r="F610" s="50" t="s">
        <v>354</v>
      </c>
      <c r="G610" s="50" t="s">
        <v>112</v>
      </c>
      <c r="H610" s="105">
        <v>43883</v>
      </c>
      <c r="I610" s="214" t="s">
        <v>384</v>
      </c>
    </row>
    <row r="611" spans="1:9" ht="15" hidden="1" customHeight="1" outlineLevel="2" x14ac:dyDescent="0.2">
      <c r="A611" s="47">
        <v>1825</v>
      </c>
      <c r="B611" s="29" t="s">
        <v>60</v>
      </c>
      <c r="C611" s="220">
        <v>1433</v>
      </c>
      <c r="D611" s="212">
        <v>8</v>
      </c>
      <c r="E611" s="212">
        <v>179.13</v>
      </c>
      <c r="F611" s="50" t="s">
        <v>354</v>
      </c>
      <c r="G611" s="50" t="s">
        <v>112</v>
      </c>
      <c r="H611" s="50" t="s">
        <v>406</v>
      </c>
      <c r="I611" s="214" t="s">
        <v>407</v>
      </c>
    </row>
    <row r="612" spans="1:9" ht="15" hidden="1" customHeight="1" outlineLevel="2" x14ac:dyDescent="0.2">
      <c r="A612" s="212">
        <v>1825</v>
      </c>
      <c r="B612" s="37" t="s">
        <v>60</v>
      </c>
      <c r="C612" s="220">
        <v>3991</v>
      </c>
      <c r="D612" s="212">
        <v>22</v>
      </c>
      <c r="E612" s="221">
        <v>181.41</v>
      </c>
      <c r="F612" s="50" t="s">
        <v>165</v>
      </c>
      <c r="G612" s="50" t="s">
        <v>6</v>
      </c>
      <c r="H612" s="105">
        <v>43855</v>
      </c>
      <c r="I612" s="50" t="s">
        <v>408</v>
      </c>
    </row>
    <row r="613" spans="1:9" ht="15" hidden="1" customHeight="1" outlineLevel="2" x14ac:dyDescent="0.2">
      <c r="A613" s="212">
        <v>1825</v>
      </c>
      <c r="B613" s="37" t="s">
        <v>60</v>
      </c>
      <c r="C613" s="222">
        <v>1052</v>
      </c>
      <c r="D613" s="223">
        <v>6</v>
      </c>
      <c r="E613" s="212" t="s">
        <v>437</v>
      </c>
      <c r="F613" s="50" t="s">
        <v>165</v>
      </c>
      <c r="G613" s="50" t="s">
        <v>6</v>
      </c>
      <c r="H613" s="105">
        <v>43844</v>
      </c>
      <c r="I613" s="50" t="s">
        <v>416</v>
      </c>
    </row>
    <row r="614" spans="1:9" ht="15" hidden="1" customHeight="1" outlineLevel="2" x14ac:dyDescent="0.2">
      <c r="A614" s="47">
        <v>1825</v>
      </c>
      <c r="B614" s="226" t="s">
        <v>60</v>
      </c>
      <c r="C614" s="224">
        <v>3180</v>
      </c>
      <c r="D614" s="225">
        <v>17</v>
      </c>
      <c r="E614" s="225">
        <v>187.06</v>
      </c>
      <c r="F614" s="50" t="s">
        <v>354</v>
      </c>
      <c r="G614" s="50" t="s">
        <v>112</v>
      </c>
      <c r="H614" s="50" t="s">
        <v>450</v>
      </c>
      <c r="I614" s="50" t="s">
        <v>451</v>
      </c>
    </row>
    <row r="615" spans="1:9" ht="15" hidden="1" customHeight="1" outlineLevel="2" x14ac:dyDescent="0.2">
      <c r="A615" s="246">
        <v>1825</v>
      </c>
      <c r="B615" s="247" t="s">
        <v>60</v>
      </c>
      <c r="C615" s="248">
        <v>4238</v>
      </c>
      <c r="D615" s="249">
        <v>24</v>
      </c>
      <c r="E615" s="249">
        <v>176.58</v>
      </c>
      <c r="F615" s="246" t="s">
        <v>459</v>
      </c>
      <c r="G615" s="246" t="s">
        <v>166</v>
      </c>
      <c r="H615" s="250">
        <v>43815</v>
      </c>
      <c r="I615" s="246" t="s">
        <v>460</v>
      </c>
    </row>
    <row r="616" spans="1:9" ht="15" hidden="1" customHeight="1" outlineLevel="2" x14ac:dyDescent="0.2">
      <c r="A616" s="253">
        <v>1825</v>
      </c>
      <c r="B616" s="169" t="s">
        <v>60</v>
      </c>
      <c r="C616" s="254">
        <v>1502</v>
      </c>
      <c r="D616" s="254">
        <v>9</v>
      </c>
      <c r="E616" s="255">
        <v>166.88888888888889</v>
      </c>
      <c r="F616" s="51" t="s">
        <v>459</v>
      </c>
      <c r="G616" s="51" t="s">
        <v>166</v>
      </c>
      <c r="H616" s="52">
        <v>43921</v>
      </c>
      <c r="I616" s="51" t="s">
        <v>464</v>
      </c>
    </row>
    <row r="617" spans="1:9" ht="15" hidden="1" customHeight="1" outlineLevel="2" x14ac:dyDescent="0.2">
      <c r="A617" s="212">
        <v>1825</v>
      </c>
      <c r="B617" s="37" t="s">
        <v>60</v>
      </c>
      <c r="C617" s="170">
        <v>2342</v>
      </c>
      <c r="D617" s="223">
        <v>12</v>
      </c>
      <c r="E617" s="223">
        <v>195.17</v>
      </c>
      <c r="F617" s="50" t="s">
        <v>354</v>
      </c>
      <c r="G617" s="50" t="s">
        <v>112</v>
      </c>
      <c r="H617" s="105" t="s">
        <v>505</v>
      </c>
      <c r="I617" s="263" t="s">
        <v>506</v>
      </c>
    </row>
    <row r="618" spans="1:9" ht="15" hidden="1" customHeight="1" outlineLevel="2" x14ac:dyDescent="0.2">
      <c r="A618" s="47">
        <v>1825</v>
      </c>
      <c r="B618" s="29" t="s">
        <v>60</v>
      </c>
      <c r="C618" s="220">
        <v>1095</v>
      </c>
      <c r="D618" s="212">
        <v>6</v>
      </c>
      <c r="E618" s="212" t="s">
        <v>516</v>
      </c>
      <c r="F618" s="50" t="s">
        <v>383</v>
      </c>
      <c r="G618" s="50" t="s">
        <v>112</v>
      </c>
      <c r="H618" s="50" t="s">
        <v>508</v>
      </c>
      <c r="I618" s="50" t="s">
        <v>509</v>
      </c>
    </row>
    <row r="619" spans="1:9" ht="15" hidden="1" customHeight="1" outlineLevel="2" x14ac:dyDescent="0.2">
      <c r="A619" s="212">
        <v>1825</v>
      </c>
      <c r="B619" s="29" t="s">
        <v>60</v>
      </c>
      <c r="C619" s="212">
        <v>1348</v>
      </c>
      <c r="D619" s="212">
        <v>8</v>
      </c>
      <c r="E619" s="212" t="s">
        <v>529</v>
      </c>
      <c r="F619" s="50" t="s">
        <v>383</v>
      </c>
      <c r="G619" s="50" t="s">
        <v>112</v>
      </c>
      <c r="H619" s="105">
        <v>43862</v>
      </c>
      <c r="I619" s="50" t="s">
        <v>522</v>
      </c>
    </row>
    <row r="620" spans="1:9" ht="15" hidden="1" customHeight="1" outlineLevel="2" x14ac:dyDescent="0.2">
      <c r="A620" s="50">
        <v>1825</v>
      </c>
      <c r="B620" s="29" t="s">
        <v>60</v>
      </c>
      <c r="C620" s="220">
        <v>1155</v>
      </c>
      <c r="D620" s="212">
        <v>6</v>
      </c>
      <c r="E620" s="212">
        <v>192.5</v>
      </c>
      <c r="F620" s="50" t="s">
        <v>165</v>
      </c>
      <c r="G620" s="50" t="s">
        <v>6</v>
      </c>
      <c r="H620" s="105">
        <v>43715</v>
      </c>
      <c r="I620" s="265" t="s">
        <v>563</v>
      </c>
    </row>
    <row r="621" spans="1:9" ht="15" hidden="1" customHeight="1" outlineLevel="2" x14ac:dyDescent="0.2">
      <c r="A621" s="47">
        <v>1825</v>
      </c>
      <c r="B621" s="36" t="s">
        <v>60</v>
      </c>
      <c r="C621" s="266">
        <v>2578</v>
      </c>
      <c r="D621" s="212">
        <v>15</v>
      </c>
      <c r="E621" s="212">
        <v>171.87</v>
      </c>
      <c r="F621" s="50" t="s">
        <v>354</v>
      </c>
      <c r="G621" s="50" t="s">
        <v>112</v>
      </c>
      <c r="H621" s="105" t="s">
        <v>564</v>
      </c>
      <c r="I621" s="265" t="s">
        <v>565</v>
      </c>
    </row>
    <row r="622" spans="1:9" ht="15" hidden="1" customHeight="1" outlineLevel="2" x14ac:dyDescent="0.2">
      <c r="A622" s="47">
        <v>1825</v>
      </c>
      <c r="B622" s="213" t="s">
        <v>60</v>
      </c>
      <c r="C622" s="266">
        <v>1060</v>
      </c>
      <c r="D622" s="212">
        <v>6</v>
      </c>
      <c r="E622" s="212">
        <v>176.67</v>
      </c>
      <c r="F622" s="50" t="s">
        <v>566</v>
      </c>
      <c r="G622" s="50" t="s">
        <v>112</v>
      </c>
      <c r="H622" s="50" t="s">
        <v>567</v>
      </c>
      <c r="I622" s="50" t="s">
        <v>568</v>
      </c>
    </row>
    <row r="623" spans="1:9" ht="15" hidden="1" customHeight="1" outlineLevel="2" x14ac:dyDescent="0.2">
      <c r="A623" s="47">
        <v>1825</v>
      </c>
      <c r="B623" s="196" t="s">
        <v>60</v>
      </c>
      <c r="C623" s="267">
        <v>1473</v>
      </c>
      <c r="D623" s="267">
        <v>8</v>
      </c>
      <c r="E623" s="268">
        <f>SUM(C623/D623)</f>
        <v>184.125</v>
      </c>
      <c r="F623" s="50" t="s">
        <v>165</v>
      </c>
      <c r="G623" s="50" t="s">
        <v>6</v>
      </c>
      <c r="H623" s="50" t="s">
        <v>373</v>
      </c>
      <c r="I623" s="50" t="s">
        <v>374</v>
      </c>
    </row>
    <row r="624" spans="1:9" ht="15" hidden="1" customHeight="1" outlineLevel="2" x14ac:dyDescent="0.2">
      <c r="A624" s="228">
        <v>1825</v>
      </c>
      <c r="B624" s="36" t="s">
        <v>60</v>
      </c>
      <c r="C624" s="212">
        <v>1459</v>
      </c>
      <c r="D624" s="212">
        <v>8</v>
      </c>
      <c r="E624" s="221">
        <v>182.38</v>
      </c>
      <c r="F624" s="50" t="s">
        <v>354</v>
      </c>
      <c r="G624" s="50" t="s">
        <v>112</v>
      </c>
      <c r="H624" s="105" t="s">
        <v>355</v>
      </c>
      <c r="I624" s="50" t="s">
        <v>356</v>
      </c>
    </row>
    <row r="625" spans="1:9" ht="15" hidden="1" customHeight="1" outlineLevel="2" x14ac:dyDescent="0.2">
      <c r="A625" s="228">
        <v>1825</v>
      </c>
      <c r="B625" s="29" t="s">
        <v>60</v>
      </c>
      <c r="C625" s="212">
        <v>1293</v>
      </c>
      <c r="D625" s="212">
        <v>8</v>
      </c>
      <c r="E625" s="212">
        <v>161.63</v>
      </c>
      <c r="F625" s="50" t="s">
        <v>149</v>
      </c>
      <c r="G625" s="50" t="s">
        <v>112</v>
      </c>
      <c r="H625" s="105" t="s">
        <v>361</v>
      </c>
      <c r="I625" s="50" t="s">
        <v>362</v>
      </c>
    </row>
    <row r="626" spans="1:9" ht="15" hidden="1" customHeight="1" outlineLevel="2" x14ac:dyDescent="0.2">
      <c r="A626" s="54">
        <v>1825</v>
      </c>
      <c r="B626" s="166" t="s">
        <v>60</v>
      </c>
      <c r="C626" s="257">
        <v>1551</v>
      </c>
      <c r="D626" s="257">
        <v>8</v>
      </c>
      <c r="E626" s="257">
        <v>193.88</v>
      </c>
      <c r="F626" s="54" t="s">
        <v>165</v>
      </c>
      <c r="G626" s="54" t="s">
        <v>166</v>
      </c>
      <c r="H626" s="55">
        <v>44118</v>
      </c>
      <c r="I626" s="275" t="s">
        <v>199</v>
      </c>
    </row>
    <row r="627" spans="1:9" ht="15" customHeight="1" outlineLevel="1" collapsed="1" x14ac:dyDescent="0.2">
      <c r="A627" s="50"/>
      <c r="B627" s="280" t="s">
        <v>349</v>
      </c>
      <c r="C627" s="212">
        <f>SUBTOTAL(9,C610:C626)</f>
        <v>33000</v>
      </c>
      <c r="D627" s="212">
        <f>SUBTOTAL(9,D610:D626)</f>
        <v>183</v>
      </c>
      <c r="E627" s="281">
        <f>SUM(C627/D627)</f>
        <v>180.32786885245901</v>
      </c>
      <c r="H627" s="105"/>
      <c r="I627" s="170">
        <f>SUBTOTAL(9,I610:I626)</f>
        <v>0</v>
      </c>
    </row>
    <row r="628" spans="1:9" ht="15" hidden="1" customHeight="1" outlineLevel="2" x14ac:dyDescent="0.2">
      <c r="A628" s="212">
        <v>327</v>
      </c>
      <c r="B628" s="37" t="s">
        <v>61</v>
      </c>
      <c r="C628" s="220">
        <v>4905</v>
      </c>
      <c r="D628" s="212">
        <v>27</v>
      </c>
      <c r="E628" s="221">
        <v>181.67</v>
      </c>
      <c r="F628" s="50" t="s">
        <v>165</v>
      </c>
      <c r="G628" s="50" t="s">
        <v>6</v>
      </c>
      <c r="H628" s="105">
        <v>43855</v>
      </c>
      <c r="I628" s="50" t="s">
        <v>408</v>
      </c>
    </row>
    <row r="629" spans="1:9" ht="15" hidden="1" customHeight="1" outlineLevel="2" x14ac:dyDescent="0.2">
      <c r="A629" s="212">
        <v>327</v>
      </c>
      <c r="B629" s="37" t="s">
        <v>61</v>
      </c>
      <c r="C629" s="222">
        <v>1043</v>
      </c>
      <c r="D629" s="223">
        <v>6</v>
      </c>
      <c r="E629" s="212" t="s">
        <v>438</v>
      </c>
      <c r="F629" s="50" t="s">
        <v>165</v>
      </c>
      <c r="G629" s="50" t="s">
        <v>6</v>
      </c>
      <c r="H629" s="105">
        <v>43844</v>
      </c>
      <c r="I629" s="50" t="s">
        <v>416</v>
      </c>
    </row>
    <row r="630" spans="1:9" ht="15" customHeight="1" outlineLevel="1" collapsed="1" x14ac:dyDescent="0.2">
      <c r="A630" s="212"/>
      <c r="B630" s="286" t="s">
        <v>599</v>
      </c>
      <c r="C630" s="222">
        <f>SUBTOTAL(9,C628:C629)</f>
        <v>5948</v>
      </c>
      <c r="D630" s="223">
        <f>SUBTOTAL(9,D628:D629)</f>
        <v>33</v>
      </c>
      <c r="E630" s="281">
        <f>SUM(C630/D630)</f>
        <v>180.24242424242425</v>
      </c>
      <c r="H630" s="105"/>
      <c r="I630" s="50">
        <f>SUBTOTAL(9,I628:I629)</f>
        <v>0</v>
      </c>
    </row>
    <row r="631" spans="1:9" ht="15" hidden="1" customHeight="1" outlineLevel="2" x14ac:dyDescent="0.2">
      <c r="A631" s="212">
        <v>586</v>
      </c>
      <c r="B631" s="37" t="s">
        <v>62</v>
      </c>
      <c r="C631" s="220">
        <v>3518</v>
      </c>
      <c r="D631" s="212">
        <v>22</v>
      </c>
      <c r="E631" s="221">
        <v>159.91</v>
      </c>
      <c r="F631" s="50" t="s">
        <v>165</v>
      </c>
      <c r="G631" s="50" t="s">
        <v>6</v>
      </c>
      <c r="H631" s="105">
        <v>43855</v>
      </c>
      <c r="I631" s="50" t="s">
        <v>408</v>
      </c>
    </row>
    <row r="632" spans="1:9" ht="15" hidden="1" customHeight="1" outlineLevel="2" x14ac:dyDescent="0.2">
      <c r="A632" s="47">
        <v>586</v>
      </c>
      <c r="B632" s="213" t="s">
        <v>62</v>
      </c>
      <c r="C632" s="224">
        <v>1335</v>
      </c>
      <c r="D632" s="225">
        <v>8</v>
      </c>
      <c r="E632" s="225">
        <v>166.88</v>
      </c>
      <c r="F632" s="50" t="s">
        <v>354</v>
      </c>
      <c r="G632" s="50" t="s">
        <v>112</v>
      </c>
      <c r="H632" s="50" t="s">
        <v>450</v>
      </c>
      <c r="I632" s="50" t="s">
        <v>451</v>
      </c>
    </row>
    <row r="633" spans="1:9" ht="15" hidden="1" customHeight="1" outlineLevel="2" x14ac:dyDescent="0.2">
      <c r="A633" s="53">
        <v>586</v>
      </c>
      <c r="B633" s="166" t="s">
        <v>62</v>
      </c>
      <c r="C633" s="256">
        <v>6445</v>
      </c>
      <c r="D633" s="257">
        <v>40</v>
      </c>
      <c r="E633" s="257">
        <v>161.13</v>
      </c>
      <c r="F633" s="54" t="s">
        <v>165</v>
      </c>
      <c r="G633" s="54" t="s">
        <v>166</v>
      </c>
      <c r="H633" s="55">
        <v>43803</v>
      </c>
      <c r="I633" s="54" t="s">
        <v>465</v>
      </c>
    </row>
    <row r="634" spans="1:9" ht="15" hidden="1" customHeight="1" outlineLevel="2" x14ac:dyDescent="0.2">
      <c r="A634" s="258">
        <v>586</v>
      </c>
      <c r="B634" s="259" t="s">
        <v>62</v>
      </c>
      <c r="C634" s="260">
        <v>4138</v>
      </c>
      <c r="D634" s="260">
        <v>24</v>
      </c>
      <c r="E634" s="260" t="s">
        <v>494</v>
      </c>
      <c r="F634" s="261" t="s">
        <v>165</v>
      </c>
      <c r="G634" s="261" t="s">
        <v>166</v>
      </c>
      <c r="H634" s="262">
        <v>43921</v>
      </c>
      <c r="I634" s="261" t="s">
        <v>468</v>
      </c>
    </row>
    <row r="635" spans="1:9" ht="15" hidden="1" customHeight="1" outlineLevel="2" x14ac:dyDescent="0.2">
      <c r="A635" s="212">
        <v>586</v>
      </c>
      <c r="B635" s="213" t="s">
        <v>62</v>
      </c>
      <c r="C635" s="212">
        <v>1399</v>
      </c>
      <c r="D635" s="212">
        <v>8</v>
      </c>
      <c r="E635" s="223" t="s">
        <v>558</v>
      </c>
      <c r="F635" s="50" t="s">
        <v>354</v>
      </c>
      <c r="G635" s="50" t="s">
        <v>112</v>
      </c>
      <c r="H635" s="105">
        <v>43862</v>
      </c>
      <c r="I635" s="50" t="s">
        <v>537</v>
      </c>
    </row>
    <row r="636" spans="1:9" ht="15" hidden="1" customHeight="1" outlineLevel="2" x14ac:dyDescent="0.2">
      <c r="A636" s="47">
        <v>586</v>
      </c>
      <c r="B636" s="29" t="s">
        <v>62</v>
      </c>
      <c r="C636" s="220">
        <v>986</v>
      </c>
      <c r="D636" s="212">
        <v>6</v>
      </c>
      <c r="E636" s="212">
        <v>164.33</v>
      </c>
      <c r="F636" s="50" t="s">
        <v>165</v>
      </c>
      <c r="G636" s="50" t="s">
        <v>6</v>
      </c>
      <c r="H636" s="105">
        <v>43715</v>
      </c>
      <c r="I636" s="265" t="s">
        <v>563</v>
      </c>
    </row>
    <row r="637" spans="1:9" ht="15" hidden="1" customHeight="1" outlineLevel="2" x14ac:dyDescent="0.2">
      <c r="A637" s="47">
        <v>586</v>
      </c>
      <c r="B637" s="196" t="s">
        <v>62</v>
      </c>
      <c r="C637" s="267">
        <v>1125</v>
      </c>
      <c r="D637" s="267">
        <v>8</v>
      </c>
      <c r="E637" s="268">
        <f>SUM(C637/D637)</f>
        <v>140.625</v>
      </c>
      <c r="F637" s="50" t="s">
        <v>165</v>
      </c>
      <c r="G637" s="50" t="s">
        <v>6</v>
      </c>
      <c r="H637" s="50" t="s">
        <v>373</v>
      </c>
      <c r="I637" s="50" t="s">
        <v>374</v>
      </c>
    </row>
    <row r="638" spans="1:9" ht="15" hidden="1" customHeight="1" outlineLevel="2" x14ac:dyDescent="0.2">
      <c r="A638" s="228">
        <v>586</v>
      </c>
      <c r="B638" s="29" t="s">
        <v>62</v>
      </c>
      <c r="C638" s="212">
        <v>1362</v>
      </c>
      <c r="D638" s="212">
        <v>8</v>
      </c>
      <c r="E638" s="212">
        <v>170.25</v>
      </c>
      <c r="F638" s="50" t="s">
        <v>149</v>
      </c>
      <c r="G638" s="50" t="s">
        <v>112</v>
      </c>
      <c r="H638" s="105" t="s">
        <v>361</v>
      </c>
      <c r="I638" s="50" t="s">
        <v>362</v>
      </c>
    </row>
    <row r="639" spans="1:9" ht="15" hidden="1" customHeight="1" outlineLevel="2" x14ac:dyDescent="0.2">
      <c r="A639" s="257">
        <v>586</v>
      </c>
      <c r="B639" s="166" t="s">
        <v>62</v>
      </c>
      <c r="C639" s="257">
        <v>2535</v>
      </c>
      <c r="D639" s="257">
        <v>16</v>
      </c>
      <c r="E639" s="257">
        <v>158.44</v>
      </c>
      <c r="F639" s="54" t="s">
        <v>165</v>
      </c>
      <c r="G639" s="54" t="s">
        <v>166</v>
      </c>
      <c r="H639" s="55">
        <v>44118</v>
      </c>
      <c r="I639" s="275" t="s">
        <v>199</v>
      </c>
    </row>
    <row r="640" spans="1:9" ht="15" customHeight="1" outlineLevel="1" collapsed="1" x14ac:dyDescent="0.2">
      <c r="A640" s="212"/>
      <c r="B640" s="280" t="s">
        <v>299</v>
      </c>
      <c r="C640" s="212">
        <f>SUBTOTAL(9,C631:C639)</f>
        <v>22843</v>
      </c>
      <c r="D640" s="212">
        <f>SUBTOTAL(9,D631:D639)</f>
        <v>140</v>
      </c>
      <c r="E640" s="281">
        <f>SUM(C640/D640)</f>
        <v>163.16428571428571</v>
      </c>
      <c r="H640" s="105"/>
      <c r="I640" s="170">
        <f>SUBTOTAL(9,I631:I639)</f>
        <v>0</v>
      </c>
    </row>
    <row r="641" spans="1:9" ht="15" hidden="1" customHeight="1" outlineLevel="2" x14ac:dyDescent="0.2">
      <c r="A641" s="246">
        <v>2500</v>
      </c>
      <c r="B641" s="247" t="s">
        <v>63</v>
      </c>
      <c r="C641" s="248">
        <v>3724</v>
      </c>
      <c r="D641" s="249">
        <v>24</v>
      </c>
      <c r="E641" s="249">
        <v>155.16999999999999</v>
      </c>
      <c r="F641" s="246" t="s">
        <v>459</v>
      </c>
      <c r="G641" s="246" t="s">
        <v>166</v>
      </c>
      <c r="H641" s="250">
        <v>43815</v>
      </c>
      <c r="I641" s="246" t="s">
        <v>460</v>
      </c>
    </row>
    <row r="642" spans="1:9" ht="15" hidden="1" customHeight="1" outlineLevel="2" x14ac:dyDescent="0.2">
      <c r="A642" s="253">
        <v>2500</v>
      </c>
      <c r="B642" s="169" t="s">
        <v>63</v>
      </c>
      <c r="C642" s="254">
        <v>1809</v>
      </c>
      <c r="D642" s="254">
        <v>12</v>
      </c>
      <c r="E642" s="255">
        <v>150.75</v>
      </c>
      <c r="F642" s="51" t="s">
        <v>459</v>
      </c>
      <c r="G642" s="51" t="s">
        <v>166</v>
      </c>
      <c r="H642" s="52">
        <v>43921</v>
      </c>
      <c r="I642" s="51" t="s">
        <v>464</v>
      </c>
    </row>
    <row r="643" spans="1:9" ht="15" hidden="1" customHeight="1" outlineLevel="2" x14ac:dyDescent="0.2">
      <c r="A643" s="279">
        <v>2500</v>
      </c>
      <c r="B643" s="168" t="s">
        <v>63</v>
      </c>
      <c r="C643" s="272">
        <v>1747</v>
      </c>
      <c r="D643" s="272">
        <v>12</v>
      </c>
      <c r="E643" s="272">
        <v>145.58000000000001</v>
      </c>
      <c r="F643" s="51" t="s">
        <v>264</v>
      </c>
      <c r="G643" s="51" t="s">
        <v>166</v>
      </c>
      <c r="H643" s="52">
        <v>44116</v>
      </c>
      <c r="I643" s="171" t="s">
        <v>569</v>
      </c>
    </row>
    <row r="644" spans="1:9" ht="15" customHeight="1" outlineLevel="1" collapsed="1" x14ac:dyDescent="0.2">
      <c r="A644" s="228"/>
      <c r="B644" s="159" t="s">
        <v>300</v>
      </c>
      <c r="C644" s="223">
        <f>SUBTOTAL(9,C641:C643)</f>
        <v>7280</v>
      </c>
      <c r="D644" s="223">
        <f>SUBTOTAL(9,D641:D643)</f>
        <v>48</v>
      </c>
      <c r="E644" s="281">
        <f>SUM(C644/D644)</f>
        <v>151.66666666666666</v>
      </c>
      <c r="H644" s="105"/>
      <c r="I644" s="170">
        <f>SUBTOTAL(9,I641:I643)</f>
        <v>0</v>
      </c>
    </row>
    <row r="645" spans="1:9" ht="15" hidden="1" customHeight="1" outlineLevel="2" x14ac:dyDescent="0.2">
      <c r="A645" s="212">
        <v>1763</v>
      </c>
      <c r="B645" s="37" t="s">
        <v>64</v>
      </c>
      <c r="C645" s="222">
        <v>1064</v>
      </c>
      <c r="D645" s="223">
        <v>6</v>
      </c>
      <c r="E645" s="212" t="s">
        <v>439</v>
      </c>
      <c r="F645" s="50" t="s">
        <v>165</v>
      </c>
      <c r="G645" s="50" t="s">
        <v>6</v>
      </c>
      <c r="H645" s="105">
        <v>43844</v>
      </c>
      <c r="I645" s="50" t="s">
        <v>416</v>
      </c>
    </row>
    <row r="646" spans="1:9" ht="15" hidden="1" customHeight="1" outlineLevel="2" x14ac:dyDescent="0.2">
      <c r="A646" s="235">
        <v>1763</v>
      </c>
      <c r="B646" s="236" t="s">
        <v>64</v>
      </c>
      <c r="C646" s="237">
        <v>982</v>
      </c>
      <c r="D646" s="237">
        <v>6</v>
      </c>
      <c r="E646" s="245">
        <v>163.66666666666666</v>
      </c>
      <c r="F646" s="126" t="s">
        <v>165</v>
      </c>
      <c r="G646" s="126" t="s">
        <v>6</v>
      </c>
      <c r="H646" s="128">
        <v>43921</v>
      </c>
      <c r="I646" s="126" t="s">
        <v>341</v>
      </c>
    </row>
    <row r="647" spans="1:9" ht="15" hidden="1" customHeight="1" outlineLevel="2" x14ac:dyDescent="0.2">
      <c r="A647" s="228">
        <v>1763</v>
      </c>
      <c r="B647" s="127" t="s">
        <v>64</v>
      </c>
      <c r="C647" s="276">
        <v>2014</v>
      </c>
      <c r="D647" s="276">
        <v>12</v>
      </c>
      <c r="E647" s="276">
        <v>167.83</v>
      </c>
      <c r="F647" s="126" t="s">
        <v>165</v>
      </c>
      <c r="G647" s="126" t="s">
        <v>6</v>
      </c>
      <c r="H647" s="128">
        <v>44115</v>
      </c>
      <c r="I647" s="277" t="s">
        <v>570</v>
      </c>
    </row>
    <row r="648" spans="1:9" ht="15" customHeight="1" outlineLevel="1" collapsed="1" x14ac:dyDescent="0.2">
      <c r="A648" s="228"/>
      <c r="B648" s="280" t="s">
        <v>345</v>
      </c>
      <c r="C648" s="212">
        <f>SUBTOTAL(9,C645:C647)</f>
        <v>4060</v>
      </c>
      <c r="D648" s="212">
        <f>SUBTOTAL(9,D645:D647)</f>
        <v>24</v>
      </c>
      <c r="E648" s="281">
        <f>SUM(C648/D648)</f>
        <v>169.16666666666666</v>
      </c>
      <c r="H648" s="105"/>
      <c r="I648" s="228">
        <f>SUBTOTAL(9,I645:I647)</f>
        <v>0</v>
      </c>
    </row>
    <row r="649" spans="1:9" ht="15" hidden="1" customHeight="1" outlineLevel="2" x14ac:dyDescent="0.2">
      <c r="A649" s="212">
        <v>1375</v>
      </c>
      <c r="B649" s="37" t="s">
        <v>65</v>
      </c>
      <c r="C649" s="220">
        <v>3589</v>
      </c>
      <c r="D649" s="212">
        <v>22</v>
      </c>
      <c r="E649" s="221">
        <v>163.13999999999999</v>
      </c>
      <c r="F649" s="50" t="s">
        <v>165</v>
      </c>
      <c r="G649" s="50" t="s">
        <v>6</v>
      </c>
      <c r="H649" s="105">
        <v>43855</v>
      </c>
      <c r="I649" s="50" t="s">
        <v>408</v>
      </c>
    </row>
    <row r="650" spans="1:9" ht="15" hidden="1" customHeight="1" outlineLevel="2" x14ac:dyDescent="0.2">
      <c r="A650" s="47">
        <v>1375</v>
      </c>
      <c r="B650" s="226" t="s">
        <v>65</v>
      </c>
      <c r="C650" s="224">
        <v>1145</v>
      </c>
      <c r="D650" s="225">
        <v>8</v>
      </c>
      <c r="E650" s="225">
        <v>143.13</v>
      </c>
      <c r="F650" s="50" t="s">
        <v>354</v>
      </c>
      <c r="G650" s="50" t="s">
        <v>112</v>
      </c>
      <c r="H650" s="50" t="s">
        <v>450</v>
      </c>
      <c r="I650" s="50" t="s">
        <v>451</v>
      </c>
    </row>
    <row r="651" spans="1:9" ht="15" hidden="1" customHeight="1" outlineLevel="2" x14ac:dyDescent="0.2">
      <c r="A651" s="246">
        <v>1375</v>
      </c>
      <c r="B651" s="247" t="s">
        <v>65</v>
      </c>
      <c r="C651" s="248">
        <v>1893</v>
      </c>
      <c r="D651" s="249">
        <v>12</v>
      </c>
      <c r="E651" s="249">
        <v>157.75</v>
      </c>
      <c r="F651" s="246" t="s">
        <v>459</v>
      </c>
      <c r="G651" s="246" t="s">
        <v>166</v>
      </c>
      <c r="H651" s="250">
        <v>43815</v>
      </c>
      <c r="I651" s="246" t="s">
        <v>460</v>
      </c>
    </row>
    <row r="652" spans="1:9" ht="15" hidden="1" customHeight="1" outlineLevel="2" x14ac:dyDescent="0.2">
      <c r="A652" s="253">
        <v>1375</v>
      </c>
      <c r="B652" s="169" t="s">
        <v>65</v>
      </c>
      <c r="C652" s="254">
        <v>899</v>
      </c>
      <c r="D652" s="254">
        <v>6</v>
      </c>
      <c r="E652" s="255">
        <v>149.83333333333334</v>
      </c>
      <c r="F652" s="51" t="s">
        <v>459</v>
      </c>
      <c r="G652" s="51" t="s">
        <v>166</v>
      </c>
      <c r="H652" s="52">
        <v>43921</v>
      </c>
      <c r="I652" s="51" t="s">
        <v>464</v>
      </c>
    </row>
    <row r="653" spans="1:9" ht="15" hidden="1" customHeight="1" outlineLevel="2" x14ac:dyDescent="0.2">
      <c r="A653" s="53">
        <v>1375</v>
      </c>
      <c r="B653" s="166" t="s">
        <v>65</v>
      </c>
      <c r="C653" s="256">
        <v>2915</v>
      </c>
      <c r="D653" s="257">
        <v>20</v>
      </c>
      <c r="E653" s="257">
        <v>145.75</v>
      </c>
      <c r="F653" s="54" t="s">
        <v>165</v>
      </c>
      <c r="G653" s="54" t="s">
        <v>166</v>
      </c>
      <c r="H653" s="55">
        <v>43803</v>
      </c>
      <c r="I653" s="54" t="s">
        <v>465</v>
      </c>
    </row>
    <row r="654" spans="1:9" ht="15" hidden="1" customHeight="1" outlineLevel="2" x14ac:dyDescent="0.2">
      <c r="A654" s="258">
        <v>1375</v>
      </c>
      <c r="B654" s="259" t="s">
        <v>65</v>
      </c>
      <c r="C654" s="260">
        <v>2344</v>
      </c>
      <c r="D654" s="260">
        <v>16</v>
      </c>
      <c r="E654" s="260" t="s">
        <v>397</v>
      </c>
      <c r="F654" s="261" t="s">
        <v>165</v>
      </c>
      <c r="G654" s="261" t="s">
        <v>166</v>
      </c>
      <c r="H654" s="262">
        <v>43921</v>
      </c>
      <c r="I654" s="261" t="s">
        <v>468</v>
      </c>
    </row>
    <row r="655" spans="1:9" ht="15" hidden="1" customHeight="1" outlineLevel="2" x14ac:dyDescent="0.2">
      <c r="A655" s="228">
        <v>1375</v>
      </c>
      <c r="B655" s="29" t="s">
        <v>65</v>
      </c>
      <c r="C655" s="212">
        <v>1126</v>
      </c>
      <c r="D655" s="212">
        <v>8</v>
      </c>
      <c r="E655" s="212">
        <v>140.75</v>
      </c>
      <c r="F655" s="50" t="s">
        <v>149</v>
      </c>
      <c r="G655" s="50" t="s">
        <v>112</v>
      </c>
      <c r="H655" s="105" t="s">
        <v>361</v>
      </c>
      <c r="I655" s="50" t="s">
        <v>362</v>
      </c>
    </row>
    <row r="656" spans="1:9" ht="15" hidden="1" customHeight="1" outlineLevel="2" x14ac:dyDescent="0.2">
      <c r="A656" s="279">
        <v>1375</v>
      </c>
      <c r="B656" s="169" t="s">
        <v>65</v>
      </c>
      <c r="C656" s="273">
        <v>924</v>
      </c>
      <c r="D656" s="273">
        <v>6</v>
      </c>
      <c r="E656" s="273">
        <v>154</v>
      </c>
      <c r="F656" s="51" t="s">
        <v>264</v>
      </c>
      <c r="G656" s="51" t="s">
        <v>166</v>
      </c>
      <c r="H656" s="52">
        <v>44116</v>
      </c>
      <c r="I656" s="171" t="s">
        <v>569</v>
      </c>
    </row>
    <row r="657" spans="1:9" ht="15" customHeight="1" outlineLevel="1" collapsed="1" x14ac:dyDescent="0.2">
      <c r="A657" s="228"/>
      <c r="B657" s="159" t="s">
        <v>350</v>
      </c>
      <c r="C657" s="223">
        <f>SUBTOTAL(9,C649:C656)</f>
        <v>14835</v>
      </c>
      <c r="D657" s="223">
        <f>SUBTOTAL(9,D649:D656)</f>
        <v>98</v>
      </c>
      <c r="E657" s="281">
        <f>SUM(C657/D657)</f>
        <v>151.37755102040816</v>
      </c>
      <c r="H657" s="105"/>
      <c r="I657" s="170">
        <f>SUBTOTAL(9,I649:I656)</f>
        <v>0</v>
      </c>
    </row>
    <row r="658" spans="1:9" ht="15" hidden="1" customHeight="1" outlineLevel="2" x14ac:dyDescent="0.2">
      <c r="A658" s="212">
        <v>1685</v>
      </c>
      <c r="B658" s="37" t="s">
        <v>413</v>
      </c>
      <c r="C658" s="220">
        <v>5188</v>
      </c>
      <c r="D658" s="212">
        <v>27</v>
      </c>
      <c r="E658" s="221">
        <v>192.15</v>
      </c>
      <c r="F658" s="50" t="s">
        <v>165</v>
      </c>
      <c r="G658" s="50" t="s">
        <v>6</v>
      </c>
      <c r="H658" s="105">
        <v>43855</v>
      </c>
      <c r="I658" s="50" t="s">
        <v>408</v>
      </c>
    </row>
    <row r="659" spans="1:9" ht="15" hidden="1" customHeight="1" outlineLevel="2" x14ac:dyDescent="0.2">
      <c r="A659" s="212">
        <v>1685</v>
      </c>
      <c r="B659" s="213" t="s">
        <v>413</v>
      </c>
      <c r="C659" s="228">
        <v>975</v>
      </c>
      <c r="D659" s="223">
        <v>6</v>
      </c>
      <c r="E659" s="223">
        <v>162.5</v>
      </c>
      <c r="F659" s="50" t="s">
        <v>383</v>
      </c>
      <c r="G659" s="50" t="s">
        <v>112</v>
      </c>
      <c r="H659" s="105" t="s">
        <v>455</v>
      </c>
      <c r="I659" s="50" t="s">
        <v>456</v>
      </c>
    </row>
    <row r="660" spans="1:9" ht="15" hidden="1" customHeight="1" outlineLevel="2" x14ac:dyDescent="0.2">
      <c r="A660" s="53">
        <v>1685</v>
      </c>
      <c r="B660" s="166" t="s">
        <v>413</v>
      </c>
      <c r="C660" s="256">
        <v>2974</v>
      </c>
      <c r="D660" s="257">
        <v>16</v>
      </c>
      <c r="E660" s="257">
        <v>185.88</v>
      </c>
      <c r="F660" s="54" t="s">
        <v>165</v>
      </c>
      <c r="G660" s="54" t="s">
        <v>166</v>
      </c>
      <c r="H660" s="55">
        <v>43803</v>
      </c>
      <c r="I660" s="54" t="s">
        <v>465</v>
      </c>
    </row>
    <row r="661" spans="1:9" ht="15" hidden="1" customHeight="1" outlineLevel="2" x14ac:dyDescent="0.2">
      <c r="A661" s="258">
        <v>1685</v>
      </c>
      <c r="B661" s="259" t="s">
        <v>413</v>
      </c>
      <c r="C661" s="260">
        <v>698</v>
      </c>
      <c r="D661" s="260">
        <v>4</v>
      </c>
      <c r="E661" s="260" t="s">
        <v>495</v>
      </c>
      <c r="F661" s="261" t="s">
        <v>165</v>
      </c>
      <c r="G661" s="261" t="s">
        <v>166</v>
      </c>
      <c r="H661" s="262">
        <v>43921</v>
      </c>
      <c r="I661" s="261" t="s">
        <v>468</v>
      </c>
    </row>
    <row r="662" spans="1:9" ht="15" customHeight="1" outlineLevel="1" collapsed="1" x14ac:dyDescent="0.2">
      <c r="B662" s="294" t="s">
        <v>600</v>
      </c>
      <c r="C662" s="284">
        <f>SUBTOTAL(9,C658:C661)</f>
        <v>9835</v>
      </c>
      <c r="D662" s="284">
        <f>SUBTOTAL(9,D658:D661)</f>
        <v>53</v>
      </c>
      <c r="E662" s="285">
        <f>SUM(C662/D662)</f>
        <v>185.56603773584905</v>
      </c>
      <c r="H662" s="105"/>
      <c r="I662" s="50">
        <f>SUBTOTAL(9,I658:I661)</f>
        <v>0</v>
      </c>
    </row>
    <row r="663" spans="1:9" ht="15" hidden="1" customHeight="1" outlineLevel="2" x14ac:dyDescent="0.2">
      <c r="A663" s="246">
        <v>1168</v>
      </c>
      <c r="B663" s="247" t="s">
        <v>130</v>
      </c>
      <c r="C663" s="248">
        <v>3381</v>
      </c>
      <c r="D663" s="249">
        <v>21</v>
      </c>
      <c r="E663" s="249">
        <v>161</v>
      </c>
      <c r="F663" s="246" t="s">
        <v>459</v>
      </c>
      <c r="G663" s="246" t="s">
        <v>166</v>
      </c>
      <c r="H663" s="250">
        <v>43815</v>
      </c>
      <c r="I663" s="246" t="s">
        <v>460</v>
      </c>
    </row>
    <row r="664" spans="1:9" ht="15" hidden="1" customHeight="1" outlineLevel="2" x14ac:dyDescent="0.2">
      <c r="A664" s="53">
        <v>1168</v>
      </c>
      <c r="B664" s="166" t="s">
        <v>130</v>
      </c>
      <c r="C664" s="256">
        <v>3092</v>
      </c>
      <c r="D664" s="257">
        <v>20</v>
      </c>
      <c r="E664" s="257">
        <v>154.6</v>
      </c>
      <c r="F664" s="54" t="s">
        <v>165</v>
      </c>
      <c r="G664" s="54" t="s">
        <v>166</v>
      </c>
      <c r="H664" s="55">
        <v>43803</v>
      </c>
      <c r="I664" s="54" t="s">
        <v>465</v>
      </c>
    </row>
    <row r="665" spans="1:9" ht="15" hidden="1" customHeight="1" outlineLevel="2" x14ac:dyDescent="0.2">
      <c r="A665" s="50">
        <v>1168</v>
      </c>
      <c r="B665" s="213" t="s">
        <v>130</v>
      </c>
      <c r="C665" s="223">
        <v>1324</v>
      </c>
      <c r="D665" s="223">
        <v>8</v>
      </c>
      <c r="E665" s="223">
        <v>165.5</v>
      </c>
      <c r="F665" s="50" t="s">
        <v>354</v>
      </c>
      <c r="G665" s="50" t="s">
        <v>112</v>
      </c>
      <c r="H665" s="50" t="s">
        <v>450</v>
      </c>
      <c r="I665" s="50" t="s">
        <v>451</v>
      </c>
    </row>
    <row r="666" spans="1:9" ht="15" hidden="1" customHeight="1" outlineLevel="2" x14ac:dyDescent="0.2">
      <c r="A666" s="279">
        <v>1168</v>
      </c>
      <c r="B666" s="168" t="s">
        <v>130</v>
      </c>
      <c r="C666" s="272">
        <v>1601</v>
      </c>
      <c r="D666" s="272">
        <v>9</v>
      </c>
      <c r="E666" s="272">
        <v>177.89</v>
      </c>
      <c r="F666" s="51" t="s">
        <v>264</v>
      </c>
      <c r="G666" s="51" t="s">
        <v>166</v>
      </c>
      <c r="H666" s="52">
        <v>44116</v>
      </c>
      <c r="I666" s="171" t="s">
        <v>569</v>
      </c>
    </row>
    <row r="667" spans="1:9" ht="15" hidden="1" customHeight="1" outlineLevel="2" x14ac:dyDescent="0.2">
      <c r="A667" s="257">
        <v>1168</v>
      </c>
      <c r="B667" s="166" t="s">
        <v>130</v>
      </c>
      <c r="C667" s="257">
        <v>2338</v>
      </c>
      <c r="D667" s="257">
        <v>16</v>
      </c>
      <c r="E667" s="257">
        <v>146.13</v>
      </c>
      <c r="F667" s="54" t="s">
        <v>165</v>
      </c>
      <c r="G667" s="54" t="s">
        <v>166</v>
      </c>
      <c r="H667" s="55">
        <v>44118</v>
      </c>
      <c r="I667" s="275" t="s">
        <v>199</v>
      </c>
    </row>
    <row r="668" spans="1:9" ht="15" customHeight="1" outlineLevel="1" collapsed="1" x14ac:dyDescent="0.2">
      <c r="A668" s="212"/>
      <c r="B668" s="280" t="s">
        <v>301</v>
      </c>
      <c r="C668" s="212">
        <f>SUBTOTAL(9,C663:C667)</f>
        <v>11736</v>
      </c>
      <c r="D668" s="212">
        <f>SUBTOTAL(9,D663:D667)</f>
        <v>74</v>
      </c>
      <c r="E668" s="281">
        <f>SUM(C668/D668)</f>
        <v>158.59459459459458</v>
      </c>
      <c r="H668" s="105"/>
      <c r="I668" s="170">
        <f>SUBTOTAL(9,I663:I667)</f>
        <v>0</v>
      </c>
    </row>
    <row r="669" spans="1:9" ht="15" hidden="1" customHeight="1" outlineLevel="2" x14ac:dyDescent="0.2">
      <c r="A669" s="212">
        <v>1636</v>
      </c>
      <c r="B669" s="37" t="s">
        <v>107</v>
      </c>
      <c r="C669" s="220">
        <v>1291</v>
      </c>
      <c r="D669" s="212">
        <v>8</v>
      </c>
      <c r="E669" s="221">
        <v>161.38</v>
      </c>
      <c r="F669" s="50" t="s">
        <v>165</v>
      </c>
      <c r="G669" s="50" t="s">
        <v>6</v>
      </c>
      <c r="H669" s="105">
        <v>43855</v>
      </c>
      <c r="I669" s="50" t="s">
        <v>408</v>
      </c>
    </row>
    <row r="670" spans="1:9" ht="15" hidden="1" customHeight="1" outlineLevel="2" x14ac:dyDescent="0.2">
      <c r="A670" s="47">
        <v>1636</v>
      </c>
      <c r="B670" s="213" t="s">
        <v>107</v>
      </c>
      <c r="C670" s="224">
        <v>1247</v>
      </c>
      <c r="D670" s="225">
        <v>8</v>
      </c>
      <c r="E670" s="225">
        <v>155.88</v>
      </c>
      <c r="F670" s="50" t="s">
        <v>354</v>
      </c>
      <c r="G670" s="50" t="s">
        <v>112</v>
      </c>
      <c r="H670" s="50" t="s">
        <v>450</v>
      </c>
      <c r="I670" s="50" t="s">
        <v>451</v>
      </c>
    </row>
    <row r="671" spans="1:9" ht="15" hidden="1" customHeight="1" outlineLevel="2" x14ac:dyDescent="0.2">
      <c r="A671" s="47">
        <v>1636</v>
      </c>
      <c r="B671" s="213" t="s">
        <v>107</v>
      </c>
      <c r="C671" s="266">
        <v>846</v>
      </c>
      <c r="D671" s="212">
        <v>6</v>
      </c>
      <c r="E671" s="212">
        <v>141</v>
      </c>
      <c r="F671" s="50" t="s">
        <v>566</v>
      </c>
      <c r="G671" s="50" t="s">
        <v>112</v>
      </c>
      <c r="H671" s="50" t="s">
        <v>567</v>
      </c>
      <c r="I671" s="50" t="s">
        <v>568</v>
      </c>
    </row>
    <row r="672" spans="1:9" ht="15" hidden="1" customHeight="1" outlineLevel="2" x14ac:dyDescent="0.2">
      <c r="A672" s="47">
        <v>1636</v>
      </c>
      <c r="B672" s="196" t="s">
        <v>107</v>
      </c>
      <c r="C672" s="267">
        <v>1228</v>
      </c>
      <c r="D672" s="267">
        <v>8</v>
      </c>
      <c r="E672" s="268">
        <f>SUM(C672/D672)</f>
        <v>153.5</v>
      </c>
      <c r="F672" s="50" t="s">
        <v>165</v>
      </c>
      <c r="G672" s="50" t="s">
        <v>6</v>
      </c>
      <c r="H672" s="50" t="s">
        <v>373</v>
      </c>
      <c r="I672" s="50" t="s">
        <v>374</v>
      </c>
    </row>
    <row r="673" spans="1:9" ht="15" customHeight="1" outlineLevel="1" collapsed="1" x14ac:dyDescent="0.2">
      <c r="B673" s="198" t="s">
        <v>380</v>
      </c>
      <c r="C673" s="267">
        <f>SUBTOTAL(9,C669:C672)</f>
        <v>4612</v>
      </c>
      <c r="D673" s="267">
        <f>SUBTOTAL(9,D669:D672)</f>
        <v>30</v>
      </c>
      <c r="E673" s="281">
        <f>SUM(C673/D673)</f>
        <v>153.73333333333332</v>
      </c>
      <c r="I673" s="50">
        <f>SUBTOTAL(9,I669:I672)</f>
        <v>0</v>
      </c>
    </row>
    <row r="674" spans="1:9" ht="15" hidden="1" customHeight="1" outlineLevel="2" x14ac:dyDescent="0.2">
      <c r="A674" s="212">
        <v>633</v>
      </c>
      <c r="B674" s="37" t="s">
        <v>66</v>
      </c>
      <c r="C674" s="220">
        <v>1308</v>
      </c>
      <c r="D674" s="212">
        <v>8</v>
      </c>
      <c r="E674" s="221">
        <v>163.5</v>
      </c>
      <c r="F674" s="50" t="s">
        <v>165</v>
      </c>
      <c r="G674" s="50" t="s">
        <v>6</v>
      </c>
      <c r="H674" s="105">
        <v>43855</v>
      </c>
      <c r="I674" s="50" t="s">
        <v>408</v>
      </c>
    </row>
    <row r="675" spans="1:9" ht="15" hidden="1" customHeight="1" outlineLevel="2" x14ac:dyDescent="0.2">
      <c r="A675" s="212">
        <v>633</v>
      </c>
      <c r="B675" s="37" t="s">
        <v>66</v>
      </c>
      <c r="C675" s="222">
        <v>1048</v>
      </c>
      <c r="D675" s="223">
        <v>6</v>
      </c>
      <c r="E675" s="212" t="s">
        <v>431</v>
      </c>
      <c r="F675" s="50" t="s">
        <v>165</v>
      </c>
      <c r="G675" s="50" t="s">
        <v>6</v>
      </c>
      <c r="H675" s="105">
        <v>43844</v>
      </c>
      <c r="I675" s="50" t="s">
        <v>416</v>
      </c>
    </row>
    <row r="676" spans="1:9" ht="15" hidden="1" customHeight="1" outlineLevel="2" x14ac:dyDescent="0.2">
      <c r="A676" s="246">
        <v>633</v>
      </c>
      <c r="B676" s="247" t="s">
        <v>66</v>
      </c>
      <c r="C676" s="248">
        <v>1606</v>
      </c>
      <c r="D676" s="249">
        <v>9</v>
      </c>
      <c r="E676" s="249">
        <v>178.44</v>
      </c>
      <c r="F676" s="246" t="s">
        <v>459</v>
      </c>
      <c r="G676" s="246" t="s">
        <v>166</v>
      </c>
      <c r="H676" s="250">
        <v>43815</v>
      </c>
      <c r="I676" s="246" t="s">
        <v>460</v>
      </c>
    </row>
    <row r="677" spans="1:9" ht="15" customHeight="1" outlineLevel="1" collapsed="1" x14ac:dyDescent="0.2">
      <c r="A677" s="50"/>
      <c r="B677" s="121" t="s">
        <v>601</v>
      </c>
      <c r="C677" s="222">
        <f>SUBTOTAL(9,C674:C676)</f>
        <v>3962</v>
      </c>
      <c r="D677" s="223">
        <f>SUBTOTAL(9,D674:D676)</f>
        <v>23</v>
      </c>
      <c r="E677" s="281">
        <f>SUM(C677/D677)</f>
        <v>172.2608695652174</v>
      </c>
      <c r="H677" s="105"/>
      <c r="I677" s="50">
        <f>SUBTOTAL(9,I674:I676)</f>
        <v>0</v>
      </c>
    </row>
    <row r="678" spans="1:9" ht="15" hidden="1" customHeight="1" outlineLevel="2" x14ac:dyDescent="0.2">
      <c r="A678" s="212">
        <v>2820</v>
      </c>
      <c r="B678" s="213" t="s">
        <v>164</v>
      </c>
      <c r="C678" s="212">
        <v>1172</v>
      </c>
      <c r="D678" s="212">
        <v>8</v>
      </c>
      <c r="E678" s="212" t="s">
        <v>397</v>
      </c>
      <c r="F678" s="50" t="s">
        <v>383</v>
      </c>
      <c r="G678" s="50" t="s">
        <v>112</v>
      </c>
      <c r="H678" s="105">
        <v>43883</v>
      </c>
      <c r="I678" s="214" t="s">
        <v>384</v>
      </c>
    </row>
    <row r="679" spans="1:9" ht="15" hidden="1" customHeight="1" outlineLevel="2" x14ac:dyDescent="0.2">
      <c r="A679" s="212">
        <v>2820</v>
      </c>
      <c r="B679" s="37" t="s">
        <v>164</v>
      </c>
      <c r="C679" s="220">
        <v>1017</v>
      </c>
      <c r="D679" s="212">
        <v>8</v>
      </c>
      <c r="E679" s="221">
        <v>127.13</v>
      </c>
      <c r="F679" s="50" t="s">
        <v>165</v>
      </c>
      <c r="G679" s="50" t="s">
        <v>6</v>
      </c>
      <c r="H679" s="105">
        <v>43855</v>
      </c>
      <c r="I679" s="50" t="s">
        <v>408</v>
      </c>
    </row>
    <row r="680" spans="1:9" ht="15" hidden="1" customHeight="1" outlineLevel="2" x14ac:dyDescent="0.2">
      <c r="A680" s="212">
        <v>2820</v>
      </c>
      <c r="B680" s="37" t="s">
        <v>164</v>
      </c>
      <c r="C680" s="222">
        <v>896</v>
      </c>
      <c r="D680" s="223">
        <v>6</v>
      </c>
      <c r="E680" s="212" t="s">
        <v>440</v>
      </c>
      <c r="F680" s="50" t="s">
        <v>165</v>
      </c>
      <c r="G680" s="50" t="s">
        <v>6</v>
      </c>
      <c r="H680" s="105">
        <v>43844</v>
      </c>
      <c r="I680" s="50" t="s">
        <v>416</v>
      </c>
    </row>
    <row r="681" spans="1:9" ht="15" hidden="1" customHeight="1" outlineLevel="2" x14ac:dyDescent="0.2">
      <c r="A681" s="229">
        <v>2820</v>
      </c>
      <c r="B681" s="230" t="s">
        <v>164</v>
      </c>
      <c r="C681" s="231">
        <v>3399</v>
      </c>
      <c r="D681" s="232">
        <v>24</v>
      </c>
      <c r="E681" s="232">
        <v>141.63</v>
      </c>
      <c r="F681" s="229" t="s">
        <v>165</v>
      </c>
      <c r="G681" s="229" t="s">
        <v>6</v>
      </c>
      <c r="H681" s="233">
        <v>43807</v>
      </c>
      <c r="I681" s="234" t="s">
        <v>458</v>
      </c>
    </row>
    <row r="682" spans="1:9" ht="15" hidden="1" customHeight="1" outlineLevel="2" x14ac:dyDescent="0.2">
      <c r="A682" s="235">
        <v>2820</v>
      </c>
      <c r="B682" s="130" t="s">
        <v>164</v>
      </c>
      <c r="C682" s="241">
        <v>828</v>
      </c>
      <c r="D682" s="241">
        <v>6</v>
      </c>
      <c r="E682" s="242">
        <v>138</v>
      </c>
      <c r="F682" s="126" t="s">
        <v>165</v>
      </c>
      <c r="G682" s="126" t="s">
        <v>6</v>
      </c>
      <c r="H682" s="128">
        <v>43921</v>
      </c>
      <c r="I682" s="126" t="s">
        <v>341</v>
      </c>
    </row>
    <row r="683" spans="1:9" ht="15" hidden="1" customHeight="1" outlineLevel="2" x14ac:dyDescent="0.2">
      <c r="A683" s="53">
        <v>2820</v>
      </c>
      <c r="B683" s="166" t="s">
        <v>164</v>
      </c>
      <c r="C683" s="256">
        <v>3292</v>
      </c>
      <c r="D683" s="257">
        <v>24</v>
      </c>
      <c r="E683" s="257">
        <v>137.16999999999999</v>
      </c>
      <c r="F683" s="54" t="s">
        <v>165</v>
      </c>
      <c r="G683" s="54" t="s">
        <v>166</v>
      </c>
      <c r="H683" s="55">
        <v>43803</v>
      </c>
      <c r="I683" s="54" t="s">
        <v>465</v>
      </c>
    </row>
    <row r="684" spans="1:9" ht="15" hidden="1" customHeight="1" outlineLevel="2" x14ac:dyDescent="0.2">
      <c r="A684" s="258">
        <v>2820</v>
      </c>
      <c r="B684" s="259" t="s">
        <v>164</v>
      </c>
      <c r="C684" s="260">
        <v>2240</v>
      </c>
      <c r="D684" s="260">
        <v>16</v>
      </c>
      <c r="E684" s="260" t="s">
        <v>496</v>
      </c>
      <c r="F684" s="261" t="s">
        <v>165</v>
      </c>
      <c r="G684" s="261" t="s">
        <v>166</v>
      </c>
      <c r="H684" s="262">
        <v>43921</v>
      </c>
      <c r="I684" s="261" t="s">
        <v>468</v>
      </c>
    </row>
    <row r="685" spans="1:9" ht="15" hidden="1" customHeight="1" outlineLevel="2" x14ac:dyDescent="0.2">
      <c r="A685" s="212">
        <v>2820</v>
      </c>
      <c r="B685" s="29" t="s">
        <v>164</v>
      </c>
      <c r="C685" s="212">
        <v>983</v>
      </c>
      <c r="D685" s="212">
        <v>8</v>
      </c>
      <c r="E685" s="212" t="s">
        <v>530</v>
      </c>
      <c r="F685" s="50" t="s">
        <v>383</v>
      </c>
      <c r="G685" s="50" t="s">
        <v>112</v>
      </c>
      <c r="H685" s="105">
        <v>43862</v>
      </c>
      <c r="I685" s="50" t="s">
        <v>522</v>
      </c>
    </row>
    <row r="686" spans="1:9" ht="15" hidden="1" customHeight="1" outlineLevel="2" x14ac:dyDescent="0.2">
      <c r="A686" s="47">
        <v>2820</v>
      </c>
      <c r="B686" s="196" t="s">
        <v>164</v>
      </c>
      <c r="C686" s="267">
        <v>1103</v>
      </c>
      <c r="D686" s="267">
        <v>8</v>
      </c>
      <c r="E686" s="268">
        <f>SUM(C686/D686)</f>
        <v>137.875</v>
      </c>
      <c r="F686" s="50" t="s">
        <v>165</v>
      </c>
      <c r="G686" s="50" t="s">
        <v>6</v>
      </c>
      <c r="H686" s="50" t="s">
        <v>373</v>
      </c>
      <c r="I686" s="50" t="s">
        <v>374</v>
      </c>
    </row>
    <row r="687" spans="1:9" ht="15" hidden="1" customHeight="1" outlineLevel="2" x14ac:dyDescent="0.2">
      <c r="A687" s="257">
        <v>2820</v>
      </c>
      <c r="B687" s="166" t="s">
        <v>164</v>
      </c>
      <c r="C687" s="257">
        <v>2908</v>
      </c>
      <c r="D687" s="257">
        <v>20</v>
      </c>
      <c r="E687" s="257">
        <v>145.4</v>
      </c>
      <c r="F687" s="54" t="s">
        <v>165</v>
      </c>
      <c r="G687" s="54" t="s">
        <v>166</v>
      </c>
      <c r="H687" s="55">
        <v>44118</v>
      </c>
      <c r="I687" s="275" t="s">
        <v>199</v>
      </c>
    </row>
    <row r="688" spans="1:9" ht="15" hidden="1" customHeight="1" outlineLevel="2" x14ac:dyDescent="0.2">
      <c r="A688" s="228">
        <v>2820</v>
      </c>
      <c r="B688" s="127" t="s">
        <v>164</v>
      </c>
      <c r="C688" s="276">
        <v>1812</v>
      </c>
      <c r="D688" s="276">
        <v>12</v>
      </c>
      <c r="E688" s="276">
        <v>151</v>
      </c>
      <c r="F688" s="126" t="s">
        <v>165</v>
      </c>
      <c r="G688" s="126" t="s">
        <v>6</v>
      </c>
      <c r="H688" s="128">
        <v>44115</v>
      </c>
      <c r="I688" s="277" t="s">
        <v>570</v>
      </c>
    </row>
    <row r="689" spans="1:9" ht="15" customHeight="1" outlineLevel="1" collapsed="1" x14ac:dyDescent="0.2">
      <c r="A689" s="228"/>
      <c r="B689" s="280" t="s">
        <v>302</v>
      </c>
      <c r="C689" s="212">
        <f>SUBTOTAL(9,C678:C688)</f>
        <v>19650</v>
      </c>
      <c r="D689" s="212">
        <f>SUBTOTAL(9,D678:D688)</f>
        <v>140</v>
      </c>
      <c r="E689" s="281">
        <f>SUM(C689/D689)</f>
        <v>140.35714285714286</v>
      </c>
      <c r="H689" s="105"/>
      <c r="I689" s="228">
        <f>SUBTOTAL(9,I678:I688)</f>
        <v>0</v>
      </c>
    </row>
    <row r="690" spans="1:9" ht="15" hidden="1" customHeight="1" outlineLevel="2" x14ac:dyDescent="0.2">
      <c r="A690" s="246">
        <v>649</v>
      </c>
      <c r="B690" s="247" t="s">
        <v>462</v>
      </c>
      <c r="C690" s="248">
        <v>4995</v>
      </c>
      <c r="D690" s="249">
        <v>27</v>
      </c>
      <c r="E690" s="249">
        <v>185</v>
      </c>
      <c r="F690" s="246" t="s">
        <v>459</v>
      </c>
      <c r="G690" s="246" t="s">
        <v>166</v>
      </c>
      <c r="H690" s="250">
        <v>43815</v>
      </c>
      <c r="I690" s="246" t="s">
        <v>460</v>
      </c>
    </row>
    <row r="691" spans="1:9" ht="15" hidden="1" customHeight="1" outlineLevel="2" x14ac:dyDescent="0.2">
      <c r="A691" s="253">
        <v>649</v>
      </c>
      <c r="B691" s="169" t="s">
        <v>462</v>
      </c>
      <c r="C691" s="254">
        <v>2388</v>
      </c>
      <c r="D691" s="254">
        <v>12</v>
      </c>
      <c r="E691" s="255">
        <v>199</v>
      </c>
      <c r="F691" s="51" t="s">
        <v>459</v>
      </c>
      <c r="G691" s="51" t="s">
        <v>166</v>
      </c>
      <c r="H691" s="52">
        <v>43921</v>
      </c>
      <c r="I691" s="51" t="s">
        <v>464</v>
      </c>
    </row>
    <row r="692" spans="1:9" ht="15" customHeight="1" outlineLevel="1" collapsed="1" x14ac:dyDescent="0.2">
      <c r="A692" s="212"/>
      <c r="B692" s="291" t="s">
        <v>602</v>
      </c>
      <c r="C692" s="289">
        <f>SUBTOTAL(9,C690:C691)</f>
        <v>7383</v>
      </c>
      <c r="D692" s="289">
        <f>SUBTOTAL(9,D690:D691)</f>
        <v>39</v>
      </c>
      <c r="E692" s="285">
        <f>SUM(C692/D692)</f>
        <v>189.30769230769232</v>
      </c>
      <c r="H692" s="105"/>
      <c r="I692" s="50">
        <f>SUBTOTAL(9,I690:I691)</f>
        <v>0</v>
      </c>
    </row>
    <row r="693" spans="1:9" ht="15" hidden="1" customHeight="1" outlineLevel="2" x14ac:dyDescent="0.2">
      <c r="A693" s="212">
        <v>2631</v>
      </c>
      <c r="B693" s="37" t="s">
        <v>108</v>
      </c>
      <c r="C693" s="220">
        <v>1145</v>
      </c>
      <c r="D693" s="212">
        <v>8</v>
      </c>
      <c r="E693" s="221">
        <v>143.13</v>
      </c>
      <c r="F693" s="50" t="s">
        <v>165</v>
      </c>
      <c r="G693" s="50" t="s">
        <v>6</v>
      </c>
      <c r="H693" s="105">
        <v>43855</v>
      </c>
      <c r="I693" s="50" t="s">
        <v>408</v>
      </c>
    </row>
    <row r="694" spans="1:9" ht="15" hidden="1" customHeight="1" outlineLevel="2" x14ac:dyDescent="0.2">
      <c r="A694" s="212">
        <v>2631</v>
      </c>
      <c r="B694" s="37" t="s">
        <v>108</v>
      </c>
      <c r="C694" s="222">
        <v>923</v>
      </c>
      <c r="D694" s="223">
        <v>6</v>
      </c>
      <c r="E694" s="212" t="s">
        <v>430</v>
      </c>
      <c r="F694" s="50" t="s">
        <v>165</v>
      </c>
      <c r="G694" s="50" t="s">
        <v>6</v>
      </c>
      <c r="H694" s="105">
        <v>43844</v>
      </c>
      <c r="I694" s="50" t="s">
        <v>416</v>
      </c>
    </row>
    <row r="695" spans="1:9" ht="15" hidden="1" customHeight="1" outlineLevel="2" x14ac:dyDescent="0.2">
      <c r="A695" s="246">
        <v>2631</v>
      </c>
      <c r="B695" s="247" t="s">
        <v>108</v>
      </c>
      <c r="C695" s="248">
        <v>1294</v>
      </c>
      <c r="D695" s="249">
        <v>9</v>
      </c>
      <c r="E695" s="249">
        <v>143.78</v>
      </c>
      <c r="F695" s="246" t="s">
        <v>459</v>
      </c>
      <c r="G695" s="246" t="s">
        <v>166</v>
      </c>
      <c r="H695" s="250">
        <v>43815</v>
      </c>
      <c r="I695" s="246" t="s">
        <v>460</v>
      </c>
    </row>
    <row r="696" spans="1:9" ht="15" hidden="1" customHeight="1" outlineLevel="2" x14ac:dyDescent="0.2">
      <c r="A696" s="50">
        <v>2631</v>
      </c>
      <c r="B696" s="106" t="s">
        <v>108</v>
      </c>
      <c r="C696" s="212">
        <v>1236</v>
      </c>
      <c r="D696" s="212">
        <v>9</v>
      </c>
      <c r="E696" s="50">
        <v>137.33000000000001</v>
      </c>
      <c r="F696" s="50" t="s">
        <v>149</v>
      </c>
      <c r="G696" s="50" t="s">
        <v>112</v>
      </c>
      <c r="H696" s="105">
        <v>44079</v>
      </c>
      <c r="I696" s="170" t="s">
        <v>262</v>
      </c>
    </row>
    <row r="697" spans="1:9" ht="15" hidden="1" customHeight="1" outlineLevel="2" x14ac:dyDescent="0.2">
      <c r="A697" s="228">
        <v>2631</v>
      </c>
      <c r="B697" s="130" t="s">
        <v>108</v>
      </c>
      <c r="C697" s="235">
        <v>912</v>
      </c>
      <c r="D697" s="235">
        <v>6</v>
      </c>
      <c r="E697" s="235">
        <v>152</v>
      </c>
      <c r="F697" s="126" t="s">
        <v>165</v>
      </c>
      <c r="G697" s="126" t="s">
        <v>6</v>
      </c>
      <c r="H697" s="128">
        <v>44115</v>
      </c>
      <c r="I697" s="277" t="s">
        <v>570</v>
      </c>
    </row>
    <row r="698" spans="1:9" ht="15" customHeight="1" outlineLevel="1" collapsed="1" x14ac:dyDescent="0.2">
      <c r="A698" s="228"/>
      <c r="B698" s="280" t="s">
        <v>303</v>
      </c>
      <c r="C698" s="212">
        <f>SUBTOTAL(9,C693:C697)</f>
        <v>5510</v>
      </c>
      <c r="D698" s="212">
        <f>SUBTOTAL(9,D693:D697)</f>
        <v>38</v>
      </c>
      <c r="E698" s="281">
        <f>SUM(C698/D698)</f>
        <v>145</v>
      </c>
      <c r="H698" s="105"/>
      <c r="I698" s="228">
        <f>SUBTOTAL(9,I693:I697)</f>
        <v>0</v>
      </c>
    </row>
    <row r="699" spans="1:9" ht="15" hidden="1" customHeight="1" outlineLevel="2" x14ac:dyDescent="0.2">
      <c r="A699" s="47">
        <v>1377</v>
      </c>
      <c r="B699" s="219" t="s">
        <v>67</v>
      </c>
      <c r="C699" s="220">
        <v>5213</v>
      </c>
      <c r="D699" s="212">
        <v>28</v>
      </c>
      <c r="E699" s="212">
        <v>186.18</v>
      </c>
      <c r="F699" s="50" t="s">
        <v>383</v>
      </c>
      <c r="G699" s="50" t="s">
        <v>112</v>
      </c>
      <c r="H699" s="50" t="s">
        <v>404</v>
      </c>
      <c r="I699" s="214" t="s">
        <v>405</v>
      </c>
    </row>
    <row r="700" spans="1:9" ht="15" hidden="1" customHeight="1" outlineLevel="2" x14ac:dyDescent="0.2">
      <c r="A700" s="47">
        <v>1377</v>
      </c>
      <c r="B700" s="29" t="s">
        <v>67</v>
      </c>
      <c r="C700" s="220">
        <v>1459</v>
      </c>
      <c r="D700" s="212">
        <v>8</v>
      </c>
      <c r="E700" s="212">
        <v>182.38</v>
      </c>
      <c r="F700" s="50" t="s">
        <v>354</v>
      </c>
      <c r="G700" s="50" t="s">
        <v>112</v>
      </c>
      <c r="H700" s="50" t="s">
        <v>406</v>
      </c>
      <c r="I700" s="214" t="s">
        <v>407</v>
      </c>
    </row>
    <row r="701" spans="1:9" ht="15" hidden="1" customHeight="1" outlineLevel="2" x14ac:dyDescent="0.2">
      <c r="A701" s="212">
        <v>1377</v>
      </c>
      <c r="B701" s="37" t="s">
        <v>67</v>
      </c>
      <c r="C701" s="220">
        <v>5136</v>
      </c>
      <c r="D701" s="212">
        <v>27</v>
      </c>
      <c r="E701" s="221">
        <v>190.22</v>
      </c>
      <c r="F701" s="50" t="s">
        <v>165</v>
      </c>
      <c r="G701" s="50" t="s">
        <v>6</v>
      </c>
      <c r="H701" s="105">
        <v>43855</v>
      </c>
      <c r="I701" s="50" t="s">
        <v>408</v>
      </c>
    </row>
    <row r="702" spans="1:9" ht="15" hidden="1" customHeight="1" outlineLevel="2" x14ac:dyDescent="0.2">
      <c r="A702" s="212">
        <v>1377</v>
      </c>
      <c r="B702" s="37" t="s">
        <v>67</v>
      </c>
      <c r="C702" s="222">
        <v>1144</v>
      </c>
      <c r="D702" s="223">
        <v>6</v>
      </c>
      <c r="E702" s="212" t="s">
        <v>441</v>
      </c>
      <c r="F702" s="50" t="s">
        <v>165</v>
      </c>
      <c r="G702" s="50" t="s">
        <v>6</v>
      </c>
      <c r="H702" s="105">
        <v>43844</v>
      </c>
      <c r="I702" s="50" t="s">
        <v>416</v>
      </c>
    </row>
    <row r="703" spans="1:9" ht="15" hidden="1" customHeight="1" outlineLevel="2" x14ac:dyDescent="0.2">
      <c r="A703" s="246">
        <v>1377</v>
      </c>
      <c r="B703" s="247" t="s">
        <v>67</v>
      </c>
      <c r="C703" s="248">
        <v>4695</v>
      </c>
      <c r="D703" s="249">
        <v>27</v>
      </c>
      <c r="E703" s="249">
        <v>173.89</v>
      </c>
      <c r="F703" s="246" t="s">
        <v>459</v>
      </c>
      <c r="G703" s="246" t="s">
        <v>166</v>
      </c>
      <c r="H703" s="250">
        <v>43815</v>
      </c>
      <c r="I703" s="246" t="s">
        <v>460</v>
      </c>
    </row>
    <row r="704" spans="1:9" ht="15" hidden="1" customHeight="1" outlineLevel="2" x14ac:dyDescent="0.2">
      <c r="A704" s="253">
        <v>1377</v>
      </c>
      <c r="B704" s="169" t="s">
        <v>67</v>
      </c>
      <c r="C704" s="254">
        <v>3500</v>
      </c>
      <c r="D704" s="254">
        <v>18</v>
      </c>
      <c r="E704" s="255">
        <v>194.44444444444446</v>
      </c>
      <c r="F704" s="51" t="s">
        <v>459</v>
      </c>
      <c r="G704" s="51" t="s">
        <v>166</v>
      </c>
      <c r="H704" s="52">
        <v>43921</v>
      </c>
      <c r="I704" s="51" t="s">
        <v>464</v>
      </c>
    </row>
    <row r="705" spans="1:9" ht="15" hidden="1" customHeight="1" outlineLevel="2" x14ac:dyDescent="0.2">
      <c r="A705" s="47">
        <v>1377</v>
      </c>
      <c r="B705" s="29" t="s">
        <v>67</v>
      </c>
      <c r="C705" s="220">
        <v>1075</v>
      </c>
      <c r="D705" s="212">
        <v>6</v>
      </c>
      <c r="E705" s="212" t="s">
        <v>418</v>
      </c>
      <c r="F705" s="50" t="s">
        <v>383</v>
      </c>
      <c r="G705" s="50" t="s">
        <v>112</v>
      </c>
      <c r="H705" s="50" t="s">
        <v>508</v>
      </c>
      <c r="I705" s="50" t="s">
        <v>509</v>
      </c>
    </row>
    <row r="706" spans="1:9" ht="15" hidden="1" customHeight="1" outlineLevel="2" x14ac:dyDescent="0.2">
      <c r="A706" s="47">
        <v>1377</v>
      </c>
      <c r="B706" s="213" t="s">
        <v>67</v>
      </c>
      <c r="C706" s="266">
        <v>978</v>
      </c>
      <c r="D706" s="212">
        <v>6</v>
      </c>
      <c r="E706" s="212">
        <v>163</v>
      </c>
      <c r="F706" s="50" t="s">
        <v>566</v>
      </c>
      <c r="G706" s="50" t="s">
        <v>112</v>
      </c>
      <c r="H706" s="50" t="s">
        <v>567</v>
      </c>
      <c r="I706" s="50" t="s">
        <v>568</v>
      </c>
    </row>
    <row r="707" spans="1:9" ht="15" hidden="1" customHeight="1" outlineLevel="2" x14ac:dyDescent="0.2">
      <c r="A707" s="47">
        <v>1377</v>
      </c>
      <c r="B707" s="196" t="s">
        <v>67</v>
      </c>
      <c r="C707" s="267">
        <v>1623</v>
      </c>
      <c r="D707" s="267">
        <v>8</v>
      </c>
      <c r="E707" s="268">
        <f>SUM(C707/D707)</f>
        <v>202.875</v>
      </c>
      <c r="F707" s="50" t="s">
        <v>165</v>
      </c>
      <c r="G707" s="50" t="s">
        <v>6</v>
      </c>
      <c r="H707" s="50" t="s">
        <v>373</v>
      </c>
      <c r="I707" s="50" t="s">
        <v>374</v>
      </c>
    </row>
    <row r="708" spans="1:9" ht="15" hidden="1" customHeight="1" outlineLevel="2" x14ac:dyDescent="0.2">
      <c r="A708" s="228">
        <v>1377</v>
      </c>
      <c r="B708" s="29" t="s">
        <v>67</v>
      </c>
      <c r="C708" s="212">
        <v>1547</v>
      </c>
      <c r="D708" s="212">
        <v>8</v>
      </c>
      <c r="E708" s="221">
        <v>193.38</v>
      </c>
      <c r="F708" s="50" t="s">
        <v>354</v>
      </c>
      <c r="G708" s="50" t="s">
        <v>112</v>
      </c>
      <c r="H708" s="105" t="s">
        <v>355</v>
      </c>
      <c r="I708" s="50" t="s">
        <v>356</v>
      </c>
    </row>
    <row r="709" spans="1:9" ht="15" hidden="1" customHeight="1" outlineLevel="2" x14ac:dyDescent="0.2">
      <c r="A709" s="228">
        <v>1377</v>
      </c>
      <c r="B709" s="29" t="s">
        <v>67</v>
      </c>
      <c r="C709" s="212">
        <v>1522</v>
      </c>
      <c r="D709" s="212">
        <v>8</v>
      </c>
      <c r="E709" s="212">
        <v>190.25</v>
      </c>
      <c r="F709" s="50" t="s">
        <v>149</v>
      </c>
      <c r="G709" s="50" t="s">
        <v>112</v>
      </c>
      <c r="H709" s="105" t="s">
        <v>361</v>
      </c>
      <c r="I709" s="50" t="s">
        <v>362</v>
      </c>
    </row>
    <row r="710" spans="1:9" ht="15" hidden="1" customHeight="1" outlineLevel="2" x14ac:dyDescent="0.2">
      <c r="A710" s="279">
        <v>1377</v>
      </c>
      <c r="B710" s="169" t="s">
        <v>67</v>
      </c>
      <c r="C710" s="273">
        <v>3481</v>
      </c>
      <c r="D710" s="273">
        <v>18</v>
      </c>
      <c r="E710" s="273">
        <v>193.39</v>
      </c>
      <c r="F710" s="51" t="s">
        <v>264</v>
      </c>
      <c r="G710" s="51" t="s">
        <v>166</v>
      </c>
      <c r="H710" s="52">
        <v>44116</v>
      </c>
      <c r="I710" s="171" t="s">
        <v>569</v>
      </c>
    </row>
    <row r="711" spans="1:9" ht="15" hidden="1" customHeight="1" outlineLevel="2" x14ac:dyDescent="0.2">
      <c r="A711" s="228">
        <v>1377</v>
      </c>
      <c r="B711" s="127" t="s">
        <v>67</v>
      </c>
      <c r="C711" s="276">
        <v>1319</v>
      </c>
      <c r="D711" s="276">
        <v>6</v>
      </c>
      <c r="E711" s="276">
        <v>219.83</v>
      </c>
      <c r="F711" s="126" t="s">
        <v>165</v>
      </c>
      <c r="G711" s="126" t="s">
        <v>6</v>
      </c>
      <c r="H711" s="128">
        <v>44115</v>
      </c>
      <c r="I711" s="277" t="s">
        <v>570</v>
      </c>
    </row>
    <row r="712" spans="1:9" ht="15" customHeight="1" outlineLevel="1" collapsed="1" x14ac:dyDescent="0.2">
      <c r="A712" s="228"/>
      <c r="B712" s="280" t="s">
        <v>304</v>
      </c>
      <c r="C712" s="212">
        <f>SUBTOTAL(9,C699:C711)</f>
        <v>32692</v>
      </c>
      <c r="D712" s="212">
        <f>SUBTOTAL(9,D699:D711)</f>
        <v>174</v>
      </c>
      <c r="E712" s="281">
        <f>SUM(C712/D712)</f>
        <v>187.88505747126436</v>
      </c>
      <c r="H712" s="105"/>
      <c r="I712" s="228">
        <f>SUBTOTAL(9,I699:I711)</f>
        <v>0</v>
      </c>
    </row>
    <row r="713" spans="1:9" ht="15" hidden="1" customHeight="1" outlineLevel="2" x14ac:dyDescent="0.2">
      <c r="A713" s="212">
        <v>656</v>
      </c>
      <c r="B713" s="213" t="s">
        <v>68</v>
      </c>
      <c r="C713" s="216">
        <v>2508</v>
      </c>
      <c r="D713" s="216">
        <v>12</v>
      </c>
      <c r="E713" s="217" t="s">
        <v>398</v>
      </c>
      <c r="F713" s="50" t="s">
        <v>354</v>
      </c>
      <c r="G713" s="50" t="s">
        <v>112</v>
      </c>
      <c r="H713" s="105">
        <v>43883</v>
      </c>
      <c r="I713" s="214" t="s">
        <v>384</v>
      </c>
    </row>
    <row r="714" spans="1:9" ht="15" hidden="1" customHeight="1" outlineLevel="2" x14ac:dyDescent="0.2">
      <c r="A714" s="47">
        <v>656</v>
      </c>
      <c r="B714" s="219" t="s">
        <v>68</v>
      </c>
      <c r="C714" s="220">
        <v>972</v>
      </c>
      <c r="D714" s="212">
        <v>6</v>
      </c>
      <c r="E714" s="212">
        <v>162</v>
      </c>
      <c r="F714" s="50" t="s">
        <v>383</v>
      </c>
      <c r="G714" s="50" t="s">
        <v>112</v>
      </c>
      <c r="H714" s="50" t="s">
        <v>404</v>
      </c>
      <c r="I714" s="214" t="s">
        <v>405</v>
      </c>
    </row>
    <row r="715" spans="1:9" ht="15" hidden="1" customHeight="1" outlineLevel="2" x14ac:dyDescent="0.2">
      <c r="A715" s="212">
        <v>656</v>
      </c>
      <c r="B715" s="37" t="s">
        <v>68</v>
      </c>
      <c r="C715" s="220">
        <v>4047</v>
      </c>
      <c r="D715" s="212">
        <v>22</v>
      </c>
      <c r="E715" s="221">
        <v>183.95</v>
      </c>
      <c r="F715" s="50" t="s">
        <v>165</v>
      </c>
      <c r="G715" s="50" t="s">
        <v>6</v>
      </c>
      <c r="H715" s="105">
        <v>43855</v>
      </c>
      <c r="I715" s="50" t="s">
        <v>408</v>
      </c>
    </row>
    <row r="716" spans="1:9" ht="15" hidden="1" customHeight="1" outlineLevel="2" x14ac:dyDescent="0.2">
      <c r="A716" s="212">
        <v>656</v>
      </c>
      <c r="B716" s="37" t="s">
        <v>68</v>
      </c>
      <c r="C716" s="222">
        <v>1214</v>
      </c>
      <c r="D716" s="223">
        <v>6</v>
      </c>
      <c r="E716" s="212" t="s">
        <v>442</v>
      </c>
      <c r="F716" s="50" t="s">
        <v>165</v>
      </c>
      <c r="G716" s="50" t="s">
        <v>6</v>
      </c>
      <c r="H716" s="105">
        <v>43844</v>
      </c>
      <c r="I716" s="50" t="s">
        <v>416</v>
      </c>
    </row>
    <row r="717" spans="1:9" ht="15" hidden="1" customHeight="1" outlineLevel="2" x14ac:dyDescent="0.2">
      <c r="A717" s="229">
        <v>656</v>
      </c>
      <c r="B717" s="230" t="s">
        <v>68</v>
      </c>
      <c r="C717" s="231">
        <v>1065</v>
      </c>
      <c r="D717" s="232">
        <v>6</v>
      </c>
      <c r="E717" s="232">
        <v>177.5</v>
      </c>
      <c r="F717" s="229" t="s">
        <v>165</v>
      </c>
      <c r="G717" s="229" t="s">
        <v>6</v>
      </c>
      <c r="H717" s="233">
        <v>43807</v>
      </c>
      <c r="I717" s="234" t="s">
        <v>458</v>
      </c>
    </row>
    <row r="718" spans="1:9" ht="15" hidden="1" customHeight="1" outlineLevel="2" x14ac:dyDescent="0.2">
      <c r="A718" s="246">
        <v>656</v>
      </c>
      <c r="B718" s="247" t="s">
        <v>68</v>
      </c>
      <c r="C718" s="248">
        <v>6201</v>
      </c>
      <c r="D718" s="249">
        <v>36</v>
      </c>
      <c r="E718" s="249">
        <v>172.25</v>
      </c>
      <c r="F718" s="246" t="s">
        <v>459</v>
      </c>
      <c r="G718" s="246" t="s">
        <v>166</v>
      </c>
      <c r="H718" s="250">
        <v>43815</v>
      </c>
      <c r="I718" s="246" t="s">
        <v>460</v>
      </c>
    </row>
    <row r="719" spans="1:9" ht="15" hidden="1" customHeight="1" outlineLevel="2" x14ac:dyDescent="0.2">
      <c r="A719" s="253">
        <v>656</v>
      </c>
      <c r="B719" s="169" t="s">
        <v>68</v>
      </c>
      <c r="C719" s="254">
        <v>3109</v>
      </c>
      <c r="D719" s="254">
        <v>18</v>
      </c>
      <c r="E719" s="255">
        <v>172.72222222222223</v>
      </c>
      <c r="F719" s="51" t="s">
        <v>459</v>
      </c>
      <c r="G719" s="51" t="s">
        <v>166</v>
      </c>
      <c r="H719" s="52">
        <v>43921</v>
      </c>
      <c r="I719" s="51" t="s">
        <v>464</v>
      </c>
    </row>
    <row r="720" spans="1:9" ht="15" hidden="1" customHeight="1" outlineLevel="2" x14ac:dyDescent="0.2">
      <c r="A720" s="53">
        <v>656</v>
      </c>
      <c r="B720" s="166" t="s">
        <v>68</v>
      </c>
      <c r="C720" s="256">
        <v>4935</v>
      </c>
      <c r="D720" s="257">
        <v>28</v>
      </c>
      <c r="E720" s="257">
        <v>176.25</v>
      </c>
      <c r="F720" s="54" t="s">
        <v>165</v>
      </c>
      <c r="G720" s="54" t="s">
        <v>166</v>
      </c>
      <c r="H720" s="55">
        <v>43803</v>
      </c>
      <c r="I720" s="54" t="s">
        <v>465</v>
      </c>
    </row>
    <row r="721" spans="1:9" ht="15" hidden="1" customHeight="1" outlineLevel="2" x14ac:dyDescent="0.2">
      <c r="A721" s="47">
        <v>656</v>
      </c>
      <c r="B721" s="29" t="s">
        <v>68</v>
      </c>
      <c r="C721" s="220">
        <v>1028</v>
      </c>
      <c r="D721" s="212">
        <v>6</v>
      </c>
      <c r="E721" s="212" t="s">
        <v>517</v>
      </c>
      <c r="F721" s="50" t="s">
        <v>383</v>
      </c>
      <c r="G721" s="50" t="s">
        <v>112</v>
      </c>
      <c r="H721" s="50" t="s">
        <v>508</v>
      </c>
      <c r="I721" s="50" t="s">
        <v>509</v>
      </c>
    </row>
    <row r="722" spans="1:9" ht="15" hidden="1" customHeight="1" outlineLevel="2" x14ac:dyDescent="0.2">
      <c r="A722" s="212">
        <v>656</v>
      </c>
      <c r="B722" s="29" t="s">
        <v>68</v>
      </c>
      <c r="C722" s="212">
        <v>1495</v>
      </c>
      <c r="D722" s="212">
        <v>8</v>
      </c>
      <c r="E722" s="212" t="s">
        <v>531</v>
      </c>
      <c r="F722" s="50" t="s">
        <v>383</v>
      </c>
      <c r="G722" s="50" t="s">
        <v>112</v>
      </c>
      <c r="H722" s="105">
        <v>43862</v>
      </c>
      <c r="I722" s="50" t="s">
        <v>522</v>
      </c>
    </row>
    <row r="723" spans="1:9" ht="15" hidden="1" customHeight="1" outlineLevel="2" x14ac:dyDescent="0.2">
      <c r="A723" s="47">
        <v>656</v>
      </c>
      <c r="B723" s="213" t="s">
        <v>68</v>
      </c>
      <c r="C723" s="266">
        <v>1134</v>
      </c>
      <c r="D723" s="212">
        <v>6</v>
      </c>
      <c r="E723" s="212">
        <v>189</v>
      </c>
      <c r="F723" s="50" t="s">
        <v>566</v>
      </c>
      <c r="G723" s="50" t="s">
        <v>112</v>
      </c>
      <c r="H723" s="50" t="s">
        <v>567</v>
      </c>
      <c r="I723" s="50" t="s">
        <v>568</v>
      </c>
    </row>
    <row r="724" spans="1:9" ht="15" hidden="1" customHeight="1" outlineLevel="2" x14ac:dyDescent="0.2">
      <c r="A724" s="47">
        <v>656</v>
      </c>
      <c r="B724" s="196" t="s">
        <v>68</v>
      </c>
      <c r="C724" s="267">
        <v>1471</v>
      </c>
      <c r="D724" s="267">
        <v>8</v>
      </c>
      <c r="E724" s="268">
        <f>SUM(C724/D724)</f>
        <v>183.875</v>
      </c>
      <c r="F724" s="50" t="s">
        <v>165</v>
      </c>
      <c r="G724" s="50" t="s">
        <v>6</v>
      </c>
      <c r="H724" s="50" t="s">
        <v>373</v>
      </c>
      <c r="I724" s="50" t="s">
        <v>374</v>
      </c>
    </row>
    <row r="725" spans="1:9" ht="15" hidden="1" customHeight="1" outlineLevel="2" x14ac:dyDescent="0.2">
      <c r="A725" s="228">
        <v>656</v>
      </c>
      <c r="B725" s="197" t="s">
        <v>68</v>
      </c>
      <c r="C725" s="212">
        <v>1610</v>
      </c>
      <c r="D725" s="212">
        <v>9</v>
      </c>
      <c r="E725" s="170">
        <v>178.89</v>
      </c>
      <c r="F725" s="50" t="s">
        <v>149</v>
      </c>
      <c r="G725" s="50" t="s">
        <v>112</v>
      </c>
      <c r="H725" s="105">
        <v>44094</v>
      </c>
      <c r="I725" s="50" t="s">
        <v>338</v>
      </c>
    </row>
    <row r="726" spans="1:9" ht="15" hidden="1" customHeight="1" outlineLevel="2" x14ac:dyDescent="0.2">
      <c r="A726" s="228">
        <v>656</v>
      </c>
      <c r="B726" s="36" t="s">
        <v>68</v>
      </c>
      <c r="C726" s="212">
        <v>2756</v>
      </c>
      <c r="D726" s="212">
        <v>14</v>
      </c>
      <c r="E726" s="221">
        <v>196.86</v>
      </c>
      <c r="F726" s="50" t="s">
        <v>354</v>
      </c>
      <c r="G726" s="50" t="s">
        <v>112</v>
      </c>
      <c r="H726" s="105" t="s">
        <v>355</v>
      </c>
      <c r="I726" s="50" t="s">
        <v>356</v>
      </c>
    </row>
    <row r="727" spans="1:9" ht="15" hidden="1" customHeight="1" outlineLevel="2" x14ac:dyDescent="0.2">
      <c r="A727" s="171">
        <v>656</v>
      </c>
      <c r="B727" s="168" t="s">
        <v>68</v>
      </c>
      <c r="C727" s="272">
        <v>3152</v>
      </c>
      <c r="D727" s="272">
        <v>18</v>
      </c>
      <c r="E727" s="272">
        <v>175.11</v>
      </c>
      <c r="F727" s="51" t="s">
        <v>264</v>
      </c>
      <c r="G727" s="51" t="s">
        <v>166</v>
      </c>
      <c r="H727" s="52">
        <v>44116</v>
      </c>
      <c r="I727" s="171" t="s">
        <v>569</v>
      </c>
    </row>
    <row r="728" spans="1:9" ht="15" hidden="1" customHeight="1" outlineLevel="2" x14ac:dyDescent="0.2">
      <c r="A728" s="257">
        <v>656</v>
      </c>
      <c r="B728" s="166" t="s">
        <v>68</v>
      </c>
      <c r="C728" s="257">
        <v>705</v>
      </c>
      <c r="D728" s="257">
        <v>4</v>
      </c>
      <c r="E728" s="257">
        <v>176.25</v>
      </c>
      <c r="F728" s="54" t="s">
        <v>165</v>
      </c>
      <c r="G728" s="54" t="s">
        <v>166</v>
      </c>
      <c r="H728" s="55">
        <v>44118</v>
      </c>
      <c r="I728" s="275" t="s">
        <v>199</v>
      </c>
    </row>
    <row r="729" spans="1:9" ht="15" customHeight="1" outlineLevel="1" collapsed="1" x14ac:dyDescent="0.2">
      <c r="A729" s="212"/>
      <c r="B729" s="280" t="s">
        <v>305</v>
      </c>
      <c r="C729" s="212">
        <f>SUBTOTAL(9,C713:C728)</f>
        <v>37402</v>
      </c>
      <c r="D729" s="212">
        <f>SUBTOTAL(9,D713:D728)</f>
        <v>207</v>
      </c>
      <c r="E729" s="281">
        <f>SUM(C729/D729)</f>
        <v>180.68599033816426</v>
      </c>
      <c r="H729" s="105"/>
      <c r="I729" s="170">
        <f>SUBTOTAL(9,I713:I728)</f>
        <v>0</v>
      </c>
    </row>
    <row r="730" spans="1:9" ht="15" hidden="1" customHeight="1" outlineLevel="2" x14ac:dyDescent="0.2">
      <c r="A730" s="212">
        <v>2454</v>
      </c>
      <c r="B730" s="37" t="s">
        <v>414</v>
      </c>
      <c r="C730" s="220">
        <v>2763</v>
      </c>
      <c r="D730" s="212">
        <v>22</v>
      </c>
      <c r="E730" s="221">
        <v>125.59</v>
      </c>
      <c r="F730" s="50" t="s">
        <v>165</v>
      </c>
      <c r="G730" s="50" t="s">
        <v>6</v>
      </c>
      <c r="H730" s="105">
        <v>43855</v>
      </c>
      <c r="I730" s="50" t="s">
        <v>408</v>
      </c>
    </row>
    <row r="731" spans="1:9" ht="15" customHeight="1" outlineLevel="1" collapsed="1" x14ac:dyDescent="0.2">
      <c r="A731" s="212"/>
      <c r="B731" s="286" t="s">
        <v>603</v>
      </c>
      <c r="C731" s="220">
        <f>SUBTOTAL(9,C730:C730)</f>
        <v>2763</v>
      </c>
      <c r="D731" s="212">
        <f>SUBTOTAL(9,D730:D730)</f>
        <v>22</v>
      </c>
      <c r="E731" s="281">
        <f>SUM(C731/D731)</f>
        <v>125.59090909090909</v>
      </c>
      <c r="H731" s="105"/>
      <c r="I731" s="50">
        <f>SUBTOTAL(9,I730:I730)</f>
        <v>0</v>
      </c>
    </row>
    <row r="732" spans="1:9" ht="15" hidden="1" customHeight="1" outlineLevel="2" x14ac:dyDescent="0.2">
      <c r="A732" s="212">
        <v>1378</v>
      </c>
      <c r="B732" s="37" t="s">
        <v>69</v>
      </c>
      <c r="C732" s="220">
        <v>3662</v>
      </c>
      <c r="D732" s="212">
        <v>22</v>
      </c>
      <c r="E732" s="221">
        <v>166.45</v>
      </c>
      <c r="F732" s="50" t="s">
        <v>165</v>
      </c>
      <c r="G732" s="50" t="s">
        <v>6</v>
      </c>
      <c r="H732" s="105">
        <v>43855</v>
      </c>
      <c r="I732" s="50" t="s">
        <v>408</v>
      </c>
    </row>
    <row r="733" spans="1:9" ht="15" hidden="1" customHeight="1" outlineLevel="2" x14ac:dyDescent="0.2">
      <c r="A733" s="212">
        <v>1378</v>
      </c>
      <c r="B733" s="37" t="s">
        <v>69</v>
      </c>
      <c r="C733" s="222">
        <v>987</v>
      </c>
      <c r="D733" s="223">
        <v>6</v>
      </c>
      <c r="E733" s="212" t="s">
        <v>443</v>
      </c>
      <c r="F733" s="50" t="s">
        <v>165</v>
      </c>
      <c r="G733" s="50" t="s">
        <v>6</v>
      </c>
      <c r="H733" s="105">
        <v>43844</v>
      </c>
      <c r="I733" s="50" t="s">
        <v>416</v>
      </c>
    </row>
    <row r="734" spans="1:9" ht="15" hidden="1" customHeight="1" outlineLevel="2" x14ac:dyDescent="0.2">
      <c r="A734" s="47">
        <v>1378</v>
      </c>
      <c r="B734" s="226" t="s">
        <v>69</v>
      </c>
      <c r="C734" s="224">
        <v>1299</v>
      </c>
      <c r="D734" s="225">
        <v>8</v>
      </c>
      <c r="E734" s="225">
        <v>162.38</v>
      </c>
      <c r="F734" s="50" t="s">
        <v>354</v>
      </c>
      <c r="G734" s="50" t="s">
        <v>112</v>
      </c>
      <c r="H734" s="50" t="s">
        <v>450</v>
      </c>
      <c r="I734" s="50" t="s">
        <v>451</v>
      </c>
    </row>
    <row r="735" spans="1:9" ht="15" hidden="1" customHeight="1" outlineLevel="2" x14ac:dyDescent="0.2">
      <c r="A735" s="229">
        <v>1378</v>
      </c>
      <c r="B735" s="230" t="s">
        <v>69</v>
      </c>
      <c r="C735" s="231">
        <v>1020</v>
      </c>
      <c r="D735" s="232">
        <v>6</v>
      </c>
      <c r="E735" s="232">
        <v>170</v>
      </c>
      <c r="F735" s="229" t="s">
        <v>165</v>
      </c>
      <c r="G735" s="229" t="s">
        <v>6</v>
      </c>
      <c r="H735" s="233">
        <v>43807</v>
      </c>
      <c r="I735" s="234" t="s">
        <v>458</v>
      </c>
    </row>
    <row r="736" spans="1:9" ht="15" hidden="1" customHeight="1" outlineLevel="2" x14ac:dyDescent="0.2">
      <c r="A736" s="53">
        <v>1378</v>
      </c>
      <c r="B736" s="166" t="s">
        <v>69</v>
      </c>
      <c r="C736" s="256">
        <v>2020</v>
      </c>
      <c r="D736" s="257">
        <v>12</v>
      </c>
      <c r="E736" s="257">
        <v>168.33</v>
      </c>
      <c r="F736" s="54" t="s">
        <v>165</v>
      </c>
      <c r="G736" s="54" t="s">
        <v>166</v>
      </c>
      <c r="H736" s="55">
        <v>43803</v>
      </c>
      <c r="I736" s="54" t="s">
        <v>465</v>
      </c>
    </row>
    <row r="737" spans="1:9" ht="15" hidden="1" customHeight="1" outlineLevel="2" x14ac:dyDescent="0.2">
      <c r="A737" s="258">
        <v>1378</v>
      </c>
      <c r="B737" s="259" t="s">
        <v>69</v>
      </c>
      <c r="C737" s="260">
        <v>576</v>
      </c>
      <c r="D737" s="260">
        <v>4</v>
      </c>
      <c r="E737" s="260" t="s">
        <v>497</v>
      </c>
      <c r="F737" s="261" t="s">
        <v>165</v>
      </c>
      <c r="G737" s="261" t="s">
        <v>166</v>
      </c>
      <c r="H737" s="262">
        <v>43921</v>
      </c>
      <c r="I737" s="261" t="s">
        <v>468</v>
      </c>
    </row>
    <row r="738" spans="1:9" ht="15" hidden="1" customHeight="1" outlineLevel="2" x14ac:dyDescent="0.2">
      <c r="A738" s="212">
        <v>1378</v>
      </c>
      <c r="B738" s="213" t="s">
        <v>69</v>
      </c>
      <c r="C738" s="212">
        <v>1385</v>
      </c>
      <c r="D738" s="212">
        <v>8</v>
      </c>
      <c r="E738" s="223" t="s">
        <v>559</v>
      </c>
      <c r="F738" s="50" t="s">
        <v>354</v>
      </c>
      <c r="G738" s="50" t="s">
        <v>112</v>
      </c>
      <c r="H738" s="105">
        <v>43862</v>
      </c>
      <c r="I738" s="50" t="s">
        <v>537</v>
      </c>
    </row>
    <row r="739" spans="1:9" ht="15" hidden="1" customHeight="1" outlineLevel="2" x14ac:dyDescent="0.2">
      <c r="A739" s="50">
        <v>1378</v>
      </c>
      <c r="B739" s="29" t="s">
        <v>69</v>
      </c>
      <c r="C739" s="220">
        <v>1074</v>
      </c>
      <c r="D739" s="212">
        <v>6</v>
      </c>
      <c r="E739" s="212">
        <v>179</v>
      </c>
      <c r="F739" s="50" t="s">
        <v>165</v>
      </c>
      <c r="G739" s="50" t="s">
        <v>6</v>
      </c>
      <c r="H739" s="105">
        <v>43715</v>
      </c>
      <c r="I739" s="265" t="s">
        <v>563</v>
      </c>
    </row>
    <row r="740" spans="1:9" ht="15" hidden="1" customHeight="1" outlineLevel="2" x14ac:dyDescent="0.2">
      <c r="A740" s="47">
        <v>1378</v>
      </c>
      <c r="B740" s="196" t="s">
        <v>69</v>
      </c>
      <c r="C740" s="267">
        <v>1390</v>
      </c>
      <c r="D740" s="267">
        <v>8</v>
      </c>
      <c r="E740" s="268">
        <f>SUM(C740/D740)</f>
        <v>173.75</v>
      </c>
      <c r="F740" s="50" t="s">
        <v>165</v>
      </c>
      <c r="G740" s="50" t="s">
        <v>6</v>
      </c>
      <c r="H740" s="50" t="s">
        <v>373</v>
      </c>
      <c r="I740" s="50" t="s">
        <v>374</v>
      </c>
    </row>
    <row r="741" spans="1:9" ht="15" hidden="1" customHeight="1" outlineLevel="2" x14ac:dyDescent="0.2">
      <c r="A741" s="228">
        <v>1378</v>
      </c>
      <c r="B741" s="29" t="s">
        <v>69</v>
      </c>
      <c r="C741" s="212">
        <v>1255</v>
      </c>
      <c r="D741" s="212">
        <v>8</v>
      </c>
      <c r="E741" s="212">
        <v>156.88</v>
      </c>
      <c r="F741" s="50" t="s">
        <v>149</v>
      </c>
      <c r="G741" s="50" t="s">
        <v>112</v>
      </c>
      <c r="H741" s="105" t="s">
        <v>361</v>
      </c>
      <c r="I741" s="50" t="s">
        <v>362</v>
      </c>
    </row>
    <row r="742" spans="1:9" ht="15" hidden="1" customHeight="1" outlineLevel="2" x14ac:dyDescent="0.2">
      <c r="A742" s="279">
        <v>1378</v>
      </c>
      <c r="B742" s="168" t="s">
        <v>69</v>
      </c>
      <c r="C742" s="272">
        <v>482</v>
      </c>
      <c r="D742" s="272">
        <v>3</v>
      </c>
      <c r="E742" s="272">
        <v>160.66999999999999</v>
      </c>
      <c r="F742" s="51" t="s">
        <v>264</v>
      </c>
      <c r="G742" s="51" t="s">
        <v>166</v>
      </c>
      <c r="H742" s="52">
        <v>44116</v>
      </c>
      <c r="I742" s="171" t="s">
        <v>569</v>
      </c>
    </row>
    <row r="743" spans="1:9" ht="15" hidden="1" customHeight="1" outlineLevel="2" x14ac:dyDescent="0.2">
      <c r="A743" s="257">
        <v>1378</v>
      </c>
      <c r="B743" s="166" t="s">
        <v>69</v>
      </c>
      <c r="C743" s="257">
        <v>649</v>
      </c>
      <c r="D743" s="257">
        <v>4</v>
      </c>
      <c r="E743" s="257">
        <v>162.25</v>
      </c>
      <c r="F743" s="54" t="s">
        <v>165</v>
      </c>
      <c r="G743" s="54" t="s">
        <v>166</v>
      </c>
      <c r="H743" s="55">
        <v>44118</v>
      </c>
      <c r="I743" s="275" t="s">
        <v>199</v>
      </c>
    </row>
    <row r="744" spans="1:9" ht="15" customHeight="1" outlineLevel="1" collapsed="1" x14ac:dyDescent="0.2">
      <c r="A744" s="212"/>
      <c r="B744" s="280" t="s">
        <v>323</v>
      </c>
      <c r="C744" s="212">
        <f>SUBTOTAL(9,C732:C743)</f>
        <v>15799</v>
      </c>
      <c r="D744" s="212">
        <f>SUBTOTAL(9,D732:D743)</f>
        <v>95</v>
      </c>
      <c r="E744" s="281">
        <f>SUM(C744/D744)</f>
        <v>166.30526315789473</v>
      </c>
      <c r="H744" s="105"/>
      <c r="I744" s="170">
        <f>SUBTOTAL(9,I732:I743)</f>
        <v>0</v>
      </c>
    </row>
    <row r="745" spans="1:9" ht="15" hidden="1" customHeight="1" outlineLevel="2" x14ac:dyDescent="0.2">
      <c r="A745" s="212">
        <v>541</v>
      </c>
      <c r="B745" s="213" t="s">
        <v>70</v>
      </c>
      <c r="C745" s="216">
        <v>2200</v>
      </c>
      <c r="D745" s="216">
        <v>12</v>
      </c>
      <c r="E745" s="217" t="s">
        <v>399</v>
      </c>
      <c r="F745" s="50" t="s">
        <v>354</v>
      </c>
      <c r="G745" s="50" t="s">
        <v>112</v>
      </c>
      <c r="H745" s="105">
        <v>43883</v>
      </c>
      <c r="I745" s="214" t="s">
        <v>384</v>
      </c>
    </row>
    <row r="746" spans="1:9" ht="15" hidden="1" customHeight="1" outlineLevel="2" x14ac:dyDescent="0.2">
      <c r="A746" s="47">
        <v>541</v>
      </c>
      <c r="B746" s="29" t="s">
        <v>70</v>
      </c>
      <c r="C746" s="220">
        <v>2538</v>
      </c>
      <c r="D746" s="212">
        <v>14</v>
      </c>
      <c r="E746" s="212">
        <v>181.29</v>
      </c>
      <c r="F746" s="50" t="s">
        <v>354</v>
      </c>
      <c r="G746" s="50" t="s">
        <v>112</v>
      </c>
      <c r="H746" s="50" t="s">
        <v>406</v>
      </c>
      <c r="I746" s="214" t="s">
        <v>407</v>
      </c>
    </row>
    <row r="747" spans="1:9" ht="15" hidden="1" customHeight="1" outlineLevel="2" x14ac:dyDescent="0.2">
      <c r="A747" s="212">
        <v>541</v>
      </c>
      <c r="B747" s="37" t="s">
        <v>70</v>
      </c>
      <c r="C747" s="220">
        <v>4828</v>
      </c>
      <c r="D747" s="212">
        <v>27</v>
      </c>
      <c r="E747" s="221">
        <v>178.81</v>
      </c>
      <c r="F747" s="50" t="s">
        <v>165</v>
      </c>
      <c r="G747" s="50" t="s">
        <v>6</v>
      </c>
      <c r="H747" s="105">
        <v>43855</v>
      </c>
      <c r="I747" s="50" t="s">
        <v>408</v>
      </c>
    </row>
    <row r="748" spans="1:9" ht="15" hidden="1" customHeight="1" outlineLevel="2" x14ac:dyDescent="0.2">
      <c r="A748" s="47">
        <v>541</v>
      </c>
      <c r="B748" s="48" t="s">
        <v>70</v>
      </c>
      <c r="C748" s="222">
        <v>2897</v>
      </c>
      <c r="D748" s="223">
        <v>16</v>
      </c>
      <c r="E748" s="227">
        <f>SUM(C748/D748)</f>
        <v>181.0625</v>
      </c>
      <c r="F748" s="50" t="s">
        <v>453</v>
      </c>
      <c r="G748" s="50" t="s">
        <v>112</v>
      </c>
      <c r="H748" s="105">
        <v>43815</v>
      </c>
      <c r="I748" s="50" t="s">
        <v>454</v>
      </c>
    </row>
    <row r="749" spans="1:9" ht="15" hidden="1" customHeight="1" outlineLevel="2" x14ac:dyDescent="0.2">
      <c r="A749" s="212">
        <v>541</v>
      </c>
      <c r="B749" s="213" t="s">
        <v>70</v>
      </c>
      <c r="C749" s="228">
        <v>1162</v>
      </c>
      <c r="D749" s="223">
        <v>6</v>
      </c>
      <c r="E749" s="223">
        <v>193.67</v>
      </c>
      <c r="F749" s="50" t="s">
        <v>383</v>
      </c>
      <c r="G749" s="50" t="s">
        <v>112</v>
      </c>
      <c r="H749" s="105" t="s">
        <v>455</v>
      </c>
      <c r="I749" s="50" t="s">
        <v>456</v>
      </c>
    </row>
    <row r="750" spans="1:9" ht="15" hidden="1" customHeight="1" outlineLevel="2" x14ac:dyDescent="0.2">
      <c r="A750" s="251">
        <v>541</v>
      </c>
      <c r="B750" s="247" t="s">
        <v>70</v>
      </c>
      <c r="C750" s="248">
        <v>589</v>
      </c>
      <c r="D750" s="249">
        <v>3</v>
      </c>
      <c r="E750" s="249">
        <v>196.33</v>
      </c>
      <c r="F750" s="246" t="s">
        <v>459</v>
      </c>
      <c r="G750" s="246" t="s">
        <v>166</v>
      </c>
      <c r="H750" s="250">
        <v>43815</v>
      </c>
      <c r="I750" s="246" t="s">
        <v>460</v>
      </c>
    </row>
    <row r="751" spans="1:9" ht="15" hidden="1" customHeight="1" outlineLevel="2" x14ac:dyDescent="0.2">
      <c r="A751" s="47">
        <v>541</v>
      </c>
      <c r="B751" s="29" t="s">
        <v>70</v>
      </c>
      <c r="C751" s="220">
        <v>1020</v>
      </c>
      <c r="D751" s="212">
        <v>6</v>
      </c>
      <c r="E751" s="212" t="s">
        <v>518</v>
      </c>
      <c r="F751" s="50" t="s">
        <v>383</v>
      </c>
      <c r="G751" s="50" t="s">
        <v>112</v>
      </c>
      <c r="H751" s="50" t="s">
        <v>508</v>
      </c>
      <c r="I751" s="50" t="s">
        <v>509</v>
      </c>
    </row>
    <row r="752" spans="1:9" ht="15" hidden="1" customHeight="1" outlineLevel="2" x14ac:dyDescent="0.2">
      <c r="A752" s="212">
        <v>541</v>
      </c>
      <c r="B752" s="29" t="s">
        <v>70</v>
      </c>
      <c r="C752" s="212">
        <v>1411</v>
      </c>
      <c r="D752" s="212">
        <v>8</v>
      </c>
      <c r="E752" s="212" t="s">
        <v>532</v>
      </c>
      <c r="F752" s="50" t="s">
        <v>383</v>
      </c>
      <c r="G752" s="50" t="s">
        <v>112</v>
      </c>
      <c r="H752" s="105">
        <v>43862</v>
      </c>
      <c r="I752" s="50" t="s">
        <v>522</v>
      </c>
    </row>
    <row r="753" spans="1:9" ht="15" hidden="1" customHeight="1" outlineLevel="2" x14ac:dyDescent="0.2">
      <c r="A753" s="47">
        <v>541</v>
      </c>
      <c r="B753" s="213" t="s">
        <v>70</v>
      </c>
      <c r="C753" s="266">
        <v>1100</v>
      </c>
      <c r="D753" s="212">
        <v>6</v>
      </c>
      <c r="E753" s="212">
        <v>183.33</v>
      </c>
      <c r="F753" s="50" t="s">
        <v>566</v>
      </c>
      <c r="G753" s="50" t="s">
        <v>112</v>
      </c>
      <c r="H753" s="50" t="s">
        <v>567</v>
      </c>
      <c r="I753" s="50" t="s">
        <v>568</v>
      </c>
    </row>
    <row r="754" spans="1:9" ht="15" hidden="1" customHeight="1" outlineLevel="2" x14ac:dyDescent="0.2">
      <c r="A754" s="47">
        <v>541</v>
      </c>
      <c r="B754" s="37" t="s">
        <v>70</v>
      </c>
      <c r="C754" s="266">
        <v>1414</v>
      </c>
      <c r="D754" s="212">
        <v>8</v>
      </c>
      <c r="E754" s="212">
        <f>SUM(C754/D754)</f>
        <v>176.75</v>
      </c>
      <c r="F754" s="50" t="s">
        <v>149</v>
      </c>
      <c r="G754" s="50" t="s">
        <v>112</v>
      </c>
      <c r="H754" s="50" t="s">
        <v>193</v>
      </c>
      <c r="I754" s="269" t="s">
        <v>194</v>
      </c>
    </row>
    <row r="755" spans="1:9" ht="15" hidden="1" customHeight="1" outlineLevel="2" x14ac:dyDescent="0.2">
      <c r="A755" s="228">
        <v>541</v>
      </c>
      <c r="B755" s="197" t="s">
        <v>70</v>
      </c>
      <c r="C755" s="266">
        <v>1618</v>
      </c>
      <c r="D755" s="212">
        <v>9</v>
      </c>
      <c r="E755" s="170">
        <v>179.78</v>
      </c>
      <c r="F755" s="50" t="s">
        <v>149</v>
      </c>
      <c r="G755" s="50" t="s">
        <v>112</v>
      </c>
      <c r="H755" s="105">
        <v>44094</v>
      </c>
      <c r="I755" s="50" t="s">
        <v>337</v>
      </c>
    </row>
    <row r="756" spans="1:9" ht="15" hidden="1" customHeight="1" outlineLevel="2" x14ac:dyDescent="0.2">
      <c r="A756" s="228">
        <v>541</v>
      </c>
      <c r="B756" s="29" t="s">
        <v>70</v>
      </c>
      <c r="C756" s="212">
        <v>1439</v>
      </c>
      <c r="D756" s="212">
        <v>8</v>
      </c>
      <c r="E756" s="221">
        <v>179.88</v>
      </c>
      <c r="F756" s="50" t="s">
        <v>354</v>
      </c>
      <c r="G756" s="50" t="s">
        <v>112</v>
      </c>
      <c r="H756" s="105" t="s">
        <v>355</v>
      </c>
      <c r="I756" s="50" t="s">
        <v>356</v>
      </c>
    </row>
    <row r="757" spans="1:9" ht="15" customHeight="1" outlineLevel="1" collapsed="1" x14ac:dyDescent="0.2">
      <c r="A757" s="228"/>
      <c r="B757" s="121" t="s">
        <v>306</v>
      </c>
      <c r="C757" s="212">
        <f>SUBTOTAL(9,C745:C756)</f>
        <v>22216</v>
      </c>
      <c r="D757" s="212">
        <f>SUBTOTAL(9,D745:D756)</f>
        <v>123</v>
      </c>
      <c r="E757" s="281">
        <f>SUM(C757/D757)</f>
        <v>180.6178861788618</v>
      </c>
      <c r="H757" s="105"/>
      <c r="I757" s="50">
        <f>SUBTOTAL(9,I745:I756)</f>
        <v>0</v>
      </c>
    </row>
    <row r="758" spans="1:9" ht="15" hidden="1" customHeight="1" outlineLevel="2" x14ac:dyDescent="0.2">
      <c r="A758" s="212">
        <v>721</v>
      </c>
      <c r="B758" s="37" t="s">
        <v>71</v>
      </c>
      <c r="C758" s="220">
        <v>3715</v>
      </c>
      <c r="D758" s="212">
        <v>22</v>
      </c>
      <c r="E758" s="221">
        <v>168.86</v>
      </c>
      <c r="F758" s="50" t="s">
        <v>165</v>
      </c>
      <c r="G758" s="50" t="s">
        <v>6</v>
      </c>
      <c r="H758" s="105">
        <v>43855</v>
      </c>
      <c r="I758" s="50" t="s">
        <v>408</v>
      </c>
    </row>
    <row r="759" spans="1:9" ht="15" hidden="1" customHeight="1" outlineLevel="2" x14ac:dyDescent="0.2">
      <c r="A759" s="251">
        <v>721</v>
      </c>
      <c r="B759" s="247" t="s">
        <v>71</v>
      </c>
      <c r="C759" s="248">
        <v>5465</v>
      </c>
      <c r="D759" s="249">
        <v>33</v>
      </c>
      <c r="E759" s="249">
        <v>165.61</v>
      </c>
      <c r="F759" s="246" t="s">
        <v>459</v>
      </c>
      <c r="G759" s="246" t="s">
        <v>166</v>
      </c>
      <c r="H759" s="250">
        <v>43815</v>
      </c>
      <c r="I759" s="246" t="s">
        <v>460</v>
      </c>
    </row>
    <row r="760" spans="1:9" ht="15" hidden="1" customHeight="1" outlineLevel="2" x14ac:dyDescent="0.2">
      <c r="A760" s="253">
        <v>721</v>
      </c>
      <c r="B760" s="169" t="s">
        <v>71</v>
      </c>
      <c r="C760" s="254">
        <v>2038</v>
      </c>
      <c r="D760" s="254">
        <v>12</v>
      </c>
      <c r="E760" s="255">
        <v>169.83333333333334</v>
      </c>
      <c r="F760" s="51" t="s">
        <v>459</v>
      </c>
      <c r="G760" s="51" t="s">
        <v>166</v>
      </c>
      <c r="H760" s="52">
        <v>43921</v>
      </c>
      <c r="I760" s="51" t="s">
        <v>464</v>
      </c>
    </row>
    <row r="761" spans="1:9" ht="15" hidden="1" customHeight="1" outlineLevel="2" x14ac:dyDescent="0.2">
      <c r="A761" s="50">
        <v>721</v>
      </c>
      <c r="B761" s="29" t="s">
        <v>71</v>
      </c>
      <c r="C761" s="220">
        <v>1044</v>
      </c>
      <c r="D761" s="212">
        <v>6</v>
      </c>
      <c r="E761" s="212">
        <v>174</v>
      </c>
      <c r="F761" s="50" t="s">
        <v>165</v>
      </c>
      <c r="G761" s="50" t="s">
        <v>6</v>
      </c>
      <c r="H761" s="105">
        <v>43715</v>
      </c>
      <c r="I761" s="265" t="s">
        <v>563</v>
      </c>
    </row>
    <row r="762" spans="1:9" ht="15" hidden="1" customHeight="1" outlineLevel="2" x14ac:dyDescent="0.2">
      <c r="A762" s="279">
        <v>721</v>
      </c>
      <c r="B762" s="169" t="s">
        <v>71</v>
      </c>
      <c r="C762" s="273">
        <v>2533</v>
      </c>
      <c r="D762" s="273">
        <v>15</v>
      </c>
      <c r="E762" s="273">
        <v>168.87</v>
      </c>
      <c r="F762" s="51" t="s">
        <v>264</v>
      </c>
      <c r="G762" s="51" t="s">
        <v>166</v>
      </c>
      <c r="H762" s="52">
        <v>44116</v>
      </c>
      <c r="I762" s="171" t="s">
        <v>569</v>
      </c>
    </row>
    <row r="763" spans="1:9" ht="15" customHeight="1" outlineLevel="1" collapsed="1" x14ac:dyDescent="0.2">
      <c r="A763" s="228"/>
      <c r="B763" s="159" t="s">
        <v>307</v>
      </c>
      <c r="C763" s="223">
        <f>SUBTOTAL(9,C758:C762)</f>
        <v>14795</v>
      </c>
      <c r="D763" s="223">
        <f>SUBTOTAL(9,D758:D762)</f>
        <v>88</v>
      </c>
      <c r="E763" s="281">
        <f>SUM(C763/D763)</f>
        <v>168.125</v>
      </c>
      <c r="H763" s="105"/>
      <c r="I763" s="170">
        <f>SUBTOTAL(9,I758:I762)</f>
        <v>0</v>
      </c>
    </row>
    <row r="764" spans="1:9" ht="15" hidden="1" customHeight="1" outlineLevel="2" x14ac:dyDescent="0.2">
      <c r="A764" s="212">
        <v>2455</v>
      </c>
      <c r="B764" s="213" t="s">
        <v>72</v>
      </c>
      <c r="C764" s="212">
        <v>1287</v>
      </c>
      <c r="D764" s="212">
        <v>8</v>
      </c>
      <c r="E764" s="212" t="s">
        <v>400</v>
      </c>
      <c r="F764" s="50" t="s">
        <v>383</v>
      </c>
      <c r="G764" s="50" t="s">
        <v>112</v>
      </c>
      <c r="H764" s="105">
        <v>43883</v>
      </c>
      <c r="I764" s="214" t="s">
        <v>384</v>
      </c>
    </row>
    <row r="765" spans="1:9" ht="15" hidden="1" customHeight="1" outlineLevel="2" x14ac:dyDescent="0.2">
      <c r="A765" s="212">
        <v>2455</v>
      </c>
      <c r="B765" s="37" t="s">
        <v>72</v>
      </c>
      <c r="C765" s="220">
        <v>3576</v>
      </c>
      <c r="D765" s="212">
        <v>22</v>
      </c>
      <c r="E765" s="221">
        <v>162.55000000000001</v>
      </c>
      <c r="F765" s="50" t="s">
        <v>165</v>
      </c>
      <c r="G765" s="50" t="s">
        <v>6</v>
      </c>
      <c r="H765" s="105">
        <v>43855</v>
      </c>
      <c r="I765" s="50" t="s">
        <v>408</v>
      </c>
    </row>
    <row r="766" spans="1:9" ht="15" hidden="1" customHeight="1" outlineLevel="2" x14ac:dyDescent="0.2">
      <c r="A766" s="212">
        <v>2455</v>
      </c>
      <c r="B766" s="37" t="s">
        <v>72</v>
      </c>
      <c r="C766" s="222">
        <v>1056</v>
      </c>
      <c r="D766" s="223">
        <v>6</v>
      </c>
      <c r="E766" s="212" t="s">
        <v>427</v>
      </c>
      <c r="F766" s="50" t="s">
        <v>165</v>
      </c>
      <c r="G766" s="50" t="s">
        <v>6</v>
      </c>
      <c r="H766" s="105">
        <v>43844</v>
      </c>
      <c r="I766" s="50" t="s">
        <v>416</v>
      </c>
    </row>
    <row r="767" spans="1:9" ht="15" hidden="1" customHeight="1" outlineLevel="2" x14ac:dyDescent="0.2">
      <c r="A767" s="229">
        <v>2455</v>
      </c>
      <c r="B767" s="230" t="s">
        <v>72</v>
      </c>
      <c r="C767" s="231">
        <v>3136</v>
      </c>
      <c r="D767" s="232">
        <v>18</v>
      </c>
      <c r="E767" s="232">
        <v>174.22</v>
      </c>
      <c r="F767" s="229" t="s">
        <v>165</v>
      </c>
      <c r="G767" s="229" t="s">
        <v>6</v>
      </c>
      <c r="H767" s="233">
        <v>43807</v>
      </c>
      <c r="I767" s="234" t="s">
        <v>458</v>
      </c>
    </row>
    <row r="768" spans="1:9" ht="15" hidden="1" customHeight="1" outlineLevel="2" x14ac:dyDescent="0.2">
      <c r="A768" s="251">
        <v>2455</v>
      </c>
      <c r="B768" s="247" t="s">
        <v>72</v>
      </c>
      <c r="C768" s="248">
        <v>1921</v>
      </c>
      <c r="D768" s="249">
        <v>12</v>
      </c>
      <c r="E768" s="249">
        <v>160.08000000000001</v>
      </c>
      <c r="F768" s="246" t="s">
        <v>459</v>
      </c>
      <c r="G768" s="246" t="s">
        <v>166</v>
      </c>
      <c r="H768" s="250">
        <v>43815</v>
      </c>
      <c r="I768" s="246" t="s">
        <v>460</v>
      </c>
    </row>
    <row r="769" spans="1:9" ht="15" hidden="1" customHeight="1" outlineLevel="2" x14ac:dyDescent="0.2">
      <c r="A769" s="253">
        <v>2455</v>
      </c>
      <c r="B769" s="169" t="s">
        <v>72</v>
      </c>
      <c r="C769" s="254">
        <v>1540</v>
      </c>
      <c r="D769" s="254">
        <v>9</v>
      </c>
      <c r="E769" s="255">
        <v>171.11111111111111</v>
      </c>
      <c r="F769" s="51" t="s">
        <v>459</v>
      </c>
      <c r="G769" s="51" t="s">
        <v>166</v>
      </c>
      <c r="H769" s="52">
        <v>43921</v>
      </c>
      <c r="I769" s="51" t="s">
        <v>464</v>
      </c>
    </row>
    <row r="770" spans="1:9" ht="15" hidden="1" customHeight="1" outlineLevel="2" x14ac:dyDescent="0.2">
      <c r="A770" s="53">
        <v>2455</v>
      </c>
      <c r="B770" s="166" t="s">
        <v>72</v>
      </c>
      <c r="C770" s="256">
        <v>2640</v>
      </c>
      <c r="D770" s="257">
        <v>16</v>
      </c>
      <c r="E770" s="257">
        <v>165</v>
      </c>
      <c r="F770" s="54" t="s">
        <v>165</v>
      </c>
      <c r="G770" s="54" t="s">
        <v>166</v>
      </c>
      <c r="H770" s="55">
        <v>43803</v>
      </c>
      <c r="I770" s="54" t="s">
        <v>465</v>
      </c>
    </row>
    <row r="771" spans="1:9" ht="15" hidden="1" customHeight="1" outlineLevel="2" x14ac:dyDescent="0.2">
      <c r="A771" s="258">
        <v>2455</v>
      </c>
      <c r="B771" s="259" t="s">
        <v>72</v>
      </c>
      <c r="C771" s="260">
        <v>1714</v>
      </c>
      <c r="D771" s="260">
        <v>10</v>
      </c>
      <c r="E771" s="260" t="s">
        <v>498</v>
      </c>
      <c r="F771" s="261" t="s">
        <v>165</v>
      </c>
      <c r="G771" s="261" t="s">
        <v>166</v>
      </c>
      <c r="H771" s="262">
        <v>43921</v>
      </c>
      <c r="I771" s="261" t="s">
        <v>468</v>
      </c>
    </row>
    <row r="772" spans="1:9" ht="15" hidden="1" customHeight="1" outlineLevel="2" x14ac:dyDescent="0.2">
      <c r="A772" s="212">
        <v>2455</v>
      </c>
      <c r="B772" s="213" t="s">
        <v>72</v>
      </c>
      <c r="C772" s="212">
        <v>1482</v>
      </c>
      <c r="D772" s="212">
        <v>8</v>
      </c>
      <c r="E772" s="223" t="s">
        <v>560</v>
      </c>
      <c r="F772" s="50" t="s">
        <v>354</v>
      </c>
      <c r="G772" s="50" t="s">
        <v>112</v>
      </c>
      <c r="H772" s="105">
        <v>43862</v>
      </c>
      <c r="I772" s="50" t="s">
        <v>537</v>
      </c>
    </row>
    <row r="773" spans="1:9" ht="15" hidden="1" customHeight="1" outlineLevel="2" x14ac:dyDescent="0.2">
      <c r="A773" s="47">
        <v>2455</v>
      </c>
      <c r="B773" s="29" t="s">
        <v>72</v>
      </c>
      <c r="C773" s="220">
        <v>823</v>
      </c>
      <c r="D773" s="212">
        <v>5</v>
      </c>
      <c r="E773" s="212">
        <v>164.6</v>
      </c>
      <c r="F773" s="50" t="s">
        <v>165</v>
      </c>
      <c r="G773" s="50" t="s">
        <v>6</v>
      </c>
      <c r="H773" s="105">
        <v>43715</v>
      </c>
      <c r="I773" s="265" t="s">
        <v>563</v>
      </c>
    </row>
    <row r="774" spans="1:9" ht="15" hidden="1" customHeight="1" outlineLevel="2" x14ac:dyDescent="0.2">
      <c r="A774" s="47">
        <v>2455</v>
      </c>
      <c r="B774" s="196" t="s">
        <v>72</v>
      </c>
      <c r="C774" s="267">
        <v>1368</v>
      </c>
      <c r="D774" s="267">
        <v>8</v>
      </c>
      <c r="E774" s="268">
        <f>SUM(C774/D774)</f>
        <v>171</v>
      </c>
      <c r="F774" s="50" t="s">
        <v>165</v>
      </c>
      <c r="G774" s="50" t="s">
        <v>6</v>
      </c>
      <c r="H774" s="50" t="s">
        <v>373</v>
      </c>
      <c r="I774" s="50" t="s">
        <v>374</v>
      </c>
    </row>
    <row r="775" spans="1:9" ht="15" hidden="1" customHeight="1" outlineLevel="2" x14ac:dyDescent="0.2">
      <c r="A775" s="279">
        <v>2455</v>
      </c>
      <c r="B775" s="168" t="s">
        <v>72</v>
      </c>
      <c r="C775" s="272">
        <v>1408</v>
      </c>
      <c r="D775" s="272">
        <v>9</v>
      </c>
      <c r="E775" s="272">
        <v>156.44</v>
      </c>
      <c r="F775" s="51" t="s">
        <v>264</v>
      </c>
      <c r="G775" s="51" t="s">
        <v>166</v>
      </c>
      <c r="H775" s="52">
        <v>44116</v>
      </c>
      <c r="I775" s="171" t="s">
        <v>569</v>
      </c>
    </row>
    <row r="776" spans="1:9" ht="15" hidden="1" customHeight="1" outlineLevel="2" x14ac:dyDescent="0.2">
      <c r="A776" s="257">
        <v>2455</v>
      </c>
      <c r="B776" s="166" t="s">
        <v>72</v>
      </c>
      <c r="C776" s="257">
        <v>1335</v>
      </c>
      <c r="D776" s="257">
        <v>8</v>
      </c>
      <c r="E776" s="257">
        <v>166.88</v>
      </c>
      <c r="F776" s="54" t="s">
        <v>165</v>
      </c>
      <c r="G776" s="54" t="s">
        <v>166</v>
      </c>
      <c r="H776" s="55">
        <v>44118</v>
      </c>
      <c r="I776" s="275" t="s">
        <v>199</v>
      </c>
    </row>
    <row r="777" spans="1:9" ht="15" customHeight="1" outlineLevel="1" collapsed="1" x14ac:dyDescent="0.2">
      <c r="A777" s="212"/>
      <c r="B777" s="280" t="s">
        <v>324</v>
      </c>
      <c r="C777" s="212">
        <f>SUBTOTAL(9,C764:C776)</f>
        <v>23286</v>
      </c>
      <c r="D777" s="212">
        <f>SUBTOTAL(9,D764:D776)</f>
        <v>139</v>
      </c>
      <c r="E777" s="281">
        <f>SUM(C777/D777)</f>
        <v>167.5251798561151</v>
      </c>
      <c r="H777" s="105"/>
      <c r="I777" s="170">
        <f>SUBTOTAL(9,I764:I776)</f>
        <v>0</v>
      </c>
    </row>
    <row r="778" spans="1:9" ht="15" hidden="1" customHeight="1" outlineLevel="2" x14ac:dyDescent="0.2">
      <c r="A778" s="212">
        <v>2456</v>
      </c>
      <c r="B778" s="213" t="s">
        <v>73</v>
      </c>
      <c r="C778" s="212">
        <v>1441</v>
      </c>
      <c r="D778" s="212">
        <v>8</v>
      </c>
      <c r="E778" s="212" t="s">
        <v>401</v>
      </c>
      <c r="F778" s="50" t="s">
        <v>383</v>
      </c>
      <c r="G778" s="50" t="s">
        <v>112</v>
      </c>
      <c r="H778" s="105">
        <v>43883</v>
      </c>
      <c r="I778" s="214" t="s">
        <v>384</v>
      </c>
    </row>
    <row r="779" spans="1:9" ht="15" hidden="1" customHeight="1" outlineLevel="2" x14ac:dyDescent="0.2">
      <c r="A779" s="47">
        <v>2455</v>
      </c>
      <c r="B779" s="218" t="s">
        <v>73</v>
      </c>
      <c r="C779" s="47">
        <v>2084</v>
      </c>
      <c r="D779" s="47">
        <v>12</v>
      </c>
      <c r="E779" s="49">
        <f>SUM(C779/D779)</f>
        <v>173.66666666666666</v>
      </c>
      <c r="F779" s="50" t="s">
        <v>149</v>
      </c>
      <c r="G779" s="50" t="s">
        <v>112</v>
      </c>
      <c r="H779" s="50" t="s">
        <v>402</v>
      </c>
      <c r="I779" s="214" t="s">
        <v>403</v>
      </c>
    </row>
    <row r="780" spans="1:9" ht="15" hidden="1" customHeight="1" outlineLevel="2" x14ac:dyDescent="0.2">
      <c r="A780" s="47">
        <v>2456</v>
      </c>
      <c r="B780" s="219" t="s">
        <v>73</v>
      </c>
      <c r="C780" s="220">
        <v>5119</v>
      </c>
      <c r="D780" s="212">
        <v>29</v>
      </c>
      <c r="E780" s="212">
        <v>176.52</v>
      </c>
      <c r="F780" s="50" t="s">
        <v>383</v>
      </c>
      <c r="G780" s="50" t="s">
        <v>112</v>
      </c>
      <c r="H780" s="50" t="s">
        <v>404</v>
      </c>
      <c r="I780" s="214" t="s">
        <v>405</v>
      </c>
    </row>
    <row r="781" spans="1:9" ht="15" hidden="1" customHeight="1" outlineLevel="2" x14ac:dyDescent="0.2">
      <c r="A781" s="47">
        <v>2456</v>
      </c>
      <c r="B781" s="29" t="s">
        <v>73</v>
      </c>
      <c r="C781" s="220">
        <v>2790</v>
      </c>
      <c r="D781" s="212">
        <v>14</v>
      </c>
      <c r="E781" s="212">
        <v>199.29</v>
      </c>
      <c r="F781" s="50" t="s">
        <v>354</v>
      </c>
      <c r="G781" s="50" t="s">
        <v>112</v>
      </c>
      <c r="H781" s="50" t="s">
        <v>406</v>
      </c>
      <c r="I781" s="214" t="s">
        <v>407</v>
      </c>
    </row>
    <row r="782" spans="1:9" ht="15" hidden="1" customHeight="1" outlineLevel="2" x14ac:dyDescent="0.2">
      <c r="A782" s="212">
        <v>2456</v>
      </c>
      <c r="B782" s="37" t="s">
        <v>73</v>
      </c>
      <c r="C782" s="220">
        <v>5104</v>
      </c>
      <c r="D782" s="212">
        <v>27</v>
      </c>
      <c r="E782" s="221">
        <v>189.04</v>
      </c>
      <c r="F782" s="50" t="s">
        <v>165</v>
      </c>
      <c r="G782" s="50" t="s">
        <v>6</v>
      </c>
      <c r="H782" s="105">
        <v>43855</v>
      </c>
      <c r="I782" s="50" t="s">
        <v>408</v>
      </c>
    </row>
    <row r="783" spans="1:9" ht="15" hidden="1" customHeight="1" outlineLevel="2" x14ac:dyDescent="0.2">
      <c r="A783" s="212">
        <v>2456</v>
      </c>
      <c r="B783" s="37" t="s">
        <v>73</v>
      </c>
      <c r="C783" s="222">
        <v>1043</v>
      </c>
      <c r="D783" s="223">
        <v>6</v>
      </c>
      <c r="E783" s="212" t="s">
        <v>438</v>
      </c>
      <c r="F783" s="50" t="s">
        <v>165</v>
      </c>
      <c r="G783" s="50" t="s">
        <v>6</v>
      </c>
      <c r="H783" s="105">
        <v>43844</v>
      </c>
      <c r="I783" s="50" t="s">
        <v>416</v>
      </c>
    </row>
    <row r="784" spans="1:9" ht="15" hidden="1" customHeight="1" outlineLevel="2" x14ac:dyDescent="0.2">
      <c r="A784" s="47">
        <v>2456</v>
      </c>
      <c r="B784" s="226" t="s">
        <v>73</v>
      </c>
      <c r="C784" s="224">
        <v>2533</v>
      </c>
      <c r="D784" s="225">
        <v>13</v>
      </c>
      <c r="E784" s="225">
        <v>194.85</v>
      </c>
      <c r="F784" s="50" t="s">
        <v>354</v>
      </c>
      <c r="G784" s="50" t="s">
        <v>112</v>
      </c>
      <c r="H784" s="50" t="s">
        <v>450</v>
      </c>
      <c r="I784" s="50" t="s">
        <v>451</v>
      </c>
    </row>
    <row r="785" spans="1:9" ht="15" hidden="1" customHeight="1" outlineLevel="2" x14ac:dyDescent="0.2">
      <c r="A785" s="229">
        <v>2456</v>
      </c>
      <c r="B785" s="230" t="s">
        <v>73</v>
      </c>
      <c r="C785" s="231">
        <v>6897</v>
      </c>
      <c r="D785" s="232">
        <v>36</v>
      </c>
      <c r="E785" s="232">
        <v>191.58</v>
      </c>
      <c r="F785" s="229" t="s">
        <v>165</v>
      </c>
      <c r="G785" s="229" t="s">
        <v>6</v>
      </c>
      <c r="H785" s="233">
        <v>43807</v>
      </c>
      <c r="I785" s="234" t="s">
        <v>458</v>
      </c>
    </row>
    <row r="786" spans="1:9" ht="15" hidden="1" customHeight="1" outlineLevel="2" x14ac:dyDescent="0.2">
      <c r="A786" s="235">
        <v>2456</v>
      </c>
      <c r="B786" s="236" t="s">
        <v>73</v>
      </c>
      <c r="C786" s="237">
        <v>2281</v>
      </c>
      <c r="D786" s="237">
        <v>12</v>
      </c>
      <c r="E786" s="238">
        <v>190.08333333333334</v>
      </c>
      <c r="F786" s="126" t="s">
        <v>165</v>
      </c>
      <c r="G786" s="126" t="s">
        <v>6</v>
      </c>
      <c r="H786" s="128">
        <v>43921</v>
      </c>
      <c r="I786" s="126" t="s">
        <v>341</v>
      </c>
    </row>
    <row r="787" spans="1:9" ht="15" hidden="1" customHeight="1" outlineLevel="2" x14ac:dyDescent="0.2">
      <c r="A787" s="251">
        <v>2456</v>
      </c>
      <c r="B787" s="247" t="s">
        <v>73</v>
      </c>
      <c r="C787" s="248">
        <v>4241</v>
      </c>
      <c r="D787" s="249">
        <v>24</v>
      </c>
      <c r="E787" s="249">
        <v>176.71</v>
      </c>
      <c r="F787" s="246" t="s">
        <v>459</v>
      </c>
      <c r="G787" s="246" t="s">
        <v>166</v>
      </c>
      <c r="H787" s="250">
        <v>43815</v>
      </c>
      <c r="I787" s="246" t="s">
        <v>460</v>
      </c>
    </row>
    <row r="788" spans="1:9" ht="15" hidden="1" customHeight="1" outlineLevel="2" x14ac:dyDescent="0.2">
      <c r="A788" s="253">
        <v>2456</v>
      </c>
      <c r="B788" s="169" t="s">
        <v>73</v>
      </c>
      <c r="C788" s="254">
        <v>2057</v>
      </c>
      <c r="D788" s="254">
        <v>12</v>
      </c>
      <c r="E788" s="255">
        <v>171.41666666666666</v>
      </c>
      <c r="F788" s="51" t="s">
        <v>459</v>
      </c>
      <c r="G788" s="51" t="s">
        <v>166</v>
      </c>
      <c r="H788" s="52">
        <v>43921</v>
      </c>
      <c r="I788" s="51" t="s">
        <v>464</v>
      </c>
    </row>
    <row r="789" spans="1:9" ht="15" hidden="1" customHeight="1" outlineLevel="2" x14ac:dyDescent="0.2">
      <c r="A789" s="53">
        <v>2456</v>
      </c>
      <c r="B789" s="166" t="s">
        <v>73</v>
      </c>
      <c r="C789" s="256">
        <v>5937</v>
      </c>
      <c r="D789" s="257">
        <v>32</v>
      </c>
      <c r="E789" s="257">
        <v>185.53</v>
      </c>
      <c r="F789" s="54" t="s">
        <v>165</v>
      </c>
      <c r="G789" s="54" t="s">
        <v>166</v>
      </c>
      <c r="H789" s="55">
        <v>43803</v>
      </c>
      <c r="I789" s="54" t="s">
        <v>465</v>
      </c>
    </row>
    <row r="790" spans="1:9" ht="15" hidden="1" customHeight="1" outlineLevel="2" x14ac:dyDescent="0.2">
      <c r="A790" s="258">
        <v>2456</v>
      </c>
      <c r="B790" s="259" t="s">
        <v>73</v>
      </c>
      <c r="C790" s="260">
        <v>3096</v>
      </c>
      <c r="D790" s="260">
        <v>16</v>
      </c>
      <c r="E790" s="260" t="s">
        <v>499</v>
      </c>
      <c r="F790" s="261" t="s">
        <v>165</v>
      </c>
      <c r="G790" s="261" t="s">
        <v>166</v>
      </c>
      <c r="H790" s="262">
        <v>43921</v>
      </c>
      <c r="I790" s="261" t="s">
        <v>468</v>
      </c>
    </row>
    <row r="791" spans="1:9" ht="15" hidden="1" customHeight="1" outlineLevel="2" x14ac:dyDescent="0.2">
      <c r="A791" s="212">
        <v>2456</v>
      </c>
      <c r="B791" s="37" t="s">
        <v>73</v>
      </c>
      <c r="C791" s="170">
        <v>2263</v>
      </c>
      <c r="D791" s="223">
        <v>12</v>
      </c>
      <c r="E791" s="223">
        <v>188.58</v>
      </c>
      <c r="F791" s="50" t="s">
        <v>354</v>
      </c>
      <c r="G791" s="50" t="s">
        <v>112</v>
      </c>
      <c r="H791" s="105" t="s">
        <v>505</v>
      </c>
      <c r="I791" s="263" t="s">
        <v>506</v>
      </c>
    </row>
    <row r="792" spans="1:9" ht="15" hidden="1" customHeight="1" outlineLevel="2" x14ac:dyDescent="0.2">
      <c r="A792" s="47">
        <v>2456</v>
      </c>
      <c r="B792" s="29" t="s">
        <v>73</v>
      </c>
      <c r="C792" s="220">
        <v>1077</v>
      </c>
      <c r="D792" s="212">
        <v>6</v>
      </c>
      <c r="E792" s="212" t="s">
        <v>470</v>
      </c>
      <c r="F792" s="50" t="s">
        <v>383</v>
      </c>
      <c r="G792" s="50" t="s">
        <v>112</v>
      </c>
      <c r="H792" s="50" t="s">
        <v>508</v>
      </c>
      <c r="I792" s="50" t="s">
        <v>509</v>
      </c>
    </row>
    <row r="793" spans="1:9" ht="15" hidden="1" customHeight="1" outlineLevel="2" x14ac:dyDescent="0.2">
      <c r="A793" s="212">
        <v>2456</v>
      </c>
      <c r="B793" s="213" t="s">
        <v>73</v>
      </c>
      <c r="C793" s="212">
        <v>1495</v>
      </c>
      <c r="D793" s="212">
        <v>8</v>
      </c>
      <c r="E793" s="223" t="s">
        <v>531</v>
      </c>
      <c r="F793" s="50" t="s">
        <v>354</v>
      </c>
      <c r="G793" s="50" t="s">
        <v>112</v>
      </c>
      <c r="H793" s="105">
        <v>43862</v>
      </c>
      <c r="I793" s="50" t="s">
        <v>537</v>
      </c>
    </row>
    <row r="794" spans="1:9" ht="15" hidden="1" customHeight="1" outlineLevel="2" x14ac:dyDescent="0.2">
      <c r="A794" s="50">
        <v>2456</v>
      </c>
      <c r="B794" s="29" t="s">
        <v>73</v>
      </c>
      <c r="C794" s="220">
        <v>1169</v>
      </c>
      <c r="D794" s="212">
        <v>6</v>
      </c>
      <c r="E794" s="212">
        <v>194.83</v>
      </c>
      <c r="F794" s="50" t="s">
        <v>165</v>
      </c>
      <c r="G794" s="50" t="s">
        <v>6</v>
      </c>
      <c r="H794" s="105">
        <v>43715</v>
      </c>
      <c r="I794" s="265" t="s">
        <v>563</v>
      </c>
    </row>
    <row r="795" spans="1:9" ht="15" hidden="1" customHeight="1" outlineLevel="2" x14ac:dyDescent="0.2">
      <c r="A795" s="47">
        <v>2456</v>
      </c>
      <c r="B795" s="196" t="s">
        <v>73</v>
      </c>
      <c r="C795" s="267">
        <v>1625</v>
      </c>
      <c r="D795" s="267">
        <v>8</v>
      </c>
      <c r="E795" s="268">
        <f>SUM(C795/D795)</f>
        <v>203.125</v>
      </c>
      <c r="F795" s="50" t="s">
        <v>165</v>
      </c>
      <c r="G795" s="50" t="s">
        <v>6</v>
      </c>
      <c r="H795" s="50" t="s">
        <v>373</v>
      </c>
      <c r="I795" s="50" t="s">
        <v>374</v>
      </c>
    </row>
    <row r="796" spans="1:9" ht="15" hidden="1" customHeight="1" outlineLevel="2" x14ac:dyDescent="0.2">
      <c r="A796" s="228">
        <v>2456</v>
      </c>
      <c r="B796" s="197" t="s">
        <v>73</v>
      </c>
      <c r="C796" s="220">
        <v>1514</v>
      </c>
      <c r="D796" s="212">
        <v>9</v>
      </c>
      <c r="E796" s="221">
        <v>168.22</v>
      </c>
      <c r="F796" s="50" t="s">
        <v>149</v>
      </c>
      <c r="G796" s="50" t="s">
        <v>112</v>
      </c>
      <c r="H796" s="105">
        <v>44093</v>
      </c>
      <c r="I796" s="50" t="s">
        <v>334</v>
      </c>
    </row>
    <row r="797" spans="1:9" ht="15" hidden="1" customHeight="1" outlineLevel="2" x14ac:dyDescent="0.2">
      <c r="A797" s="228">
        <v>2456</v>
      </c>
      <c r="B797" s="36" t="s">
        <v>73</v>
      </c>
      <c r="C797" s="212">
        <v>1473</v>
      </c>
      <c r="D797" s="212">
        <v>8</v>
      </c>
      <c r="E797" s="221">
        <v>184.13</v>
      </c>
      <c r="F797" s="50" t="s">
        <v>354</v>
      </c>
      <c r="G797" s="50" t="s">
        <v>112</v>
      </c>
      <c r="H797" s="105" t="s">
        <v>355</v>
      </c>
      <c r="I797" s="50" t="s">
        <v>356</v>
      </c>
    </row>
    <row r="798" spans="1:9" ht="15" hidden="1" customHeight="1" outlineLevel="2" x14ac:dyDescent="0.2">
      <c r="A798" s="228">
        <v>2456</v>
      </c>
      <c r="B798" s="29" t="s">
        <v>73</v>
      </c>
      <c r="C798" s="212">
        <v>2583</v>
      </c>
      <c r="D798" s="212">
        <v>13</v>
      </c>
      <c r="E798" s="212">
        <v>198.69</v>
      </c>
      <c r="F798" s="50" t="s">
        <v>149</v>
      </c>
      <c r="G798" s="50" t="s">
        <v>112</v>
      </c>
      <c r="H798" s="105" t="s">
        <v>361</v>
      </c>
      <c r="I798" s="50" t="s">
        <v>362</v>
      </c>
    </row>
    <row r="799" spans="1:9" ht="15" hidden="1" customHeight="1" outlineLevel="2" x14ac:dyDescent="0.2">
      <c r="A799" s="279">
        <v>2456</v>
      </c>
      <c r="B799" s="169" t="s">
        <v>73</v>
      </c>
      <c r="C799" s="273">
        <v>3034</v>
      </c>
      <c r="D799" s="273">
        <v>18</v>
      </c>
      <c r="E799" s="273">
        <v>168.56</v>
      </c>
      <c r="F799" s="51" t="s">
        <v>264</v>
      </c>
      <c r="G799" s="51" t="s">
        <v>166</v>
      </c>
      <c r="H799" s="52">
        <v>44116</v>
      </c>
      <c r="I799" s="171" t="s">
        <v>569</v>
      </c>
    </row>
    <row r="800" spans="1:9" ht="15" hidden="1" customHeight="1" outlineLevel="2" x14ac:dyDescent="0.2">
      <c r="A800" s="257">
        <v>2456</v>
      </c>
      <c r="B800" s="166" t="s">
        <v>73</v>
      </c>
      <c r="C800" s="257">
        <v>2994</v>
      </c>
      <c r="D800" s="257">
        <v>16</v>
      </c>
      <c r="E800" s="257">
        <v>187.13</v>
      </c>
      <c r="F800" s="54" t="s">
        <v>165</v>
      </c>
      <c r="G800" s="54" t="s">
        <v>166</v>
      </c>
      <c r="H800" s="55">
        <v>44118</v>
      </c>
      <c r="I800" s="275" t="s">
        <v>199</v>
      </c>
    </row>
    <row r="801" spans="1:9" ht="15" hidden="1" customHeight="1" outlineLevel="2" x14ac:dyDescent="0.2">
      <c r="A801" s="228">
        <v>2456</v>
      </c>
      <c r="B801" s="127" t="s">
        <v>73</v>
      </c>
      <c r="C801" s="276">
        <v>2141</v>
      </c>
      <c r="D801" s="276">
        <v>12</v>
      </c>
      <c r="E801" s="276">
        <v>178.42</v>
      </c>
      <c r="F801" s="126" t="s">
        <v>165</v>
      </c>
      <c r="G801" s="126" t="s">
        <v>6</v>
      </c>
      <c r="H801" s="128">
        <v>44115</v>
      </c>
      <c r="I801" s="277" t="s">
        <v>570</v>
      </c>
    </row>
    <row r="802" spans="1:9" ht="15" customHeight="1" outlineLevel="1" collapsed="1" x14ac:dyDescent="0.2">
      <c r="A802" s="228"/>
      <c r="B802" s="280" t="s">
        <v>308</v>
      </c>
      <c r="C802" s="212">
        <f>SUBTOTAL(9,C778:C801)</f>
        <v>65991</v>
      </c>
      <c r="D802" s="212">
        <f>SUBTOTAL(9,D778:D801)</f>
        <v>357</v>
      </c>
      <c r="E802" s="281">
        <f>SUM(C802/D802)</f>
        <v>184.84873949579833</v>
      </c>
      <c r="H802" s="105"/>
      <c r="I802" s="228">
        <f>SUBTOTAL(9,I778:I801)</f>
        <v>0</v>
      </c>
    </row>
    <row r="803" spans="1:9" ht="15" hidden="1" customHeight="1" outlineLevel="2" x14ac:dyDescent="0.2">
      <c r="A803" s="212">
        <v>1464</v>
      </c>
      <c r="B803" s="37" t="s">
        <v>74</v>
      </c>
      <c r="C803" s="220">
        <v>2801</v>
      </c>
      <c r="D803" s="212">
        <v>22</v>
      </c>
      <c r="E803" s="221">
        <v>127.32</v>
      </c>
      <c r="F803" s="50" t="s">
        <v>165</v>
      </c>
      <c r="G803" s="50" t="s">
        <v>6</v>
      </c>
      <c r="H803" s="105">
        <v>43855</v>
      </c>
      <c r="I803" s="50" t="s">
        <v>408</v>
      </c>
    </row>
    <row r="804" spans="1:9" ht="15" hidden="1" customHeight="1" outlineLevel="2" x14ac:dyDescent="0.2">
      <c r="A804" s="212">
        <v>1464</v>
      </c>
      <c r="B804" s="37" t="s">
        <v>74</v>
      </c>
      <c r="C804" s="222">
        <v>828</v>
      </c>
      <c r="D804" s="223">
        <v>6</v>
      </c>
      <c r="E804" s="212" t="s">
        <v>444</v>
      </c>
      <c r="F804" s="50" t="s">
        <v>165</v>
      </c>
      <c r="G804" s="50" t="s">
        <v>6</v>
      </c>
      <c r="H804" s="105">
        <v>43844</v>
      </c>
      <c r="I804" s="50" t="s">
        <v>416</v>
      </c>
    </row>
    <row r="805" spans="1:9" ht="15" hidden="1" customHeight="1" outlineLevel="2" x14ac:dyDescent="0.2">
      <c r="A805" s="53">
        <v>1464</v>
      </c>
      <c r="B805" s="166" t="s">
        <v>74</v>
      </c>
      <c r="C805" s="256">
        <v>3518</v>
      </c>
      <c r="D805" s="257">
        <v>28</v>
      </c>
      <c r="E805" s="257">
        <v>125.64</v>
      </c>
      <c r="F805" s="54" t="s">
        <v>165</v>
      </c>
      <c r="G805" s="54" t="s">
        <v>166</v>
      </c>
      <c r="H805" s="55">
        <v>43803</v>
      </c>
      <c r="I805" s="54" t="s">
        <v>465</v>
      </c>
    </row>
    <row r="806" spans="1:9" ht="15" hidden="1" customHeight="1" outlineLevel="2" x14ac:dyDescent="0.2">
      <c r="A806" s="258">
        <v>1464</v>
      </c>
      <c r="B806" s="259" t="s">
        <v>74</v>
      </c>
      <c r="C806" s="260">
        <v>2549</v>
      </c>
      <c r="D806" s="260">
        <v>20</v>
      </c>
      <c r="E806" s="260" t="s">
        <v>500</v>
      </c>
      <c r="F806" s="261" t="s">
        <v>165</v>
      </c>
      <c r="G806" s="261" t="s">
        <v>166</v>
      </c>
      <c r="H806" s="262">
        <v>43921</v>
      </c>
      <c r="I806" s="261" t="s">
        <v>468</v>
      </c>
    </row>
    <row r="807" spans="1:9" ht="15" customHeight="1" outlineLevel="1" collapsed="1" x14ac:dyDescent="0.2">
      <c r="B807" s="121" t="s">
        <v>604</v>
      </c>
      <c r="C807" s="212">
        <f>SUBTOTAL(9,C803:C806)</f>
        <v>9696</v>
      </c>
      <c r="D807" s="212">
        <f>SUBTOTAL(9,D803:D806)</f>
        <v>76</v>
      </c>
      <c r="E807" s="281">
        <f>SUM(C807/D807)</f>
        <v>127.57894736842105</v>
      </c>
      <c r="H807" s="105"/>
      <c r="I807" s="50">
        <f>SUBTOTAL(9,I803:I806)</f>
        <v>0</v>
      </c>
    </row>
    <row r="808" spans="1:9" ht="15" hidden="1" customHeight="1" outlineLevel="2" x14ac:dyDescent="0.2">
      <c r="A808" s="251">
        <v>742</v>
      </c>
      <c r="B808" s="247" t="s">
        <v>75</v>
      </c>
      <c r="C808" s="248">
        <v>3370</v>
      </c>
      <c r="D808" s="249">
        <v>24</v>
      </c>
      <c r="E808" s="249">
        <v>140.41999999999999</v>
      </c>
      <c r="F808" s="246" t="s">
        <v>459</v>
      </c>
      <c r="G808" s="246" t="s">
        <v>166</v>
      </c>
      <c r="H808" s="250">
        <v>43815</v>
      </c>
      <c r="I808" s="246" t="s">
        <v>460</v>
      </c>
    </row>
    <row r="809" spans="1:9" ht="15" hidden="1" customHeight="1" outlineLevel="2" x14ac:dyDescent="0.2">
      <c r="A809" s="53">
        <v>742</v>
      </c>
      <c r="B809" s="166" t="s">
        <v>75</v>
      </c>
      <c r="C809" s="256">
        <v>2341</v>
      </c>
      <c r="D809" s="257">
        <v>16</v>
      </c>
      <c r="E809" s="257">
        <v>146.31</v>
      </c>
      <c r="F809" s="54" t="s">
        <v>165</v>
      </c>
      <c r="G809" s="54" t="s">
        <v>166</v>
      </c>
      <c r="H809" s="55">
        <v>43803</v>
      </c>
      <c r="I809" s="54" t="s">
        <v>465</v>
      </c>
    </row>
    <row r="810" spans="1:9" ht="15" customHeight="1" outlineLevel="1" collapsed="1" x14ac:dyDescent="0.2">
      <c r="B810" s="280" t="s">
        <v>605</v>
      </c>
      <c r="C810" s="220">
        <f>SUBTOTAL(9,C808:C809)</f>
        <v>5711</v>
      </c>
      <c r="D810" s="212">
        <f>SUBTOTAL(9,D808:D809)</f>
        <v>40</v>
      </c>
      <c r="E810" s="281">
        <f>SUM(C810/D810)</f>
        <v>142.77500000000001</v>
      </c>
      <c r="H810" s="105"/>
      <c r="I810" s="50">
        <f>SUBTOTAL(9,I808:I809)</f>
        <v>0</v>
      </c>
    </row>
    <row r="811" spans="1:9" ht="15" hidden="1" customHeight="1" outlineLevel="2" x14ac:dyDescent="0.2">
      <c r="A811" s="212">
        <v>2295</v>
      </c>
      <c r="B811" s="37" t="s">
        <v>76</v>
      </c>
      <c r="C811" s="220">
        <v>2485</v>
      </c>
      <c r="D811" s="212">
        <v>16</v>
      </c>
      <c r="E811" s="221">
        <v>155.31</v>
      </c>
      <c r="F811" s="50" t="s">
        <v>165</v>
      </c>
      <c r="G811" s="50" t="s">
        <v>6</v>
      </c>
      <c r="H811" s="105">
        <v>43855</v>
      </c>
      <c r="I811" s="50" t="s">
        <v>408</v>
      </c>
    </row>
    <row r="812" spans="1:9" ht="15" hidden="1" customHeight="1" outlineLevel="2" x14ac:dyDescent="0.2">
      <c r="A812" s="229">
        <v>2295</v>
      </c>
      <c r="B812" s="230" t="s">
        <v>76</v>
      </c>
      <c r="C812" s="231">
        <v>3851</v>
      </c>
      <c r="D812" s="232">
        <v>24</v>
      </c>
      <c r="E812" s="232">
        <v>160.46</v>
      </c>
      <c r="F812" s="229" t="s">
        <v>165</v>
      </c>
      <c r="G812" s="229" t="s">
        <v>6</v>
      </c>
      <c r="H812" s="233">
        <v>43807</v>
      </c>
      <c r="I812" s="234" t="s">
        <v>458</v>
      </c>
    </row>
    <row r="813" spans="1:9" ht="15" hidden="1" customHeight="1" outlineLevel="2" x14ac:dyDescent="0.2">
      <c r="A813" s="53">
        <v>2295</v>
      </c>
      <c r="B813" s="166" t="s">
        <v>76</v>
      </c>
      <c r="C813" s="256">
        <v>7730</v>
      </c>
      <c r="D813" s="257">
        <v>52</v>
      </c>
      <c r="E813" s="257">
        <v>148.65</v>
      </c>
      <c r="F813" s="54" t="s">
        <v>165</v>
      </c>
      <c r="G813" s="54" t="s">
        <v>166</v>
      </c>
      <c r="H813" s="55">
        <v>43803</v>
      </c>
      <c r="I813" s="54" t="s">
        <v>465</v>
      </c>
    </row>
    <row r="814" spans="1:9" ht="15" hidden="1" customHeight="1" outlineLevel="2" x14ac:dyDescent="0.2">
      <c r="A814" s="257">
        <v>2295</v>
      </c>
      <c r="B814" s="166" t="s">
        <v>76</v>
      </c>
      <c r="C814" s="257">
        <v>1068</v>
      </c>
      <c r="D814" s="257">
        <v>8</v>
      </c>
      <c r="E814" s="257">
        <v>133.5</v>
      </c>
      <c r="F814" s="54" t="s">
        <v>165</v>
      </c>
      <c r="G814" s="54" t="s">
        <v>166</v>
      </c>
      <c r="H814" s="55">
        <v>44118</v>
      </c>
      <c r="I814" s="275" t="s">
        <v>199</v>
      </c>
    </row>
    <row r="815" spans="1:9" ht="15" hidden="1" customHeight="1" outlineLevel="2" x14ac:dyDescent="0.2">
      <c r="A815" s="228">
        <v>2295</v>
      </c>
      <c r="B815" s="131" t="s">
        <v>76</v>
      </c>
      <c r="C815" s="235">
        <v>1708</v>
      </c>
      <c r="D815" s="235">
        <v>12</v>
      </c>
      <c r="E815" s="235">
        <v>142.33000000000001</v>
      </c>
      <c r="F815" s="126" t="s">
        <v>165</v>
      </c>
      <c r="G815" s="126" t="s">
        <v>6</v>
      </c>
      <c r="H815" s="128">
        <v>44115</v>
      </c>
      <c r="I815" s="277" t="s">
        <v>570</v>
      </c>
    </row>
    <row r="816" spans="1:9" ht="15" customHeight="1" outlineLevel="1" collapsed="1" x14ac:dyDescent="0.2">
      <c r="A816" s="228"/>
      <c r="B816" s="286" t="s">
        <v>333</v>
      </c>
      <c r="C816" s="212">
        <f>SUBTOTAL(9,C811:C815)</f>
        <v>16842</v>
      </c>
      <c r="D816" s="212">
        <f>SUBTOTAL(9,D811:D815)</f>
        <v>112</v>
      </c>
      <c r="E816" s="281">
        <f>SUM(C816/D816)</f>
        <v>150.375</v>
      </c>
      <c r="H816" s="105"/>
      <c r="I816" s="228">
        <f>SUBTOTAL(9,I811:I815)</f>
        <v>0</v>
      </c>
    </row>
    <row r="817" spans="1:9" ht="15" hidden="1" customHeight="1" outlineLevel="2" x14ac:dyDescent="0.2">
      <c r="A817" s="212">
        <v>790</v>
      </c>
      <c r="B817" s="37" t="s">
        <v>77</v>
      </c>
      <c r="C817" s="220">
        <v>5006</v>
      </c>
      <c r="D817" s="212">
        <v>27</v>
      </c>
      <c r="E817" s="221">
        <v>185.41</v>
      </c>
      <c r="F817" s="50" t="s">
        <v>165</v>
      </c>
      <c r="G817" s="50" t="s">
        <v>6</v>
      </c>
      <c r="H817" s="105">
        <v>43855</v>
      </c>
      <c r="I817" s="50" t="s">
        <v>408</v>
      </c>
    </row>
    <row r="818" spans="1:9" ht="15" hidden="1" customHeight="1" outlineLevel="2" x14ac:dyDescent="0.2">
      <c r="A818" s="47">
        <v>790</v>
      </c>
      <c r="B818" s="226" t="s">
        <v>77</v>
      </c>
      <c r="C818" s="224">
        <v>2165</v>
      </c>
      <c r="D818" s="225">
        <v>12</v>
      </c>
      <c r="E818" s="225">
        <v>180.42</v>
      </c>
      <c r="F818" s="50" t="s">
        <v>354</v>
      </c>
      <c r="G818" s="50" t="s">
        <v>112</v>
      </c>
      <c r="H818" s="50" t="s">
        <v>450</v>
      </c>
      <c r="I818" s="50" t="s">
        <v>451</v>
      </c>
    </row>
    <row r="819" spans="1:9" ht="15" hidden="1" customHeight="1" outlineLevel="2" x14ac:dyDescent="0.2">
      <c r="A819" s="229">
        <v>790</v>
      </c>
      <c r="B819" s="230" t="s">
        <v>77</v>
      </c>
      <c r="C819" s="231">
        <v>967</v>
      </c>
      <c r="D819" s="232">
        <v>6</v>
      </c>
      <c r="E819" s="232">
        <v>161.16999999999999</v>
      </c>
      <c r="F819" s="229" t="s">
        <v>165</v>
      </c>
      <c r="G819" s="229" t="s">
        <v>6</v>
      </c>
      <c r="H819" s="233">
        <v>43807</v>
      </c>
      <c r="I819" s="234" t="s">
        <v>458</v>
      </c>
    </row>
    <row r="820" spans="1:9" ht="15" hidden="1" customHeight="1" outlineLevel="2" x14ac:dyDescent="0.2">
      <c r="A820" s="235">
        <v>790</v>
      </c>
      <c r="B820" s="236" t="s">
        <v>77</v>
      </c>
      <c r="C820" s="237">
        <v>1096</v>
      </c>
      <c r="D820" s="237">
        <v>6</v>
      </c>
      <c r="E820" s="238">
        <v>182.66666666666666</v>
      </c>
      <c r="F820" s="126" t="s">
        <v>165</v>
      </c>
      <c r="G820" s="126" t="s">
        <v>6</v>
      </c>
      <c r="H820" s="128">
        <v>43921</v>
      </c>
      <c r="I820" s="126" t="s">
        <v>341</v>
      </c>
    </row>
    <row r="821" spans="1:9" ht="15" hidden="1" customHeight="1" outlineLevel="2" x14ac:dyDescent="0.2">
      <c r="A821" s="251">
        <v>790</v>
      </c>
      <c r="B821" s="247" t="s">
        <v>77</v>
      </c>
      <c r="C821" s="248">
        <v>3237</v>
      </c>
      <c r="D821" s="249">
        <v>18</v>
      </c>
      <c r="E821" s="249">
        <v>179.83</v>
      </c>
      <c r="F821" s="246" t="s">
        <v>459</v>
      </c>
      <c r="G821" s="246" t="s">
        <v>166</v>
      </c>
      <c r="H821" s="250">
        <v>43815</v>
      </c>
      <c r="I821" s="246" t="s">
        <v>460</v>
      </c>
    </row>
    <row r="822" spans="1:9" ht="15" hidden="1" customHeight="1" outlineLevel="2" x14ac:dyDescent="0.2">
      <c r="A822" s="253">
        <v>790</v>
      </c>
      <c r="B822" s="169" t="s">
        <v>77</v>
      </c>
      <c r="C822" s="254">
        <v>2358</v>
      </c>
      <c r="D822" s="254">
        <v>12</v>
      </c>
      <c r="E822" s="255">
        <v>196.5</v>
      </c>
      <c r="F822" s="51" t="s">
        <v>459</v>
      </c>
      <c r="G822" s="51" t="s">
        <v>166</v>
      </c>
      <c r="H822" s="52">
        <v>43921</v>
      </c>
      <c r="I822" s="51" t="s">
        <v>464</v>
      </c>
    </row>
    <row r="823" spans="1:9" ht="15" hidden="1" customHeight="1" outlineLevel="2" x14ac:dyDescent="0.2">
      <c r="A823" s="279">
        <v>790</v>
      </c>
      <c r="B823" s="168" t="s">
        <v>77</v>
      </c>
      <c r="C823" s="272">
        <v>3371</v>
      </c>
      <c r="D823" s="272">
        <v>18</v>
      </c>
      <c r="E823" s="272">
        <v>187.28</v>
      </c>
      <c r="F823" s="51" t="s">
        <v>264</v>
      </c>
      <c r="G823" s="51" t="s">
        <v>166</v>
      </c>
      <c r="H823" s="52">
        <v>44116</v>
      </c>
      <c r="I823" s="171" t="s">
        <v>569</v>
      </c>
    </row>
    <row r="824" spans="1:9" ht="14.25" hidden="1" outlineLevel="2" x14ac:dyDescent="0.2">
      <c r="A824" s="228">
        <v>790</v>
      </c>
      <c r="B824" s="127" t="s">
        <v>77</v>
      </c>
      <c r="C824" s="276">
        <v>2241</v>
      </c>
      <c r="D824" s="276">
        <v>12</v>
      </c>
      <c r="E824" s="276">
        <v>186.75</v>
      </c>
      <c r="F824" s="126" t="s">
        <v>165</v>
      </c>
      <c r="G824" s="126" t="s">
        <v>6</v>
      </c>
      <c r="H824" s="128">
        <v>44115</v>
      </c>
      <c r="I824" s="277" t="s">
        <v>570</v>
      </c>
    </row>
    <row r="825" spans="1:9" outlineLevel="1" collapsed="1" x14ac:dyDescent="0.2">
      <c r="A825" s="228"/>
      <c r="B825" s="280" t="s">
        <v>309</v>
      </c>
      <c r="C825" s="212">
        <f>SUBTOTAL(9,C817:C824)</f>
        <v>20441</v>
      </c>
      <c r="D825" s="212">
        <f>SUBTOTAL(9,D817:D824)</f>
        <v>111</v>
      </c>
      <c r="E825" s="281">
        <f>SUM(C825/D825)</f>
        <v>184.15315315315314</v>
      </c>
      <c r="H825" s="105"/>
      <c r="I825" s="228">
        <f>SUBTOTAL(9,I817:I824)</f>
        <v>0</v>
      </c>
    </row>
    <row r="826" spans="1:9" ht="14.25" hidden="1" outlineLevel="2" x14ac:dyDescent="0.2">
      <c r="A826" s="212">
        <v>1381</v>
      </c>
      <c r="B826" s="37" t="s">
        <v>78</v>
      </c>
      <c r="C826" s="220">
        <v>3864</v>
      </c>
      <c r="D826" s="212">
        <v>22</v>
      </c>
      <c r="E826" s="221">
        <v>175.64</v>
      </c>
      <c r="F826" s="50" t="s">
        <v>165</v>
      </c>
      <c r="G826" s="50" t="s">
        <v>6</v>
      </c>
      <c r="H826" s="105">
        <v>43855</v>
      </c>
      <c r="I826" s="50" t="s">
        <v>408</v>
      </c>
    </row>
    <row r="827" spans="1:9" ht="14.25" hidden="1" outlineLevel="2" x14ac:dyDescent="0.2">
      <c r="A827" s="251">
        <v>1381</v>
      </c>
      <c r="B827" s="247" t="s">
        <v>78</v>
      </c>
      <c r="C827" s="248">
        <v>5209</v>
      </c>
      <c r="D827" s="249">
        <v>30</v>
      </c>
      <c r="E827" s="249">
        <v>173.63</v>
      </c>
      <c r="F827" s="246" t="s">
        <v>459</v>
      </c>
      <c r="G827" s="246" t="s">
        <v>166</v>
      </c>
      <c r="H827" s="250">
        <v>43815</v>
      </c>
      <c r="I827" s="246" t="s">
        <v>460</v>
      </c>
    </row>
    <row r="828" spans="1:9" ht="14.25" hidden="1" outlineLevel="2" x14ac:dyDescent="0.2">
      <c r="A828" s="253">
        <v>1381</v>
      </c>
      <c r="B828" s="169" t="s">
        <v>78</v>
      </c>
      <c r="C828" s="254">
        <v>3155</v>
      </c>
      <c r="D828" s="254">
        <v>18</v>
      </c>
      <c r="E828" s="255">
        <v>175.27777777777777</v>
      </c>
      <c r="F828" s="51" t="s">
        <v>459</v>
      </c>
      <c r="G828" s="51" t="s">
        <v>166</v>
      </c>
      <c r="H828" s="52">
        <v>43921</v>
      </c>
      <c r="I828" s="51" t="s">
        <v>464</v>
      </c>
    </row>
    <row r="829" spans="1:9" ht="14.25" hidden="1" outlineLevel="2" x14ac:dyDescent="0.2">
      <c r="A829" s="53">
        <v>1381</v>
      </c>
      <c r="B829" s="166" t="s">
        <v>78</v>
      </c>
      <c r="C829" s="256">
        <v>7847</v>
      </c>
      <c r="D829" s="257">
        <v>44</v>
      </c>
      <c r="E829" s="257">
        <v>178.34</v>
      </c>
      <c r="F829" s="54" t="s">
        <v>165</v>
      </c>
      <c r="G829" s="54" t="s">
        <v>166</v>
      </c>
      <c r="H829" s="55">
        <v>43803</v>
      </c>
      <c r="I829" s="54" t="s">
        <v>465</v>
      </c>
    </row>
    <row r="830" spans="1:9" hidden="1" outlineLevel="2" x14ac:dyDescent="0.2">
      <c r="A830" s="258">
        <v>1381</v>
      </c>
      <c r="B830" s="259" t="s">
        <v>78</v>
      </c>
      <c r="C830" s="260">
        <v>3774</v>
      </c>
      <c r="D830" s="260">
        <v>20</v>
      </c>
      <c r="E830" s="260" t="s">
        <v>501</v>
      </c>
      <c r="F830" s="261" t="s">
        <v>165</v>
      </c>
      <c r="G830" s="261" t="s">
        <v>166</v>
      </c>
      <c r="H830" s="262">
        <v>43921</v>
      </c>
      <c r="I830" s="261" t="s">
        <v>468</v>
      </c>
    </row>
    <row r="831" spans="1:9" ht="14.25" hidden="1" outlineLevel="2" x14ac:dyDescent="0.2">
      <c r="A831" s="279">
        <v>1381</v>
      </c>
      <c r="B831" s="169" t="s">
        <v>78</v>
      </c>
      <c r="C831" s="273">
        <v>2741</v>
      </c>
      <c r="D831" s="273">
        <v>15</v>
      </c>
      <c r="E831" s="273">
        <v>182.73</v>
      </c>
      <c r="F831" s="51" t="s">
        <v>264</v>
      </c>
      <c r="G831" s="51" t="s">
        <v>166</v>
      </c>
      <c r="H831" s="52">
        <v>44116</v>
      </c>
      <c r="I831" s="171" t="s">
        <v>569</v>
      </c>
    </row>
    <row r="832" spans="1:9" ht="14.25" hidden="1" outlineLevel="2" x14ac:dyDescent="0.2">
      <c r="A832" s="257">
        <v>1381</v>
      </c>
      <c r="B832" s="166" t="s">
        <v>78</v>
      </c>
      <c r="C832" s="257">
        <v>4271</v>
      </c>
      <c r="D832" s="257">
        <v>24</v>
      </c>
      <c r="E832" s="257">
        <v>177.96</v>
      </c>
      <c r="F832" s="54" t="s">
        <v>165</v>
      </c>
      <c r="G832" s="54" t="s">
        <v>166</v>
      </c>
      <c r="H832" s="55">
        <v>44118</v>
      </c>
      <c r="I832" s="275" t="s">
        <v>199</v>
      </c>
    </row>
    <row r="833" spans="1:9" outlineLevel="1" collapsed="1" x14ac:dyDescent="0.2">
      <c r="A833" s="212"/>
      <c r="B833" s="280" t="s">
        <v>310</v>
      </c>
      <c r="C833" s="212">
        <f>SUBTOTAL(9,C826:C832)</f>
        <v>30861</v>
      </c>
      <c r="D833" s="212">
        <f>SUBTOTAL(9,D826:D832)</f>
        <v>173</v>
      </c>
      <c r="E833" s="281">
        <f>SUM(C833/D833)</f>
        <v>178.38728323699422</v>
      </c>
      <c r="H833" s="105"/>
      <c r="I833" s="170">
        <f>SUBTOTAL(9,I826:I832)</f>
        <v>0</v>
      </c>
    </row>
    <row r="834" spans="1:9" ht="14.25" hidden="1" outlineLevel="2" x14ac:dyDescent="0.2">
      <c r="A834" s="212">
        <v>1467</v>
      </c>
      <c r="B834" s="37" t="s">
        <v>79</v>
      </c>
      <c r="C834" s="220">
        <v>3328</v>
      </c>
      <c r="D834" s="212">
        <v>22</v>
      </c>
      <c r="E834" s="221">
        <v>151.27000000000001</v>
      </c>
      <c r="F834" s="50" t="s">
        <v>165</v>
      </c>
      <c r="G834" s="50" t="s">
        <v>6</v>
      </c>
      <c r="H834" s="105">
        <v>43855</v>
      </c>
      <c r="I834" s="50" t="s">
        <v>408</v>
      </c>
    </row>
    <row r="835" spans="1:9" hidden="1" outlineLevel="2" x14ac:dyDescent="0.2">
      <c r="A835" s="212">
        <v>1467</v>
      </c>
      <c r="B835" s="37" t="s">
        <v>79</v>
      </c>
      <c r="C835" s="222">
        <v>974</v>
      </c>
      <c r="D835" s="223">
        <v>6</v>
      </c>
      <c r="E835" s="212" t="s">
        <v>445</v>
      </c>
      <c r="F835" s="50" t="s">
        <v>165</v>
      </c>
      <c r="G835" s="50" t="s">
        <v>6</v>
      </c>
      <c r="H835" s="105">
        <v>43844</v>
      </c>
      <c r="I835" s="50" t="s">
        <v>416</v>
      </c>
    </row>
    <row r="836" spans="1:9" ht="14.25" hidden="1" outlineLevel="2" x14ac:dyDescent="0.2">
      <c r="A836" s="251">
        <v>1467</v>
      </c>
      <c r="B836" s="247" t="s">
        <v>79</v>
      </c>
      <c r="C836" s="248">
        <v>5630</v>
      </c>
      <c r="D836" s="249">
        <v>36</v>
      </c>
      <c r="E836" s="249">
        <v>156.38999999999999</v>
      </c>
      <c r="F836" s="246" t="s">
        <v>459</v>
      </c>
      <c r="G836" s="246" t="s">
        <v>166</v>
      </c>
      <c r="H836" s="250">
        <v>43815</v>
      </c>
      <c r="I836" s="246" t="s">
        <v>460</v>
      </c>
    </row>
    <row r="837" spans="1:9" ht="14.25" hidden="1" outlineLevel="2" x14ac:dyDescent="0.2">
      <c r="A837" s="253">
        <v>1467</v>
      </c>
      <c r="B837" s="169" t="s">
        <v>79</v>
      </c>
      <c r="C837" s="254">
        <v>1973</v>
      </c>
      <c r="D837" s="254">
        <v>12</v>
      </c>
      <c r="E837" s="255">
        <v>164.41666666666666</v>
      </c>
      <c r="F837" s="51" t="s">
        <v>459</v>
      </c>
      <c r="G837" s="51" t="s">
        <v>166</v>
      </c>
      <c r="H837" s="52">
        <v>43921</v>
      </c>
      <c r="I837" s="51" t="s">
        <v>464</v>
      </c>
    </row>
    <row r="838" spans="1:9" ht="14.25" hidden="1" outlineLevel="2" x14ac:dyDescent="0.2">
      <c r="A838" s="212">
        <v>1467</v>
      </c>
      <c r="B838" s="37" t="s">
        <v>79</v>
      </c>
      <c r="C838" s="170">
        <v>1913</v>
      </c>
      <c r="D838" s="223">
        <v>12</v>
      </c>
      <c r="E838" s="223">
        <v>159.41999999999999</v>
      </c>
      <c r="F838" s="50" t="s">
        <v>354</v>
      </c>
      <c r="G838" s="50" t="s">
        <v>112</v>
      </c>
      <c r="H838" s="105" t="s">
        <v>505</v>
      </c>
      <c r="I838" s="263" t="s">
        <v>506</v>
      </c>
    </row>
    <row r="839" spans="1:9" hidden="1" outlineLevel="2" x14ac:dyDescent="0.2">
      <c r="A839" s="212">
        <v>1467</v>
      </c>
      <c r="B839" s="29" t="s">
        <v>79</v>
      </c>
      <c r="C839" s="212">
        <v>1262</v>
      </c>
      <c r="D839" s="212">
        <v>8</v>
      </c>
      <c r="E839" s="212" t="s">
        <v>533</v>
      </c>
      <c r="F839" s="50" t="s">
        <v>383</v>
      </c>
      <c r="G839" s="50" t="s">
        <v>112</v>
      </c>
      <c r="H839" s="105">
        <v>43862</v>
      </c>
      <c r="I839" s="50" t="s">
        <v>522</v>
      </c>
    </row>
    <row r="840" spans="1:9" ht="14.25" hidden="1" outlineLevel="2" x14ac:dyDescent="0.2">
      <c r="A840" s="47">
        <v>1467</v>
      </c>
      <c r="B840" s="196" t="s">
        <v>79</v>
      </c>
      <c r="C840" s="267">
        <v>1311</v>
      </c>
      <c r="D840" s="267">
        <v>8</v>
      </c>
      <c r="E840" s="268">
        <f>SUM(C840/D840)</f>
        <v>163.875</v>
      </c>
      <c r="F840" s="50" t="s">
        <v>165</v>
      </c>
      <c r="G840" s="50" t="s">
        <v>6</v>
      </c>
      <c r="H840" s="50" t="s">
        <v>373</v>
      </c>
      <c r="I840" s="50" t="s">
        <v>374</v>
      </c>
    </row>
    <row r="841" spans="1:9" ht="14.25" hidden="1" outlineLevel="2" x14ac:dyDescent="0.2">
      <c r="A841" s="279">
        <v>1467</v>
      </c>
      <c r="B841" s="168" t="s">
        <v>79</v>
      </c>
      <c r="C841" s="272">
        <v>1469</v>
      </c>
      <c r="D841" s="272">
        <v>9</v>
      </c>
      <c r="E841" s="272">
        <v>163.22</v>
      </c>
      <c r="F841" s="51" t="s">
        <v>264</v>
      </c>
      <c r="G841" s="51" t="s">
        <v>166</v>
      </c>
      <c r="H841" s="52">
        <v>44116</v>
      </c>
      <c r="I841" s="171" t="s">
        <v>569</v>
      </c>
    </row>
    <row r="842" spans="1:9" outlineLevel="1" collapsed="1" x14ac:dyDescent="0.2">
      <c r="A842" s="228"/>
      <c r="B842" s="159" t="s">
        <v>311</v>
      </c>
      <c r="C842" s="223">
        <f>SUBTOTAL(9,C834:C841)</f>
        <v>17860</v>
      </c>
      <c r="D842" s="223">
        <f>SUBTOTAL(9,D834:D841)</f>
        <v>113</v>
      </c>
      <c r="E842" s="281">
        <f>SUM(C842/D842)</f>
        <v>158.05309734513276</v>
      </c>
      <c r="H842" s="105"/>
      <c r="I842" s="170">
        <f>SUBTOTAL(9,I834:I841)</f>
        <v>0</v>
      </c>
    </row>
    <row r="843" spans="1:9" ht="14.25" hidden="1" outlineLevel="2" x14ac:dyDescent="0.2">
      <c r="A843" s="212">
        <v>2596</v>
      </c>
      <c r="B843" s="37" t="s">
        <v>80</v>
      </c>
      <c r="C843" s="220">
        <v>3276</v>
      </c>
      <c r="D843" s="212">
        <v>22</v>
      </c>
      <c r="E843" s="221">
        <v>148.91</v>
      </c>
      <c r="F843" s="50" t="s">
        <v>165</v>
      </c>
      <c r="G843" s="50" t="s">
        <v>6</v>
      </c>
      <c r="H843" s="105">
        <v>43855</v>
      </c>
      <c r="I843" s="50" t="s">
        <v>408</v>
      </c>
    </row>
    <row r="844" spans="1:9" ht="14.25" hidden="1" outlineLevel="2" x14ac:dyDescent="0.2">
      <c r="A844" s="251">
        <v>2596</v>
      </c>
      <c r="B844" s="247" t="s">
        <v>80</v>
      </c>
      <c r="C844" s="248">
        <v>1281</v>
      </c>
      <c r="D844" s="249">
        <v>9</v>
      </c>
      <c r="E844" s="249">
        <v>142.33000000000001</v>
      </c>
      <c r="F844" s="246" t="s">
        <v>459</v>
      </c>
      <c r="G844" s="246" t="s">
        <v>166</v>
      </c>
      <c r="H844" s="250">
        <v>43815</v>
      </c>
      <c r="I844" s="246" t="s">
        <v>460</v>
      </c>
    </row>
    <row r="845" spans="1:9" ht="14.25" hidden="1" outlineLevel="2" x14ac:dyDescent="0.2">
      <c r="A845" s="253">
        <v>2596</v>
      </c>
      <c r="B845" s="169" t="s">
        <v>80</v>
      </c>
      <c r="C845" s="254">
        <v>1027</v>
      </c>
      <c r="D845" s="254">
        <v>6</v>
      </c>
      <c r="E845" s="255">
        <v>171.16666666666666</v>
      </c>
      <c r="F845" s="51" t="s">
        <v>459</v>
      </c>
      <c r="G845" s="51" t="s">
        <v>166</v>
      </c>
      <c r="H845" s="52">
        <v>43921</v>
      </c>
      <c r="I845" s="51" t="s">
        <v>464</v>
      </c>
    </row>
    <row r="846" spans="1:9" ht="15" hidden="1" customHeight="1" outlineLevel="2" x14ac:dyDescent="0.2">
      <c r="A846" s="212">
        <v>2596</v>
      </c>
      <c r="B846" s="37" t="s">
        <v>80</v>
      </c>
      <c r="C846" s="170">
        <v>1903</v>
      </c>
      <c r="D846" s="223">
        <v>12</v>
      </c>
      <c r="E846" s="223">
        <v>158.58000000000001</v>
      </c>
      <c r="F846" s="50" t="s">
        <v>354</v>
      </c>
      <c r="G846" s="50" t="s">
        <v>112</v>
      </c>
      <c r="H846" s="105" t="s">
        <v>505</v>
      </c>
      <c r="I846" s="263" t="s">
        <v>506</v>
      </c>
    </row>
    <row r="847" spans="1:9" ht="15" hidden="1" customHeight="1" outlineLevel="2" x14ac:dyDescent="0.2">
      <c r="A847" s="212">
        <v>2596</v>
      </c>
      <c r="B847" s="213" t="s">
        <v>80</v>
      </c>
      <c r="C847" s="212">
        <v>1151</v>
      </c>
      <c r="D847" s="212">
        <v>8</v>
      </c>
      <c r="E847" s="223" t="s">
        <v>561</v>
      </c>
      <c r="F847" s="50" t="s">
        <v>354</v>
      </c>
      <c r="G847" s="50" t="s">
        <v>112</v>
      </c>
      <c r="H847" s="105">
        <v>43862</v>
      </c>
      <c r="I847" s="50" t="s">
        <v>537</v>
      </c>
    </row>
    <row r="848" spans="1:9" ht="15" customHeight="1" outlineLevel="1" collapsed="1" x14ac:dyDescent="0.2">
      <c r="A848" s="212"/>
      <c r="B848" s="280" t="s">
        <v>606</v>
      </c>
      <c r="C848" s="212">
        <f>SUBTOTAL(9,C843:C847)</f>
        <v>8638</v>
      </c>
      <c r="D848" s="212">
        <f>SUBTOTAL(9,D843:D847)</f>
        <v>57</v>
      </c>
      <c r="E848" s="281">
        <f>SUM(C848/D848)</f>
        <v>151.54385964912279</v>
      </c>
      <c r="H848" s="105"/>
      <c r="I848" s="50">
        <f>SUBTOTAL(9,I843:I847)</f>
        <v>0</v>
      </c>
    </row>
    <row r="849" spans="1:9" ht="15" hidden="1" customHeight="1" outlineLevel="2" x14ac:dyDescent="0.2">
      <c r="A849" s="212">
        <v>2775</v>
      </c>
      <c r="B849" s="37" t="s">
        <v>133</v>
      </c>
      <c r="C849" s="220">
        <v>2261</v>
      </c>
      <c r="D849" s="212">
        <v>16</v>
      </c>
      <c r="E849" s="221">
        <v>141.31</v>
      </c>
      <c r="F849" s="50" t="s">
        <v>165</v>
      </c>
      <c r="G849" s="50" t="s">
        <v>6</v>
      </c>
      <c r="H849" s="105">
        <v>43855</v>
      </c>
      <c r="I849" s="50" t="s">
        <v>408</v>
      </c>
    </row>
    <row r="850" spans="1:9" ht="15" hidden="1" customHeight="1" outlineLevel="2" x14ac:dyDescent="0.2">
      <c r="A850" s="212">
        <v>2775</v>
      </c>
      <c r="B850" s="213" t="s">
        <v>133</v>
      </c>
      <c r="C850" s="212">
        <v>1262</v>
      </c>
      <c r="D850" s="212">
        <v>8</v>
      </c>
      <c r="E850" s="223" t="s">
        <v>533</v>
      </c>
      <c r="F850" s="50" t="s">
        <v>354</v>
      </c>
      <c r="G850" s="50" t="s">
        <v>112</v>
      </c>
      <c r="H850" s="105">
        <v>43862</v>
      </c>
      <c r="I850" s="50" t="s">
        <v>537</v>
      </c>
    </row>
    <row r="851" spans="1:9" ht="15" customHeight="1" outlineLevel="1" collapsed="1" x14ac:dyDescent="0.2">
      <c r="A851" s="212"/>
      <c r="B851" s="280" t="s">
        <v>607</v>
      </c>
      <c r="C851" s="212">
        <f>SUBTOTAL(9,C849:C850)</f>
        <v>3523</v>
      </c>
      <c r="D851" s="212">
        <f>SUBTOTAL(9,D849:D850)</f>
        <v>24</v>
      </c>
      <c r="E851" s="281">
        <f>SUM(C851/D851)</f>
        <v>146.79166666666666</v>
      </c>
      <c r="H851" s="105"/>
      <c r="I851" s="50">
        <f>SUBTOTAL(9,I849:I850)</f>
        <v>0</v>
      </c>
    </row>
    <row r="852" spans="1:9" ht="15" hidden="1" customHeight="1" outlineLevel="2" x14ac:dyDescent="0.2">
      <c r="A852" s="212">
        <v>856</v>
      </c>
      <c r="B852" s="37" t="s">
        <v>110</v>
      </c>
      <c r="C852" s="220">
        <v>1168</v>
      </c>
      <c r="D852" s="212">
        <v>8</v>
      </c>
      <c r="E852" s="221">
        <v>146</v>
      </c>
      <c r="F852" s="50" t="s">
        <v>165</v>
      </c>
      <c r="G852" s="50" t="s">
        <v>6</v>
      </c>
      <c r="H852" s="105">
        <v>43855</v>
      </c>
      <c r="I852" s="50" t="s">
        <v>408</v>
      </c>
    </row>
    <row r="853" spans="1:9" ht="15" customHeight="1" outlineLevel="1" collapsed="1" x14ac:dyDescent="0.2">
      <c r="A853" s="212"/>
      <c r="B853" s="286" t="s">
        <v>608</v>
      </c>
      <c r="C853" s="220">
        <f>SUBTOTAL(9,C852:C852)</f>
        <v>1168</v>
      </c>
      <c r="D853" s="212">
        <f>SUBTOTAL(9,D852:D852)</f>
        <v>8</v>
      </c>
      <c r="E853" s="281">
        <f>SUM(C853/D853)</f>
        <v>146</v>
      </c>
      <c r="H853" s="105"/>
      <c r="I853" s="50">
        <f>SUBTOTAL(9,I852:I852)</f>
        <v>0</v>
      </c>
    </row>
    <row r="854" spans="1:9" ht="15" hidden="1" customHeight="1" outlineLevel="2" x14ac:dyDescent="0.2">
      <c r="A854" s="251">
        <v>859</v>
      </c>
      <c r="B854" s="247" t="s">
        <v>81</v>
      </c>
      <c r="C854" s="248">
        <v>6935</v>
      </c>
      <c r="D854" s="249">
        <v>39</v>
      </c>
      <c r="E854" s="249">
        <v>177.82</v>
      </c>
      <c r="F854" s="246" t="s">
        <v>459</v>
      </c>
      <c r="G854" s="246" t="s">
        <v>166</v>
      </c>
      <c r="H854" s="250">
        <v>43815</v>
      </c>
      <c r="I854" s="246" t="s">
        <v>460</v>
      </c>
    </row>
    <row r="855" spans="1:9" ht="15" hidden="1" customHeight="1" outlineLevel="2" x14ac:dyDescent="0.2">
      <c r="A855" s="253">
        <v>859</v>
      </c>
      <c r="B855" s="169" t="s">
        <v>81</v>
      </c>
      <c r="C855" s="254">
        <v>2227</v>
      </c>
      <c r="D855" s="254">
        <v>12</v>
      </c>
      <c r="E855" s="255">
        <v>185.58333333333334</v>
      </c>
      <c r="F855" s="51" t="s">
        <v>459</v>
      </c>
      <c r="G855" s="51" t="s">
        <v>166</v>
      </c>
      <c r="H855" s="52">
        <v>43921</v>
      </c>
      <c r="I855" s="51" t="s">
        <v>464</v>
      </c>
    </row>
    <row r="856" spans="1:9" ht="15" hidden="1" customHeight="1" outlineLevel="2" x14ac:dyDescent="0.2">
      <c r="A856" s="53">
        <v>859</v>
      </c>
      <c r="B856" s="166" t="s">
        <v>81</v>
      </c>
      <c r="C856" s="256">
        <v>6853</v>
      </c>
      <c r="D856" s="257">
        <v>40</v>
      </c>
      <c r="E856" s="257">
        <v>171.32</v>
      </c>
      <c r="F856" s="54" t="s">
        <v>165</v>
      </c>
      <c r="G856" s="54" t="s">
        <v>166</v>
      </c>
      <c r="H856" s="55">
        <v>43803</v>
      </c>
      <c r="I856" s="54" t="s">
        <v>465</v>
      </c>
    </row>
    <row r="857" spans="1:9" ht="15" hidden="1" customHeight="1" outlineLevel="2" x14ac:dyDescent="0.2">
      <c r="A857" s="47">
        <v>859</v>
      </c>
      <c r="B857" s="213" t="s">
        <v>81</v>
      </c>
      <c r="C857" s="266">
        <v>1081</v>
      </c>
      <c r="D857" s="212">
        <v>6</v>
      </c>
      <c r="E857" s="212">
        <v>180.17</v>
      </c>
      <c r="F857" s="50" t="s">
        <v>566</v>
      </c>
      <c r="G857" s="50" t="s">
        <v>112</v>
      </c>
      <c r="H857" s="50" t="s">
        <v>567</v>
      </c>
      <c r="I857" s="50" t="s">
        <v>568</v>
      </c>
    </row>
    <row r="858" spans="1:9" ht="15" hidden="1" customHeight="1" outlineLevel="2" x14ac:dyDescent="0.2">
      <c r="A858" s="279">
        <v>859</v>
      </c>
      <c r="B858" s="169" t="s">
        <v>81</v>
      </c>
      <c r="C858" s="273">
        <v>2638</v>
      </c>
      <c r="D858" s="273">
        <v>15</v>
      </c>
      <c r="E858" s="273">
        <v>175.87</v>
      </c>
      <c r="F858" s="51" t="s">
        <v>264</v>
      </c>
      <c r="G858" s="51" t="s">
        <v>166</v>
      </c>
      <c r="H858" s="52">
        <v>44116</v>
      </c>
      <c r="I858" s="171" t="s">
        <v>569</v>
      </c>
    </row>
    <row r="859" spans="1:9" ht="15" hidden="1" customHeight="1" outlineLevel="2" x14ac:dyDescent="0.2">
      <c r="A859" s="257">
        <v>859</v>
      </c>
      <c r="B859" s="166" t="s">
        <v>81</v>
      </c>
      <c r="C859" s="257">
        <v>2958</v>
      </c>
      <c r="D859" s="257">
        <v>16</v>
      </c>
      <c r="E859" s="257">
        <v>184.88</v>
      </c>
      <c r="F859" s="54" t="s">
        <v>165</v>
      </c>
      <c r="G859" s="54" t="s">
        <v>166</v>
      </c>
      <c r="H859" s="55">
        <v>44118</v>
      </c>
      <c r="I859" s="275" t="s">
        <v>199</v>
      </c>
    </row>
    <row r="860" spans="1:9" ht="15" customHeight="1" outlineLevel="1" collapsed="1" x14ac:dyDescent="0.2">
      <c r="A860" s="212"/>
      <c r="B860" s="280" t="s">
        <v>312</v>
      </c>
      <c r="C860" s="212">
        <f>SUBTOTAL(9,C854:C859)</f>
        <v>22692</v>
      </c>
      <c r="D860" s="212">
        <f>SUBTOTAL(9,D854:D859)</f>
        <v>128</v>
      </c>
      <c r="E860" s="281">
        <f>SUM(C860/D860)</f>
        <v>177.28125</v>
      </c>
      <c r="H860" s="105"/>
      <c r="I860" s="170">
        <f>SUBTOTAL(9,I854:I859)</f>
        <v>0</v>
      </c>
    </row>
    <row r="861" spans="1:9" ht="15" hidden="1" customHeight="1" outlineLevel="2" x14ac:dyDescent="0.2">
      <c r="A861" s="47">
        <v>860</v>
      </c>
      <c r="B861" s="29" t="s">
        <v>82</v>
      </c>
      <c r="C861" s="220">
        <v>1453</v>
      </c>
      <c r="D861" s="212">
        <v>8</v>
      </c>
      <c r="E861" s="212">
        <v>181.63</v>
      </c>
      <c r="F861" s="50" t="s">
        <v>354</v>
      </c>
      <c r="G861" s="50" t="s">
        <v>112</v>
      </c>
      <c r="H861" s="50" t="s">
        <v>406</v>
      </c>
      <c r="I861" s="214" t="s">
        <v>407</v>
      </c>
    </row>
    <row r="862" spans="1:9" ht="15" hidden="1" customHeight="1" outlineLevel="2" x14ac:dyDescent="0.2">
      <c r="A862" s="251">
        <v>860</v>
      </c>
      <c r="B862" s="247" t="s">
        <v>82</v>
      </c>
      <c r="C862" s="248">
        <v>2691</v>
      </c>
      <c r="D862" s="249">
        <v>15</v>
      </c>
      <c r="E862" s="249">
        <v>179.4</v>
      </c>
      <c r="F862" s="246" t="s">
        <v>459</v>
      </c>
      <c r="G862" s="246" t="s">
        <v>166</v>
      </c>
      <c r="H862" s="250">
        <v>43815</v>
      </c>
      <c r="I862" s="246" t="s">
        <v>460</v>
      </c>
    </row>
    <row r="863" spans="1:9" ht="15" hidden="1" customHeight="1" outlineLevel="2" x14ac:dyDescent="0.2">
      <c r="A863" s="228">
        <v>860</v>
      </c>
      <c r="B863" s="36" t="s">
        <v>82</v>
      </c>
      <c r="C863" s="212">
        <v>1397</v>
      </c>
      <c r="D863" s="212">
        <v>8</v>
      </c>
      <c r="E863" s="221">
        <v>174.63</v>
      </c>
      <c r="F863" s="50" t="s">
        <v>354</v>
      </c>
      <c r="G863" s="50" t="s">
        <v>112</v>
      </c>
      <c r="H863" s="105" t="s">
        <v>355</v>
      </c>
      <c r="I863" s="50" t="s">
        <v>356</v>
      </c>
    </row>
    <row r="864" spans="1:9" ht="15" hidden="1" customHeight="1" outlineLevel="2" x14ac:dyDescent="0.2">
      <c r="A864" s="257">
        <v>860</v>
      </c>
      <c r="B864" s="166" t="s">
        <v>82</v>
      </c>
      <c r="C864" s="257">
        <v>810</v>
      </c>
      <c r="D864" s="257">
        <v>4</v>
      </c>
      <c r="E864" s="257">
        <v>202.5</v>
      </c>
      <c r="F864" s="54" t="s">
        <v>165</v>
      </c>
      <c r="G864" s="54" t="s">
        <v>166</v>
      </c>
      <c r="H864" s="55">
        <v>44118</v>
      </c>
      <c r="I864" s="275" t="s">
        <v>199</v>
      </c>
    </row>
    <row r="865" spans="1:9" ht="15" customHeight="1" outlineLevel="1" collapsed="1" x14ac:dyDescent="0.2">
      <c r="A865" s="212"/>
      <c r="B865" s="280" t="s">
        <v>313</v>
      </c>
      <c r="C865" s="212">
        <f>SUBTOTAL(9,C861:C864)</f>
        <v>6351</v>
      </c>
      <c r="D865" s="212">
        <f>SUBTOTAL(9,D861:D864)</f>
        <v>35</v>
      </c>
      <c r="E865" s="281">
        <f>SUM(C865/D865)</f>
        <v>181.45714285714286</v>
      </c>
      <c r="H865" s="105"/>
      <c r="I865" s="170">
        <f>SUBTOTAL(9,I861:I864)</f>
        <v>0</v>
      </c>
    </row>
    <row r="866" spans="1:9" ht="15" hidden="1" customHeight="1" outlineLevel="2" x14ac:dyDescent="0.2">
      <c r="A866" s="47">
        <v>1868</v>
      </c>
      <c r="B866" s="219" t="s">
        <v>83</v>
      </c>
      <c r="C866" s="220">
        <v>3076</v>
      </c>
      <c r="D866" s="212">
        <v>18</v>
      </c>
      <c r="E866" s="212">
        <v>170.89</v>
      </c>
      <c r="F866" s="50" t="s">
        <v>383</v>
      </c>
      <c r="G866" s="50" t="s">
        <v>112</v>
      </c>
      <c r="H866" s="50" t="s">
        <v>404</v>
      </c>
      <c r="I866" s="214" t="s">
        <v>405</v>
      </c>
    </row>
    <row r="867" spans="1:9" ht="15" hidden="1" customHeight="1" outlineLevel="2" x14ac:dyDescent="0.2">
      <c r="A867" s="47">
        <v>1868</v>
      </c>
      <c r="B867" s="29" t="s">
        <v>83</v>
      </c>
      <c r="C867" s="220">
        <v>1435</v>
      </c>
      <c r="D867" s="212">
        <v>8</v>
      </c>
      <c r="E867" s="212">
        <v>179.38</v>
      </c>
      <c r="F867" s="50" t="s">
        <v>354</v>
      </c>
      <c r="G867" s="50" t="s">
        <v>112</v>
      </c>
      <c r="H867" s="50" t="s">
        <v>406</v>
      </c>
      <c r="I867" s="214" t="s">
        <v>407</v>
      </c>
    </row>
    <row r="868" spans="1:9" ht="15" hidden="1" customHeight="1" outlineLevel="2" x14ac:dyDescent="0.2">
      <c r="A868" s="212">
        <v>1868</v>
      </c>
      <c r="B868" s="37" t="s">
        <v>83</v>
      </c>
      <c r="C868" s="220">
        <v>4008</v>
      </c>
      <c r="D868" s="212">
        <v>22</v>
      </c>
      <c r="E868" s="221">
        <v>182.18</v>
      </c>
      <c r="F868" s="50" t="s">
        <v>165</v>
      </c>
      <c r="G868" s="50" t="s">
        <v>6</v>
      </c>
      <c r="H868" s="105">
        <v>43855</v>
      </c>
      <c r="I868" s="50" t="s">
        <v>408</v>
      </c>
    </row>
    <row r="869" spans="1:9" ht="15" hidden="1" customHeight="1" outlineLevel="2" x14ac:dyDescent="0.2">
      <c r="A869" s="212">
        <v>1868</v>
      </c>
      <c r="B869" s="37" t="s">
        <v>83</v>
      </c>
      <c r="C869" s="222">
        <v>1118</v>
      </c>
      <c r="D869" s="223">
        <v>6</v>
      </c>
      <c r="E869" s="212" t="s">
        <v>446</v>
      </c>
      <c r="F869" s="50" t="s">
        <v>165</v>
      </c>
      <c r="G869" s="50" t="s">
        <v>6</v>
      </c>
      <c r="H869" s="105">
        <v>43844</v>
      </c>
      <c r="I869" s="50" t="s">
        <v>416</v>
      </c>
    </row>
    <row r="870" spans="1:9" ht="15" hidden="1" customHeight="1" outlineLevel="2" x14ac:dyDescent="0.2">
      <c r="A870" s="47">
        <v>1868</v>
      </c>
      <c r="B870" s="226" t="s">
        <v>83</v>
      </c>
      <c r="C870" s="224">
        <v>1346</v>
      </c>
      <c r="D870" s="225">
        <v>8</v>
      </c>
      <c r="E870" s="225">
        <v>168.25</v>
      </c>
      <c r="F870" s="50" t="s">
        <v>354</v>
      </c>
      <c r="G870" s="50" t="s">
        <v>112</v>
      </c>
      <c r="H870" s="50" t="s">
        <v>450</v>
      </c>
      <c r="I870" s="50" t="s">
        <v>451</v>
      </c>
    </row>
    <row r="871" spans="1:9" ht="15" hidden="1" customHeight="1" outlineLevel="2" x14ac:dyDescent="0.2">
      <c r="A871" s="229">
        <v>1868</v>
      </c>
      <c r="B871" s="230" t="s">
        <v>83</v>
      </c>
      <c r="C871" s="231">
        <v>6174</v>
      </c>
      <c r="D871" s="232">
        <v>36</v>
      </c>
      <c r="E871" s="232">
        <v>171.5</v>
      </c>
      <c r="F871" s="229" t="s">
        <v>165</v>
      </c>
      <c r="G871" s="229" t="s">
        <v>6</v>
      </c>
      <c r="H871" s="233">
        <v>43807</v>
      </c>
      <c r="I871" s="234" t="s">
        <v>458</v>
      </c>
    </row>
    <row r="872" spans="1:9" ht="15" hidden="1" customHeight="1" outlineLevel="2" x14ac:dyDescent="0.2">
      <c r="A872" s="235">
        <v>1868</v>
      </c>
      <c r="B872" s="130" t="s">
        <v>83</v>
      </c>
      <c r="C872" s="241">
        <v>1049</v>
      </c>
      <c r="D872" s="241">
        <v>6</v>
      </c>
      <c r="E872" s="242">
        <v>174.83333333333334</v>
      </c>
      <c r="F872" s="126" t="s">
        <v>165</v>
      </c>
      <c r="G872" s="126" t="s">
        <v>6</v>
      </c>
      <c r="H872" s="128">
        <v>43921</v>
      </c>
      <c r="I872" s="126" t="s">
        <v>341</v>
      </c>
    </row>
    <row r="873" spans="1:9" ht="15" hidden="1" customHeight="1" outlineLevel="2" x14ac:dyDescent="0.2">
      <c r="A873" s="251">
        <v>1868</v>
      </c>
      <c r="B873" s="247" t="s">
        <v>83</v>
      </c>
      <c r="C873" s="248">
        <v>3104</v>
      </c>
      <c r="D873" s="249">
        <v>18</v>
      </c>
      <c r="E873" s="249">
        <v>172.44</v>
      </c>
      <c r="F873" s="246" t="s">
        <v>459</v>
      </c>
      <c r="G873" s="246" t="s">
        <v>166</v>
      </c>
      <c r="H873" s="250">
        <v>43815</v>
      </c>
      <c r="I873" s="246" t="s">
        <v>460</v>
      </c>
    </row>
    <row r="874" spans="1:9" ht="15" hidden="1" customHeight="1" outlineLevel="2" x14ac:dyDescent="0.2">
      <c r="A874" s="253">
        <v>1868</v>
      </c>
      <c r="B874" s="169" t="s">
        <v>83</v>
      </c>
      <c r="C874" s="254">
        <v>514</v>
      </c>
      <c r="D874" s="254">
        <v>3</v>
      </c>
      <c r="E874" s="255">
        <v>171.33333333333334</v>
      </c>
      <c r="F874" s="51" t="s">
        <v>459</v>
      </c>
      <c r="G874" s="51" t="s">
        <v>166</v>
      </c>
      <c r="H874" s="52">
        <v>43921</v>
      </c>
      <c r="I874" s="51" t="s">
        <v>464</v>
      </c>
    </row>
    <row r="875" spans="1:9" ht="15" hidden="1" customHeight="1" outlineLevel="2" x14ac:dyDescent="0.2">
      <c r="A875" s="53">
        <v>1868</v>
      </c>
      <c r="B875" s="166" t="s">
        <v>83</v>
      </c>
      <c r="C875" s="256">
        <v>5790</v>
      </c>
      <c r="D875" s="257">
        <v>32</v>
      </c>
      <c r="E875" s="257">
        <v>180.94</v>
      </c>
      <c r="F875" s="54" t="s">
        <v>165</v>
      </c>
      <c r="G875" s="54" t="s">
        <v>166</v>
      </c>
      <c r="H875" s="55">
        <v>43803</v>
      </c>
      <c r="I875" s="54" t="s">
        <v>465</v>
      </c>
    </row>
    <row r="876" spans="1:9" ht="15" hidden="1" customHeight="1" outlineLevel="2" x14ac:dyDescent="0.2">
      <c r="A876" s="258">
        <v>1868</v>
      </c>
      <c r="B876" s="259" t="s">
        <v>83</v>
      </c>
      <c r="C876" s="260">
        <v>2106</v>
      </c>
      <c r="D876" s="260">
        <v>12</v>
      </c>
      <c r="E876" s="260" t="s">
        <v>502</v>
      </c>
      <c r="F876" s="261" t="s">
        <v>165</v>
      </c>
      <c r="G876" s="261" t="s">
        <v>166</v>
      </c>
      <c r="H876" s="262">
        <v>43921</v>
      </c>
      <c r="I876" s="261" t="s">
        <v>468</v>
      </c>
    </row>
    <row r="877" spans="1:9" ht="15" hidden="1" customHeight="1" outlineLevel="2" x14ac:dyDescent="0.2">
      <c r="A877" s="212">
        <v>1868</v>
      </c>
      <c r="B877" s="37" t="s">
        <v>83</v>
      </c>
      <c r="C877" s="170">
        <v>2273</v>
      </c>
      <c r="D877" s="223">
        <v>12</v>
      </c>
      <c r="E877" s="223">
        <v>189.42</v>
      </c>
      <c r="F877" s="50" t="s">
        <v>354</v>
      </c>
      <c r="G877" s="50" t="s">
        <v>112</v>
      </c>
      <c r="H877" s="105" t="s">
        <v>505</v>
      </c>
      <c r="I877" s="263" t="s">
        <v>506</v>
      </c>
    </row>
    <row r="878" spans="1:9" ht="15" hidden="1" customHeight="1" outlineLevel="2" x14ac:dyDescent="0.2">
      <c r="A878" s="47">
        <v>1868</v>
      </c>
      <c r="B878" s="29" t="s">
        <v>83</v>
      </c>
      <c r="C878" s="220">
        <v>1076</v>
      </c>
      <c r="D878" s="212">
        <v>6</v>
      </c>
      <c r="E878" s="212" t="s">
        <v>519</v>
      </c>
      <c r="F878" s="50" t="s">
        <v>383</v>
      </c>
      <c r="G878" s="50" t="s">
        <v>112</v>
      </c>
      <c r="H878" s="50" t="s">
        <v>508</v>
      </c>
      <c r="I878" s="50" t="s">
        <v>509</v>
      </c>
    </row>
    <row r="879" spans="1:9" ht="15" hidden="1" customHeight="1" outlineLevel="2" x14ac:dyDescent="0.2">
      <c r="A879" s="212">
        <v>1868</v>
      </c>
      <c r="B879" s="213" t="s">
        <v>83</v>
      </c>
      <c r="C879" s="212">
        <v>1462</v>
      </c>
      <c r="D879" s="212">
        <v>8</v>
      </c>
      <c r="E879" s="223" t="s">
        <v>562</v>
      </c>
      <c r="F879" s="50" t="s">
        <v>354</v>
      </c>
      <c r="G879" s="50" t="s">
        <v>112</v>
      </c>
      <c r="H879" s="105">
        <v>43862</v>
      </c>
      <c r="I879" s="50" t="s">
        <v>537</v>
      </c>
    </row>
    <row r="880" spans="1:9" ht="15" hidden="1" customHeight="1" outlineLevel="2" x14ac:dyDescent="0.2">
      <c r="A880" s="47">
        <v>1868</v>
      </c>
      <c r="B880" s="29" t="s">
        <v>83</v>
      </c>
      <c r="C880" s="220">
        <v>853</v>
      </c>
      <c r="D880" s="212">
        <v>5</v>
      </c>
      <c r="E880" s="212">
        <v>170.6</v>
      </c>
      <c r="F880" s="50" t="s">
        <v>165</v>
      </c>
      <c r="G880" s="50" t="s">
        <v>6</v>
      </c>
      <c r="H880" s="105">
        <v>43715</v>
      </c>
      <c r="I880" s="265" t="s">
        <v>563</v>
      </c>
    </row>
    <row r="881" spans="1:9" ht="15" hidden="1" customHeight="1" outlineLevel="2" x14ac:dyDescent="0.2">
      <c r="A881" s="47">
        <v>1868</v>
      </c>
      <c r="B881" s="213" t="s">
        <v>83</v>
      </c>
      <c r="C881" s="266">
        <v>1070</v>
      </c>
      <c r="D881" s="212">
        <v>6</v>
      </c>
      <c r="E881" s="212">
        <v>178.33</v>
      </c>
      <c r="F881" s="50" t="s">
        <v>566</v>
      </c>
      <c r="G881" s="50" t="s">
        <v>112</v>
      </c>
      <c r="H881" s="50" t="s">
        <v>567</v>
      </c>
      <c r="I881" s="50" t="s">
        <v>568</v>
      </c>
    </row>
    <row r="882" spans="1:9" ht="15" hidden="1" customHeight="1" outlineLevel="2" x14ac:dyDescent="0.2">
      <c r="A882" s="47">
        <v>1868</v>
      </c>
      <c r="B882" s="196" t="s">
        <v>83</v>
      </c>
      <c r="C882" s="267">
        <v>429</v>
      </c>
      <c r="D882" s="267">
        <v>3</v>
      </c>
      <c r="E882" s="268">
        <f>SUM(C882/D882)</f>
        <v>143</v>
      </c>
      <c r="F882" s="50" t="s">
        <v>165</v>
      </c>
      <c r="G882" s="50" t="s">
        <v>6</v>
      </c>
      <c r="H882" s="50" t="s">
        <v>373</v>
      </c>
      <c r="I882" s="50" t="s">
        <v>374</v>
      </c>
    </row>
    <row r="883" spans="1:9" ht="15" hidden="1" customHeight="1" outlineLevel="2" x14ac:dyDescent="0.2">
      <c r="A883" s="228">
        <v>1868</v>
      </c>
      <c r="B883" s="29" t="s">
        <v>83</v>
      </c>
      <c r="C883" s="212">
        <v>1264</v>
      </c>
      <c r="D883" s="212">
        <v>8</v>
      </c>
      <c r="E883" s="221">
        <v>158</v>
      </c>
      <c r="F883" s="50" t="s">
        <v>354</v>
      </c>
      <c r="G883" s="50" t="s">
        <v>112</v>
      </c>
      <c r="H883" s="105" t="s">
        <v>355</v>
      </c>
      <c r="I883" s="50" t="s">
        <v>356</v>
      </c>
    </row>
    <row r="884" spans="1:9" ht="15" hidden="1" customHeight="1" outlineLevel="2" x14ac:dyDescent="0.2">
      <c r="A884" s="228">
        <v>1868</v>
      </c>
      <c r="B884" s="29" t="s">
        <v>83</v>
      </c>
      <c r="C884" s="212">
        <v>1333</v>
      </c>
      <c r="D884" s="212">
        <v>8</v>
      </c>
      <c r="E884" s="212">
        <v>166.63</v>
      </c>
      <c r="F884" s="50" t="s">
        <v>149</v>
      </c>
      <c r="G884" s="50" t="s">
        <v>112</v>
      </c>
      <c r="H884" s="105" t="s">
        <v>361</v>
      </c>
      <c r="I884" s="50" t="s">
        <v>362</v>
      </c>
    </row>
    <row r="885" spans="1:9" ht="15" hidden="1" customHeight="1" outlineLevel="2" x14ac:dyDescent="0.2">
      <c r="A885" s="257">
        <v>1868</v>
      </c>
      <c r="B885" s="166" t="s">
        <v>83</v>
      </c>
      <c r="C885" s="257">
        <v>2871</v>
      </c>
      <c r="D885" s="257">
        <v>16</v>
      </c>
      <c r="E885" s="257">
        <v>179.44</v>
      </c>
      <c r="F885" s="54" t="s">
        <v>165</v>
      </c>
      <c r="G885" s="54" t="s">
        <v>166</v>
      </c>
      <c r="H885" s="55">
        <v>44118</v>
      </c>
      <c r="I885" s="275" t="s">
        <v>199</v>
      </c>
    </row>
    <row r="886" spans="1:9" ht="15" hidden="1" customHeight="1" outlineLevel="2" x14ac:dyDescent="0.2">
      <c r="A886" s="228">
        <v>1868</v>
      </c>
      <c r="B886" s="130" t="s">
        <v>83</v>
      </c>
      <c r="C886" s="235">
        <v>2096</v>
      </c>
      <c r="D886" s="235">
        <v>12</v>
      </c>
      <c r="E886" s="235">
        <v>174.67</v>
      </c>
      <c r="F886" s="126" t="s">
        <v>165</v>
      </c>
      <c r="G886" s="126" t="s">
        <v>6</v>
      </c>
      <c r="H886" s="128">
        <v>44115</v>
      </c>
      <c r="I886" s="277" t="s">
        <v>570</v>
      </c>
    </row>
    <row r="887" spans="1:9" ht="15" customHeight="1" outlineLevel="1" collapsed="1" x14ac:dyDescent="0.2">
      <c r="A887" s="228"/>
      <c r="B887" s="280" t="s">
        <v>314</v>
      </c>
      <c r="C887" s="212">
        <f>SUBTOTAL(9,C866:C886)</f>
        <v>44447</v>
      </c>
      <c r="D887" s="212">
        <f>SUBTOTAL(9,D866:D886)</f>
        <v>253</v>
      </c>
      <c r="E887" s="281">
        <f>SUM(C887/D887)</f>
        <v>175.67984189723319</v>
      </c>
      <c r="H887" s="105"/>
      <c r="I887" s="228">
        <f>SUBTOTAL(9,I866:I886)</f>
        <v>0</v>
      </c>
    </row>
    <row r="888" spans="1:9" ht="15" hidden="1" customHeight="1" outlineLevel="2" x14ac:dyDescent="0.2">
      <c r="A888" s="212">
        <v>1869</v>
      </c>
      <c r="B888" s="213" t="s">
        <v>84</v>
      </c>
      <c r="C888" s="212">
        <v>1282</v>
      </c>
      <c r="D888" s="212">
        <v>8</v>
      </c>
      <c r="E888" s="212" t="s">
        <v>382</v>
      </c>
      <c r="F888" s="50" t="s">
        <v>383</v>
      </c>
      <c r="G888" s="50" t="s">
        <v>112</v>
      </c>
      <c r="H888" s="105">
        <v>43883</v>
      </c>
      <c r="I888" s="214" t="s">
        <v>384</v>
      </c>
    </row>
    <row r="889" spans="1:9" ht="14.25" hidden="1" outlineLevel="2" x14ac:dyDescent="0.2">
      <c r="A889" s="47">
        <v>1869</v>
      </c>
      <c r="B889" s="219" t="s">
        <v>84</v>
      </c>
      <c r="C889" s="220">
        <v>2778</v>
      </c>
      <c r="D889" s="212">
        <v>17</v>
      </c>
      <c r="E889" s="212">
        <v>163.41</v>
      </c>
      <c r="F889" s="50" t="s">
        <v>383</v>
      </c>
      <c r="G889" s="50" t="s">
        <v>112</v>
      </c>
      <c r="H889" s="50" t="s">
        <v>404</v>
      </c>
      <c r="I889" s="214" t="s">
        <v>405</v>
      </c>
    </row>
    <row r="890" spans="1:9" ht="15" hidden="1" customHeight="1" outlineLevel="2" x14ac:dyDescent="0.2">
      <c r="A890" s="47">
        <v>1869</v>
      </c>
      <c r="B890" s="29" t="s">
        <v>84</v>
      </c>
      <c r="C890" s="220">
        <v>1338</v>
      </c>
      <c r="D890" s="212">
        <v>8</v>
      </c>
      <c r="E890" s="212">
        <v>167.25</v>
      </c>
      <c r="F890" s="50" t="s">
        <v>354</v>
      </c>
      <c r="G890" s="50" t="s">
        <v>112</v>
      </c>
      <c r="H890" s="50" t="s">
        <v>406</v>
      </c>
      <c r="I890" s="214" t="s">
        <v>407</v>
      </c>
    </row>
    <row r="891" spans="1:9" ht="15" hidden="1" customHeight="1" outlineLevel="2" x14ac:dyDescent="0.2">
      <c r="A891" s="212">
        <v>1869</v>
      </c>
      <c r="B891" s="37" t="s">
        <v>84</v>
      </c>
      <c r="C891" s="220">
        <v>4262</v>
      </c>
      <c r="D891" s="212">
        <v>27</v>
      </c>
      <c r="E891" s="221">
        <v>157.85</v>
      </c>
      <c r="F891" s="50" t="s">
        <v>165</v>
      </c>
      <c r="G891" s="50" t="s">
        <v>6</v>
      </c>
      <c r="H891" s="105">
        <v>43855</v>
      </c>
      <c r="I891" s="50" t="s">
        <v>408</v>
      </c>
    </row>
    <row r="892" spans="1:9" ht="15" hidden="1" customHeight="1" outlineLevel="2" x14ac:dyDescent="0.2">
      <c r="A892" s="212">
        <v>1869</v>
      </c>
      <c r="B892" s="37" t="s">
        <v>84</v>
      </c>
      <c r="C892" s="222">
        <v>997</v>
      </c>
      <c r="D892" s="223">
        <v>6</v>
      </c>
      <c r="E892" s="212" t="s">
        <v>447</v>
      </c>
      <c r="F892" s="50" t="s">
        <v>165</v>
      </c>
      <c r="G892" s="50" t="s">
        <v>6</v>
      </c>
      <c r="H892" s="105">
        <v>43844</v>
      </c>
      <c r="I892" s="50" t="s">
        <v>416</v>
      </c>
    </row>
    <row r="893" spans="1:9" ht="15" hidden="1" customHeight="1" outlineLevel="2" x14ac:dyDescent="0.2">
      <c r="A893" s="47">
        <v>1869</v>
      </c>
      <c r="B893" s="213" t="s">
        <v>84</v>
      </c>
      <c r="C893" s="224">
        <v>1899</v>
      </c>
      <c r="D893" s="225">
        <v>12</v>
      </c>
      <c r="E893" s="225">
        <v>158.25</v>
      </c>
      <c r="F893" s="50" t="s">
        <v>354</v>
      </c>
      <c r="G893" s="50" t="s">
        <v>112</v>
      </c>
      <c r="H893" s="50" t="s">
        <v>450</v>
      </c>
      <c r="I893" s="50" t="s">
        <v>451</v>
      </c>
    </row>
    <row r="894" spans="1:9" ht="15" hidden="1" customHeight="1" outlineLevel="2" x14ac:dyDescent="0.2">
      <c r="A894" s="229">
        <v>1869</v>
      </c>
      <c r="B894" s="230" t="s">
        <v>84</v>
      </c>
      <c r="C894" s="231">
        <v>6028</v>
      </c>
      <c r="D894" s="232">
        <v>36</v>
      </c>
      <c r="E894" s="232">
        <v>167.44</v>
      </c>
      <c r="F894" s="229" t="s">
        <v>165</v>
      </c>
      <c r="G894" s="229" t="s">
        <v>6</v>
      </c>
      <c r="H894" s="233">
        <v>43807</v>
      </c>
      <c r="I894" s="234" t="s">
        <v>458</v>
      </c>
    </row>
    <row r="895" spans="1:9" ht="15" hidden="1" customHeight="1" outlineLevel="2" x14ac:dyDescent="0.2">
      <c r="A895" s="235">
        <v>1869</v>
      </c>
      <c r="B895" s="236" t="s">
        <v>84</v>
      </c>
      <c r="C895" s="237">
        <v>1094</v>
      </c>
      <c r="D895" s="237">
        <v>6</v>
      </c>
      <c r="E895" s="238">
        <v>182.33333333333334</v>
      </c>
      <c r="F895" s="126" t="s">
        <v>165</v>
      </c>
      <c r="G895" s="126" t="s">
        <v>6</v>
      </c>
      <c r="H895" s="128">
        <v>43921</v>
      </c>
      <c r="I895" s="126" t="s">
        <v>341</v>
      </c>
    </row>
    <row r="896" spans="1:9" ht="15" hidden="1" customHeight="1" outlineLevel="2" x14ac:dyDescent="0.2">
      <c r="A896" s="251">
        <v>1869</v>
      </c>
      <c r="B896" s="247" t="s">
        <v>84</v>
      </c>
      <c r="C896" s="248">
        <v>3028</v>
      </c>
      <c r="D896" s="249">
        <v>18</v>
      </c>
      <c r="E896" s="249">
        <v>168.22</v>
      </c>
      <c r="F896" s="246" t="s">
        <v>459</v>
      </c>
      <c r="G896" s="246" t="s">
        <v>166</v>
      </c>
      <c r="H896" s="250">
        <v>43815</v>
      </c>
      <c r="I896" s="246" t="s">
        <v>460</v>
      </c>
    </row>
    <row r="897" spans="1:9" ht="15" hidden="1" customHeight="1" outlineLevel="2" x14ac:dyDescent="0.2">
      <c r="A897" s="253">
        <v>1869</v>
      </c>
      <c r="B897" s="169" t="s">
        <v>84</v>
      </c>
      <c r="C897" s="254">
        <v>968</v>
      </c>
      <c r="D897" s="254">
        <v>6</v>
      </c>
      <c r="E897" s="255">
        <v>161.33333333333334</v>
      </c>
      <c r="F897" s="51" t="s">
        <v>459</v>
      </c>
      <c r="G897" s="51" t="s">
        <v>166</v>
      </c>
      <c r="H897" s="52">
        <v>43921</v>
      </c>
      <c r="I897" s="51" t="s">
        <v>464</v>
      </c>
    </row>
    <row r="898" spans="1:9" ht="15" hidden="1" customHeight="1" outlineLevel="2" x14ac:dyDescent="0.2">
      <c r="A898" s="53">
        <v>1869</v>
      </c>
      <c r="B898" s="166" t="s">
        <v>84</v>
      </c>
      <c r="C898" s="256">
        <v>3975</v>
      </c>
      <c r="D898" s="257">
        <v>24</v>
      </c>
      <c r="E898" s="257">
        <v>165.63</v>
      </c>
      <c r="F898" s="54" t="s">
        <v>165</v>
      </c>
      <c r="G898" s="54" t="s">
        <v>166</v>
      </c>
      <c r="H898" s="55">
        <v>43803</v>
      </c>
      <c r="I898" s="54" t="s">
        <v>465</v>
      </c>
    </row>
    <row r="899" spans="1:9" ht="15" hidden="1" customHeight="1" outlineLevel="2" x14ac:dyDescent="0.2">
      <c r="A899" s="258">
        <v>1869</v>
      </c>
      <c r="B899" s="259" t="s">
        <v>84</v>
      </c>
      <c r="C899" s="260">
        <v>1420</v>
      </c>
      <c r="D899" s="260">
        <v>8</v>
      </c>
      <c r="E899" s="260" t="s">
        <v>503</v>
      </c>
      <c r="F899" s="261" t="s">
        <v>165</v>
      </c>
      <c r="G899" s="261" t="s">
        <v>166</v>
      </c>
      <c r="H899" s="262">
        <v>43921</v>
      </c>
      <c r="I899" s="261" t="s">
        <v>468</v>
      </c>
    </row>
    <row r="900" spans="1:9" ht="15" hidden="1" customHeight="1" outlineLevel="2" x14ac:dyDescent="0.2">
      <c r="A900" s="212">
        <v>1869</v>
      </c>
      <c r="B900" s="37" t="s">
        <v>84</v>
      </c>
      <c r="C900" s="170">
        <v>1992</v>
      </c>
      <c r="D900" s="223">
        <v>12</v>
      </c>
      <c r="E900" s="223">
        <v>166</v>
      </c>
      <c r="F900" s="50" t="s">
        <v>354</v>
      </c>
      <c r="G900" s="50" t="s">
        <v>112</v>
      </c>
      <c r="H900" s="105" t="s">
        <v>505</v>
      </c>
      <c r="I900" s="263" t="s">
        <v>506</v>
      </c>
    </row>
    <row r="901" spans="1:9" ht="15" hidden="1" customHeight="1" outlineLevel="2" x14ac:dyDescent="0.2">
      <c r="A901" s="47">
        <v>1869</v>
      </c>
      <c r="B901" s="29" t="s">
        <v>84</v>
      </c>
      <c r="C901" s="220">
        <v>897</v>
      </c>
      <c r="D901" s="212">
        <v>6</v>
      </c>
      <c r="E901" s="212" t="s">
        <v>520</v>
      </c>
      <c r="F901" s="50" t="s">
        <v>383</v>
      </c>
      <c r="G901" s="50" t="s">
        <v>112</v>
      </c>
      <c r="H901" s="50" t="s">
        <v>508</v>
      </c>
      <c r="I901" s="50" t="s">
        <v>509</v>
      </c>
    </row>
    <row r="902" spans="1:9" ht="15" hidden="1" customHeight="1" outlineLevel="2" x14ac:dyDescent="0.2">
      <c r="A902" s="212">
        <v>1869</v>
      </c>
      <c r="B902" s="29" t="s">
        <v>84</v>
      </c>
      <c r="C902" s="212">
        <v>1346</v>
      </c>
      <c r="D902" s="212">
        <v>8</v>
      </c>
      <c r="E902" s="212" t="s">
        <v>534</v>
      </c>
      <c r="F902" s="50" t="s">
        <v>383</v>
      </c>
      <c r="G902" s="50" t="s">
        <v>112</v>
      </c>
      <c r="H902" s="105">
        <v>43862</v>
      </c>
      <c r="I902" s="50" t="s">
        <v>522</v>
      </c>
    </row>
    <row r="903" spans="1:9" ht="15" hidden="1" customHeight="1" outlineLevel="2" x14ac:dyDescent="0.2">
      <c r="A903" s="47">
        <v>1869</v>
      </c>
      <c r="B903" s="29" t="s">
        <v>84</v>
      </c>
      <c r="C903" s="220">
        <v>713</v>
      </c>
      <c r="D903" s="212">
        <v>4</v>
      </c>
      <c r="E903" s="212">
        <v>188.25</v>
      </c>
      <c r="F903" s="50" t="s">
        <v>165</v>
      </c>
      <c r="G903" s="50" t="s">
        <v>6</v>
      </c>
      <c r="H903" s="105">
        <v>43715</v>
      </c>
      <c r="I903" s="265" t="s">
        <v>563</v>
      </c>
    </row>
    <row r="904" spans="1:9" ht="15" hidden="1" customHeight="1" outlineLevel="2" x14ac:dyDescent="0.2">
      <c r="A904" s="47">
        <v>1869</v>
      </c>
      <c r="B904" s="213" t="s">
        <v>84</v>
      </c>
      <c r="C904" s="266">
        <v>964</v>
      </c>
      <c r="D904" s="212">
        <v>6</v>
      </c>
      <c r="E904" s="212">
        <v>160.66999999999999</v>
      </c>
      <c r="F904" s="50" t="s">
        <v>566</v>
      </c>
      <c r="G904" s="50" t="s">
        <v>112</v>
      </c>
      <c r="H904" s="50" t="s">
        <v>567</v>
      </c>
      <c r="I904" s="50" t="s">
        <v>568</v>
      </c>
    </row>
    <row r="905" spans="1:9" ht="15" hidden="1" customHeight="1" outlineLevel="2" x14ac:dyDescent="0.2">
      <c r="A905" s="47">
        <v>1869</v>
      </c>
      <c r="B905" s="196" t="s">
        <v>84</v>
      </c>
      <c r="C905" s="267">
        <v>1236</v>
      </c>
      <c r="D905" s="267">
        <v>8</v>
      </c>
      <c r="E905" s="268">
        <f>SUM(C905/D905)</f>
        <v>154.5</v>
      </c>
      <c r="F905" s="50" t="s">
        <v>165</v>
      </c>
      <c r="G905" s="50" t="s">
        <v>6</v>
      </c>
      <c r="H905" s="50" t="s">
        <v>373</v>
      </c>
      <c r="I905" s="50" t="s">
        <v>374</v>
      </c>
    </row>
    <row r="906" spans="1:9" ht="15" hidden="1" customHeight="1" outlineLevel="2" x14ac:dyDescent="0.2">
      <c r="A906" s="228">
        <v>1869</v>
      </c>
      <c r="B906" s="197" t="s">
        <v>84</v>
      </c>
      <c r="C906" s="270">
        <v>1441</v>
      </c>
      <c r="D906" s="270">
        <v>9</v>
      </c>
      <c r="E906" s="170">
        <v>160.11000000000001</v>
      </c>
      <c r="F906" s="50" t="s">
        <v>149</v>
      </c>
      <c r="G906" s="50" t="s">
        <v>112</v>
      </c>
      <c r="H906" s="105">
        <v>44093</v>
      </c>
      <c r="I906" s="50" t="s">
        <v>336</v>
      </c>
    </row>
    <row r="907" spans="1:9" ht="15" hidden="1" customHeight="1" outlineLevel="2" x14ac:dyDescent="0.2">
      <c r="A907" s="228">
        <v>1869</v>
      </c>
      <c r="B907" s="29" t="s">
        <v>84</v>
      </c>
      <c r="C907" s="212">
        <v>1250</v>
      </c>
      <c r="D907" s="212">
        <v>8</v>
      </c>
      <c r="E907" s="221">
        <v>156.25</v>
      </c>
      <c r="F907" s="50" t="s">
        <v>354</v>
      </c>
      <c r="G907" s="50" t="s">
        <v>112</v>
      </c>
      <c r="H907" s="105" t="s">
        <v>355</v>
      </c>
      <c r="I907" s="50" t="s">
        <v>356</v>
      </c>
    </row>
    <row r="908" spans="1:9" ht="15" hidden="1" customHeight="1" outlineLevel="2" x14ac:dyDescent="0.2">
      <c r="A908" s="228">
        <v>1869</v>
      </c>
      <c r="B908" s="33" t="s">
        <v>84</v>
      </c>
      <c r="C908" s="212">
        <v>1132</v>
      </c>
      <c r="D908" s="212">
        <v>8</v>
      </c>
      <c r="E908" s="212">
        <v>141.5</v>
      </c>
      <c r="F908" s="50" t="s">
        <v>149</v>
      </c>
      <c r="G908" s="50" t="s">
        <v>112</v>
      </c>
      <c r="H908" s="105" t="s">
        <v>361</v>
      </c>
      <c r="I908" s="50" t="s">
        <v>362</v>
      </c>
    </row>
    <row r="909" spans="1:9" ht="15" hidden="1" customHeight="1" outlineLevel="2" x14ac:dyDescent="0.2">
      <c r="A909" s="257">
        <v>1869</v>
      </c>
      <c r="B909" s="166" t="s">
        <v>84</v>
      </c>
      <c r="C909" s="257">
        <v>2551</v>
      </c>
      <c r="D909" s="257">
        <v>16</v>
      </c>
      <c r="E909" s="257">
        <v>159.44</v>
      </c>
      <c r="F909" s="54" t="s">
        <v>165</v>
      </c>
      <c r="G909" s="54" t="s">
        <v>166</v>
      </c>
      <c r="H909" s="55">
        <v>44118</v>
      </c>
      <c r="I909" s="275" t="s">
        <v>199</v>
      </c>
    </row>
    <row r="910" spans="1:9" ht="15" hidden="1" customHeight="1" outlineLevel="2" x14ac:dyDescent="0.2">
      <c r="A910" s="228">
        <v>1869</v>
      </c>
      <c r="B910" s="127" t="s">
        <v>84</v>
      </c>
      <c r="C910" s="276">
        <v>1898</v>
      </c>
      <c r="D910" s="276">
        <v>12</v>
      </c>
      <c r="E910" s="276">
        <v>158.16999999999999</v>
      </c>
      <c r="F910" s="126" t="s">
        <v>165</v>
      </c>
      <c r="G910" s="126" t="s">
        <v>6</v>
      </c>
      <c r="H910" s="128">
        <v>44115</v>
      </c>
      <c r="I910" s="277" t="s">
        <v>570</v>
      </c>
    </row>
    <row r="911" spans="1:9" ht="15" customHeight="1" outlineLevel="1" collapsed="1" x14ac:dyDescent="0.2">
      <c r="A911" s="228"/>
      <c r="B911" s="280" t="s">
        <v>315</v>
      </c>
      <c r="C911" s="212">
        <f>SUBTOTAL(9,C888:C910)</f>
        <v>44489</v>
      </c>
      <c r="D911" s="212">
        <f>SUBTOTAL(9,D888:D910)</f>
        <v>273</v>
      </c>
      <c r="E911" s="281">
        <f>SUM(C911/D911)</f>
        <v>162.96336996336996</v>
      </c>
      <c r="H911" s="105"/>
      <c r="I911" s="228">
        <f>SUBTOTAL(9,I888:I910)</f>
        <v>0</v>
      </c>
    </row>
    <row r="912" spans="1:9" ht="15" hidden="1" customHeight="1" outlineLevel="2" x14ac:dyDescent="0.2">
      <c r="A912" s="212">
        <v>893</v>
      </c>
      <c r="B912" s="37" t="s">
        <v>85</v>
      </c>
      <c r="C912" s="220">
        <v>2543</v>
      </c>
      <c r="D912" s="212">
        <v>14</v>
      </c>
      <c r="E912" s="221">
        <v>181.64</v>
      </c>
      <c r="F912" s="50" t="s">
        <v>165</v>
      </c>
      <c r="G912" s="50" t="s">
        <v>6</v>
      </c>
      <c r="H912" s="105">
        <v>43855</v>
      </c>
      <c r="I912" s="50" t="s">
        <v>408</v>
      </c>
    </row>
    <row r="913" spans="1:9" ht="15" hidden="1" customHeight="1" outlineLevel="2" x14ac:dyDescent="0.2">
      <c r="A913" s="229">
        <v>893</v>
      </c>
      <c r="B913" s="230" t="s">
        <v>85</v>
      </c>
      <c r="C913" s="231">
        <v>5569</v>
      </c>
      <c r="D913" s="232">
        <v>30</v>
      </c>
      <c r="E913" s="232">
        <v>185.63</v>
      </c>
      <c r="F913" s="229" t="s">
        <v>165</v>
      </c>
      <c r="G913" s="229" t="s">
        <v>6</v>
      </c>
      <c r="H913" s="233">
        <v>43807</v>
      </c>
      <c r="I913" s="234" t="s">
        <v>458</v>
      </c>
    </row>
    <row r="914" spans="1:9" ht="15" hidden="1" customHeight="1" outlineLevel="2" x14ac:dyDescent="0.2">
      <c r="A914" s="251">
        <v>893</v>
      </c>
      <c r="B914" s="247" t="s">
        <v>85</v>
      </c>
      <c r="C914" s="248">
        <v>4555</v>
      </c>
      <c r="D914" s="249">
        <v>24</v>
      </c>
      <c r="E914" s="249">
        <v>189.79</v>
      </c>
      <c r="F914" s="246" t="s">
        <v>459</v>
      </c>
      <c r="G914" s="246" t="s">
        <v>166</v>
      </c>
      <c r="H914" s="250">
        <v>43815</v>
      </c>
      <c r="I914" s="246" t="s">
        <v>460</v>
      </c>
    </row>
    <row r="915" spans="1:9" ht="15" hidden="1" customHeight="1" outlineLevel="2" x14ac:dyDescent="0.2">
      <c r="A915" s="253">
        <v>893</v>
      </c>
      <c r="B915" s="169" t="s">
        <v>85</v>
      </c>
      <c r="C915" s="254">
        <v>2099</v>
      </c>
      <c r="D915" s="254">
        <v>12</v>
      </c>
      <c r="E915" s="255">
        <v>174.91666666666666</v>
      </c>
      <c r="F915" s="51" t="s">
        <v>459</v>
      </c>
      <c r="G915" s="51" t="s">
        <v>166</v>
      </c>
      <c r="H915" s="52">
        <v>43921</v>
      </c>
      <c r="I915" s="51" t="s">
        <v>464</v>
      </c>
    </row>
    <row r="916" spans="1:9" ht="15" hidden="1" customHeight="1" outlineLevel="2" x14ac:dyDescent="0.2">
      <c r="A916" s="279">
        <v>893</v>
      </c>
      <c r="B916" s="168" t="s">
        <v>85</v>
      </c>
      <c r="C916" s="272">
        <v>3174</v>
      </c>
      <c r="D916" s="272">
        <v>18</v>
      </c>
      <c r="E916" s="272">
        <v>176.33</v>
      </c>
      <c r="F916" s="51" t="s">
        <v>264</v>
      </c>
      <c r="G916" s="51" t="s">
        <v>166</v>
      </c>
      <c r="H916" s="52">
        <v>44116</v>
      </c>
      <c r="I916" s="171" t="s">
        <v>569</v>
      </c>
    </row>
    <row r="917" spans="1:9" ht="15" hidden="1" customHeight="1" outlineLevel="2" x14ac:dyDescent="0.2">
      <c r="A917" s="228">
        <v>893</v>
      </c>
      <c r="B917" s="131" t="s">
        <v>85</v>
      </c>
      <c r="C917" s="235">
        <v>2256</v>
      </c>
      <c r="D917" s="235">
        <v>12</v>
      </c>
      <c r="E917" s="235">
        <v>188</v>
      </c>
      <c r="F917" s="126" t="s">
        <v>165</v>
      </c>
      <c r="G917" s="126" t="s">
        <v>6</v>
      </c>
      <c r="H917" s="128">
        <v>44115</v>
      </c>
      <c r="I917" s="277" t="s">
        <v>570</v>
      </c>
    </row>
    <row r="918" spans="1:9" ht="15" customHeight="1" outlineLevel="1" collapsed="1" x14ac:dyDescent="0.2">
      <c r="A918" s="228"/>
      <c r="B918" s="286" t="s">
        <v>316</v>
      </c>
      <c r="C918" s="212">
        <f>SUBTOTAL(9,C912:C917)</f>
        <v>20196</v>
      </c>
      <c r="D918" s="212">
        <f>SUBTOTAL(9,D912:D917)</f>
        <v>110</v>
      </c>
      <c r="E918" s="281">
        <f>SUM(C918/D918)</f>
        <v>183.6</v>
      </c>
      <c r="H918" s="105"/>
      <c r="I918" s="228">
        <f>SUBTOTAL(9,I912:I917)</f>
        <v>0</v>
      </c>
    </row>
    <row r="919" spans="1:9" ht="15" hidden="1" customHeight="1" outlineLevel="2" x14ac:dyDescent="0.2">
      <c r="A919" s="212">
        <v>913</v>
      </c>
      <c r="B919" s="37" t="s">
        <v>86</v>
      </c>
      <c r="C919" s="222">
        <v>986</v>
      </c>
      <c r="D919" s="223">
        <v>6</v>
      </c>
      <c r="E919" s="212" t="s">
        <v>448</v>
      </c>
      <c r="F919" s="50" t="s">
        <v>165</v>
      </c>
      <c r="G919" s="50" t="s">
        <v>6</v>
      </c>
      <c r="H919" s="105">
        <v>43844</v>
      </c>
      <c r="I919" s="50" t="s">
        <v>416</v>
      </c>
    </row>
    <row r="920" spans="1:9" ht="15" hidden="1" customHeight="1" outlineLevel="2" x14ac:dyDescent="0.2">
      <c r="A920" s="251">
        <v>913</v>
      </c>
      <c r="B920" s="247" t="s">
        <v>86</v>
      </c>
      <c r="C920" s="248">
        <v>2335</v>
      </c>
      <c r="D920" s="249">
        <v>15</v>
      </c>
      <c r="E920" s="249">
        <v>155.66999999999999</v>
      </c>
      <c r="F920" s="246" t="s">
        <v>459</v>
      </c>
      <c r="G920" s="246" t="s">
        <v>166</v>
      </c>
      <c r="H920" s="250">
        <v>43815</v>
      </c>
      <c r="I920" s="246" t="s">
        <v>460</v>
      </c>
    </row>
    <row r="921" spans="1:9" ht="15" hidden="1" customHeight="1" outlineLevel="2" x14ac:dyDescent="0.2">
      <c r="A921" s="253">
        <v>913</v>
      </c>
      <c r="B921" s="169" t="s">
        <v>86</v>
      </c>
      <c r="C921" s="254">
        <v>1960</v>
      </c>
      <c r="D921" s="254">
        <v>12</v>
      </c>
      <c r="E921" s="255">
        <v>163.33333333333334</v>
      </c>
      <c r="F921" s="51" t="s">
        <v>459</v>
      </c>
      <c r="G921" s="51" t="s">
        <v>166</v>
      </c>
      <c r="H921" s="52">
        <v>43921</v>
      </c>
      <c r="I921" s="51" t="s">
        <v>464</v>
      </c>
    </row>
    <row r="922" spans="1:9" ht="15" hidden="1" customHeight="1" outlineLevel="2" x14ac:dyDescent="0.2">
      <c r="A922" s="258">
        <v>913</v>
      </c>
      <c r="B922" s="259" t="s">
        <v>86</v>
      </c>
      <c r="C922" s="260">
        <v>573</v>
      </c>
      <c r="D922" s="260">
        <v>4</v>
      </c>
      <c r="E922" s="260" t="s">
        <v>504</v>
      </c>
      <c r="F922" s="261" t="s">
        <v>165</v>
      </c>
      <c r="G922" s="261" t="s">
        <v>166</v>
      </c>
      <c r="H922" s="262">
        <v>43921</v>
      </c>
      <c r="I922" s="261" t="s">
        <v>468</v>
      </c>
    </row>
    <row r="923" spans="1:9" ht="15" hidden="1" customHeight="1" outlineLevel="2" x14ac:dyDescent="0.2">
      <c r="A923" s="279">
        <v>913</v>
      </c>
      <c r="B923" s="169" t="s">
        <v>86</v>
      </c>
      <c r="C923" s="273">
        <v>1743</v>
      </c>
      <c r="D923" s="273">
        <v>12</v>
      </c>
      <c r="E923" s="273">
        <v>145.25</v>
      </c>
      <c r="F923" s="51" t="s">
        <v>264</v>
      </c>
      <c r="G923" s="51" t="s">
        <v>166</v>
      </c>
      <c r="H923" s="52">
        <v>44116</v>
      </c>
      <c r="I923" s="171" t="s">
        <v>569</v>
      </c>
    </row>
    <row r="924" spans="1:9" ht="15" customHeight="1" outlineLevel="1" collapsed="1" x14ac:dyDescent="0.2">
      <c r="A924" s="228"/>
      <c r="B924" s="159" t="s">
        <v>325</v>
      </c>
      <c r="C924" s="223">
        <f>SUBTOTAL(9,C919:C923)</f>
        <v>7597</v>
      </c>
      <c r="D924" s="223">
        <f>SUBTOTAL(9,D919:D923)</f>
        <v>49</v>
      </c>
      <c r="E924" s="281">
        <f>SUM(C924/D924)</f>
        <v>155.0408163265306</v>
      </c>
      <c r="H924" s="105"/>
      <c r="I924" s="170">
        <f>SUBTOTAL(9,I919:I923)</f>
        <v>0</v>
      </c>
    </row>
    <row r="925" spans="1:9" ht="15" hidden="1" customHeight="1" outlineLevel="2" x14ac:dyDescent="0.2">
      <c r="A925" s="212">
        <v>1757</v>
      </c>
      <c r="B925" s="37" t="s">
        <v>357</v>
      </c>
      <c r="C925" s="220">
        <v>3410</v>
      </c>
      <c r="D925" s="212">
        <v>22</v>
      </c>
      <c r="E925" s="221">
        <v>155</v>
      </c>
      <c r="F925" s="50" t="s">
        <v>165</v>
      </c>
      <c r="G925" s="50" t="s">
        <v>6</v>
      </c>
      <c r="H925" s="105">
        <v>43855</v>
      </c>
      <c r="I925" s="50" t="s">
        <v>408</v>
      </c>
    </row>
    <row r="926" spans="1:9" ht="15" hidden="1" customHeight="1" outlineLevel="2" x14ac:dyDescent="0.2">
      <c r="A926" s="212">
        <v>1757</v>
      </c>
      <c r="B926" s="37" t="s">
        <v>357</v>
      </c>
      <c r="C926" s="222">
        <v>865</v>
      </c>
      <c r="D926" s="223">
        <v>6</v>
      </c>
      <c r="E926" s="212" t="s">
        <v>449</v>
      </c>
      <c r="F926" s="50" t="s">
        <v>165</v>
      </c>
      <c r="G926" s="50" t="s">
        <v>6</v>
      </c>
      <c r="H926" s="105">
        <v>43844</v>
      </c>
      <c r="I926" s="50" t="s">
        <v>416</v>
      </c>
    </row>
    <row r="927" spans="1:9" ht="15" hidden="1" customHeight="1" outlineLevel="2" x14ac:dyDescent="0.2">
      <c r="A927" s="228">
        <v>1757</v>
      </c>
      <c r="B927" s="29" t="s">
        <v>357</v>
      </c>
      <c r="C927" s="212">
        <v>1127</v>
      </c>
      <c r="D927" s="212">
        <v>8</v>
      </c>
      <c r="E927" s="221">
        <v>140.88</v>
      </c>
      <c r="F927" s="50" t="s">
        <v>354</v>
      </c>
      <c r="G927" s="50" t="s">
        <v>112</v>
      </c>
      <c r="H927" s="105" t="s">
        <v>355</v>
      </c>
      <c r="I927" s="50" t="s">
        <v>356</v>
      </c>
    </row>
    <row r="928" spans="1:9" ht="15" customHeight="1" outlineLevel="1" collapsed="1" x14ac:dyDescent="0.2">
      <c r="A928" s="228"/>
      <c r="B928" s="121" t="s">
        <v>358</v>
      </c>
      <c r="C928" s="212">
        <f>SUBTOTAL(9,C925:C927)</f>
        <v>5402</v>
      </c>
      <c r="D928" s="212">
        <f>SUBTOTAL(9,D925:D927)</f>
        <v>36</v>
      </c>
      <c r="E928" s="281">
        <f>SUM(C928/D928)</f>
        <v>150.05555555555554</v>
      </c>
      <c r="H928" s="105"/>
      <c r="I928" s="50">
        <f>SUBTOTAL(9,I925:I927)</f>
        <v>0</v>
      </c>
    </row>
    <row r="929" spans="1:9" ht="15" hidden="1" customHeight="1" outlineLevel="2" x14ac:dyDescent="0.2">
      <c r="A929" s="251">
        <v>2137</v>
      </c>
      <c r="B929" s="295" t="s">
        <v>463</v>
      </c>
      <c r="C929" s="296">
        <v>499</v>
      </c>
      <c r="D929" s="297">
        <v>3</v>
      </c>
      <c r="E929" s="297">
        <v>166.33</v>
      </c>
      <c r="F929" s="246" t="s">
        <v>459</v>
      </c>
      <c r="G929" s="246" t="s">
        <v>166</v>
      </c>
      <c r="H929" s="250">
        <v>43815</v>
      </c>
      <c r="I929" s="246" t="s">
        <v>460</v>
      </c>
    </row>
    <row r="930" spans="1:9" ht="15" customHeight="1" outlineLevel="1" collapsed="1" x14ac:dyDescent="0.2">
      <c r="B930" s="291" t="s">
        <v>609</v>
      </c>
      <c r="C930" s="283">
        <f>SUBTOTAL(9,C929:C929)</f>
        <v>499</v>
      </c>
      <c r="D930" s="284">
        <f>SUBTOTAL(9,D929:D929)</f>
        <v>3</v>
      </c>
      <c r="E930" s="285">
        <f>SUM(C930/D930)</f>
        <v>166.33333333333334</v>
      </c>
      <c r="H930" s="105"/>
      <c r="I930" s="50">
        <f>SUBTOTAL(9,I929:I929)</f>
        <v>0</v>
      </c>
    </row>
    <row r="931" spans="1:9" ht="15" customHeight="1" x14ac:dyDescent="0.2">
      <c r="B931" s="159" t="s">
        <v>7</v>
      </c>
      <c r="C931" s="222">
        <f>SUBTOTAL(9,C2:C929)</f>
        <v>1913876</v>
      </c>
      <c r="D931" s="223">
        <f>SUBTOTAL(9,D2:D929)</f>
        <v>11232</v>
      </c>
      <c r="E931" s="281">
        <f>SUM(C931/D931)</f>
        <v>170.39494301994301</v>
      </c>
      <c r="H931" s="105"/>
      <c r="I931" s="50">
        <f>SUBTOTAL(9,I2:I929)</f>
        <v>0</v>
      </c>
    </row>
    <row r="932" spans="1:9" ht="14.25" x14ac:dyDescent="0.2"/>
    <row r="933" spans="1:9" ht="14.25" x14ac:dyDescent="0.2"/>
    <row r="934" spans="1:9" ht="14.25" x14ac:dyDescent="0.2"/>
    <row r="935" spans="1:9" ht="14.25" x14ac:dyDescent="0.2"/>
    <row r="936" spans="1:9" ht="14.25" x14ac:dyDescent="0.2"/>
    <row r="937" spans="1:9" ht="14.25" x14ac:dyDescent="0.2"/>
    <row r="938" spans="1:9" ht="14.25" x14ac:dyDescent="0.2"/>
    <row r="939" spans="1:9" ht="14.25" x14ac:dyDescent="0.2"/>
    <row r="940" spans="1:9" ht="14.25" x14ac:dyDescent="0.2"/>
    <row r="941" spans="1:9" ht="14.25" x14ac:dyDescent="0.2"/>
    <row r="942" spans="1:9" ht="14.25" x14ac:dyDescent="0.2"/>
    <row r="943" spans="1:9" ht="14.25" x14ac:dyDescent="0.2"/>
    <row r="944" spans="1:9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</sheetData>
  <conditionalFormatting sqref="E686:E688 E654:E656 E443:E454 E83 E22:E31 E666:E667 E33 E85:E88 E90:E92 E94:E96 E98 E100:E108 E110:E115 E117:E129 E131:E132 E134:E136 E456:E460 E462 E464:E466 E468:E471 E658:E661 E663:E664 E669:E672 E674:E676 E678:E684 E690:E691 E693:E697 E699:E707">
    <cfRule type="cellIs" dxfId="590" priority="13" stopIfTrue="1" operator="greaterThanOrEqual">
      <formula>200</formula>
    </cfRule>
  </conditionalFormatting>
  <conditionalFormatting sqref="E568:E570 E572:E575 E577:E582">
    <cfRule type="cellIs" dxfId="589" priority="12" stopIfTrue="1" operator="greaterThanOrEqual">
      <formula>200</formula>
    </cfRule>
  </conditionalFormatting>
  <conditionalFormatting sqref="E356:E363">
    <cfRule type="cellIs" dxfId="588" priority="11" stopIfTrue="1" operator="greaterThanOrEqual">
      <formula>200</formula>
    </cfRule>
  </conditionalFormatting>
  <conditionalFormatting sqref="E472:E484 E486:E488 E490:E504 E506 E508:E516 E518:E525">
    <cfRule type="cellIs" dxfId="587" priority="10" stopIfTrue="1" operator="greaterThanOrEqual">
      <formula>200</formula>
    </cfRule>
  </conditionalFormatting>
  <conditionalFormatting sqref="E248">
    <cfRule type="cellIs" dxfId="586" priority="9" stopIfTrue="1" operator="greaterThanOrEqual">
      <formula>200</formula>
    </cfRule>
  </conditionalFormatting>
  <conditionalFormatting sqref="E803:E806 D708:D728 E708:E711 D730:D746 E713:E728 E730 E732:E743 E745:E751 E808:E809 E811:E815 E817:E824 E826:E832 E834:E841 E843:E847">
    <cfRule type="cellIs" dxfId="585" priority="8" stopIfTrue="1" operator="greaterThanOrEqual">
      <formula>200</formula>
    </cfRule>
  </conditionalFormatting>
  <conditionalFormatting sqref="E862:E864 E882:E886 E866:E880 E888:E898">
    <cfRule type="cellIs" dxfId="584" priority="5" stopIfTrue="1" operator="greaterThanOrEqual">
      <formula>200</formula>
    </cfRule>
  </conditionalFormatting>
  <conditionalFormatting sqref="E849:E850 E852 E854">
    <cfRule type="cellIs" dxfId="583" priority="6" stopIfTrue="1" operator="greaterThanOrEqual">
      <formula>200</formula>
    </cfRule>
  </conditionalFormatting>
  <conditionalFormatting sqref="E855:E856">
    <cfRule type="cellIs" dxfId="582" priority="7" stopIfTrue="1" operator="greaterThanOrEqual">
      <formula>200</formula>
    </cfRule>
  </conditionalFormatting>
  <conditionalFormatting sqref="E881">
    <cfRule type="cellIs" dxfId="581" priority="4" stopIfTrue="1" operator="greaterThanOrEqual">
      <formula>200</formula>
    </cfRule>
  </conditionalFormatting>
  <conditionalFormatting sqref="E899:E910 E912:E917">
    <cfRule type="cellIs" dxfId="580" priority="3" stopIfTrue="1" operator="greaterThanOrEqual">
      <formula>200</formula>
    </cfRule>
  </conditionalFormatting>
  <conditionalFormatting sqref="E919:E920">
    <cfRule type="cellIs" dxfId="579" priority="2" stopIfTrue="1" operator="greaterThanOrEqual">
      <formula>200</formula>
    </cfRule>
  </conditionalFormatting>
  <conditionalFormatting sqref="E800">
    <cfRule type="cellIs" dxfId="578" priority="1" stopIfTrue="1" operator="greaterThanOrEqual">
      <formula>200</formula>
    </cfRule>
  </conditionalFormatting>
  <hyperlinks>
    <hyperlink ref="B889" r:id="rId1" display="http://bowling.lexerbowling.com/bowlandlausanne-vidy/1st900global3gswisssenioropen/pl018.htm" xr:uid="{1DFBE3B5-7DC7-4489-A6D6-90DBC829B936}"/>
    <hyperlink ref="B551" r:id="rId2" display="http://bowling.lexerbowling.com/bowlandlausanne-vidy/1st900global3gswisssenioropen/pl02D.htm" xr:uid="{7B0D1776-AE00-48D9-B513-53C8A70B4CBF}"/>
    <hyperlink ref="B443" r:id="rId3" display="http://bowling.lexerbowling.com/bowlandlausanne-vidy/1st900global3gswisssenioropen/pl011.htm" xr:uid="{D815684E-2154-4885-B075-7CF0FBCB004C}"/>
    <hyperlink ref="B866" r:id="rId4" display="http://bowling.lexerbowling.com/bowlandlausanne-vidy/1st900global3gswisssenioropen/pl017.htm" xr:uid="{FD16CC83-8094-46E2-9C5B-E6809E25522A}"/>
    <hyperlink ref="B780" r:id="rId5" display="http://bowling.lexerbowling.com/bowlandlausanne-vidy/1st900global3gswisssenioropen/pl00C.htm" xr:uid="{F42B2E48-8586-402A-948D-A5ACDC56CC22}"/>
    <hyperlink ref="B714" r:id="rId6" display="http://bowling.lexerbowling.com/bowlandlausanne-vidy/1st900global3gswisssenioropen/pl041.htm" xr:uid="{4E86DADF-8937-4DD7-A01C-FA43B9F1F3EB}"/>
    <hyperlink ref="B699" r:id="rId7" display="http://bowling.lexerbowling.com/bowlandlausanne-vidy/1st900global3gswisssenioropen/pl015.htm" xr:uid="{3BC146B0-EBE8-4A74-8573-5FC79F94553A}"/>
    <hyperlink ref="B533" r:id="rId8" display="http://bowling.lexerbowling.com/bowlandlausanne-vidy/1st900global3gswisssenioropen/pl029.htm" xr:uid="{07F19614-DDC3-4AE0-8162-C5A031B5506C}"/>
    <hyperlink ref="B435" r:id="rId9" display="http://bowling.lexerbowling.com/bowlandlausanne-vidy/1st900global3gswisssenioropen/pl042.htm" xr:uid="{8C48FCEC-2F7D-4B25-8E4E-10FA8EB74D00}"/>
    <hyperlink ref="B312" r:id="rId10" display="http://bowling.lexerbowling.com/bowlandlausanne-vidy/1st900global3gswisssenioropen/pl034.htm" xr:uid="{B9154979-A93A-49F7-9F69-FCB2354C9444}"/>
    <hyperlink ref="B212" r:id="rId11" display="http://bowling.lexerbowling.com/bowlandlausanne-vidy/1st900global3gswisssenioropen/pl028.htm" xr:uid="{E77760CF-A7A8-4E5C-BA43-3D613A70F27D}"/>
    <hyperlink ref="B117" r:id="rId12" display="http://bowling.lexerbowling.com/bowlandlausanne-vidy/1st900global3gswisssenioropen/pl03A.htm" xr:uid="{49EF711C-DC87-470B-80EA-792DA73A8717}"/>
    <hyperlink ref="B2" r:id="rId13" display="http://bowling.lexerbowling.com/bowlandlausanne-vidy/1st900global3gswisssenioropen/pl01E.htm" xr:uid="{E1D5C0D2-DF9B-4B3E-A70F-E6FC0B615476}"/>
    <hyperlink ref="B779" r:id="rId14" display="http://bowling.lexerbowling.com/zurichbowling/19bcstrangersdoppel/pl04B.htm" xr:uid="{B109A63E-BA83-462E-A7BE-07443C9ACD08}"/>
    <hyperlink ref="B591" r:id="rId15" display="http://bowling.lexerbowling.com/zurichbowling/19bcstrangersdoppel/pl04C.htm" xr:uid="{9497DE33-F256-440F-9C1F-B360D6054B79}"/>
    <hyperlink ref="B794" r:id="rId16" display="http://bowling.lexerbowling.com/la praille/qualificationliguenationalesuisseromande/pl026.htm" xr:uid="{3B9BEE08-A5F6-41B1-933B-2C9B3BD715C9}"/>
    <hyperlink ref="B620" r:id="rId17" display="http://bowling.lexerbowling.com/la praille/qualificationliguenationalesuisseromande/pl031.htm" xr:uid="{68329E4B-DE7D-4455-ACCF-6FD3D2FDAD85}"/>
    <hyperlink ref="B47" r:id="rId18" display="http://bowling.lexerbowling.com/la praille/qualificationliguenationalesuisseromande/pl02A.htm" xr:uid="{57E1401F-3AA2-4B8F-826B-3D6497332139}"/>
    <hyperlink ref="B903" r:id="rId19" display="http://bowling.lexerbowling.com/la praille/qualificationliguenationalesuisseromande/pl025.htm" xr:uid="{F2B889C8-181F-4A1B-B476-B58AA5E8EEC9}"/>
    <hyperlink ref="B431" r:id="rId20" display="http://bowling.lexerbowling.com/la praille/qualificationliguenationalesuisseromande/pl00B.htm" xr:uid="{40985AA0-CDAE-47D6-84A8-8B1C7E9B45BD}"/>
    <hyperlink ref="B105" r:id="rId21" display="http://bowling.lexerbowling.com/la praille/qualificationliguenationalesuisseromande/pl008.htm" xr:uid="{A02052C8-AB25-4F51-ABD0-2F2112A6AF56}"/>
    <hyperlink ref="B414" r:id="rId22" display="http://bowling.lexerbowling.com/la praille/qualificationliguenationalesuisseromande/pl01F.htm" xr:uid="{9139F040-E6A4-4FBB-8968-C872F79F68DE}"/>
    <hyperlink ref="B501" r:id="rId23" display="http://bowling.lexerbowling.com/la praille/qualificationliguenationalesuisseromande/pl024.htm" xr:uid="{4C0ACDF3-CCA0-493E-9230-BBE49C8445C2}"/>
    <hyperlink ref="B739" r:id="rId24" display="http://bowling.lexerbowling.com/la praille/qualificationliguenationalesuisseromande/pl02B.htm" xr:uid="{583D893A-2635-4FCB-A905-4F6D76A12542}"/>
    <hyperlink ref="B513" r:id="rId25" display="http://bowling.lexerbowling.com/la praille/qualificationliguenationalesuisseromande/pl01E.htm" xr:uid="{08ED2C6A-D3D6-4985-AC6B-8DA3E6C1BAB7}"/>
    <hyperlink ref="B582" r:id="rId26" display="http://bowling.lexerbowling.com/la praille/qualificationliguenationalesuisseromande/pl009.htm" xr:uid="{40972B2A-F6CB-4573-8FA1-3E7D2314B832}"/>
    <hyperlink ref="B761" r:id="rId27" display="http://bowling.lexerbowling.com/la praille/qualificationliguenationalesuisseromande/pl00A.htm" xr:uid="{DB635FE5-3386-4306-B181-F27C5E004F39}"/>
    <hyperlink ref="B478" r:id="rId28" display="http://bowling.lexerbowling.com/la praille/qualificationliguenationalesuisseromande/pl023.htm" xr:uid="{C7DB3BBC-F375-4953-B485-CCFEF585B96A}"/>
    <hyperlink ref="B880" r:id="rId29" display="http://bowling.lexerbowling.com/la praille/qualificationliguenationalesuisseromande/pl022.htm" xr:uid="{C3D9CA67-60F5-4E56-A129-34B8E4369677}"/>
    <hyperlink ref="B361" r:id="rId30" display="http://bowling.lexerbowling.com/la praille/qualificationliguenationalesuisseromande/pl01D.htm" xr:uid="{7CD79E01-E79B-4C8D-B421-CF0D1EEA1737}"/>
    <hyperlink ref="B203" r:id="rId31" display="http://bowling.lexerbowling.com/la praille/qualificationliguenationalesuisseromande/pl032.htm" xr:uid="{B8AE10EE-BAAD-4A36-A90F-5FC296BE841F}"/>
    <hyperlink ref="B773" r:id="rId32" display="http://bowling.lexerbowling.com/la praille/qualificationliguenationalesuisseromande/pl028.htm" xr:uid="{39E714A6-8B7C-42B1-836A-8CE7AB7188EA}"/>
    <hyperlink ref="B636" r:id="rId33" display="http://bowling.lexerbowling.com/la praille/qualificationliguenationalesuisseromande/pl02D.htm" xr:uid="{27CEC653-986C-4263-84DC-0627CDCDE2A0}"/>
    <hyperlink ref="B466" r:id="rId34" display="http://bowling.lexerbowling.com/la praille/qualificationliguenationalesuisseromande/pl01C.htm" xr:uid="{4F8814A4-5C49-4B0C-88F5-113EB308BF2B}"/>
    <hyperlink ref="B389" r:id="rId35" display="http://bowling.lexerbowling.com/la praille/qualificationliguenationalesuisseromande/pl02E.htm" xr:uid="{54401419-A0CE-4BE4-B397-80167E10150B}"/>
    <hyperlink ref="B604" r:id="rId36" display="http://bowling.lexerbowling.com/la praille/qualificationliguenationalesuisseromande/pl02C.htm" xr:uid="{5D5A987F-D7B8-4DDB-86A9-7B0BE111E3E5}"/>
    <hyperlink ref="B432" r:id="rId37" display="http://bowling.lexerbowling.com/bowlingmiami/teamevents2019/pl08A.htm" xr:uid="{BCE38DC2-39DA-4639-BAF7-4567B126366A}"/>
    <hyperlink ref="B106" r:id="rId38" display="http://bowling.lexerbowling.com/bowlingmiami/teamevents2019/pl033.htm" xr:uid="{5E4E1407-0474-4F8D-A0B2-2DB3C82F317B}"/>
    <hyperlink ref="B348" r:id="rId39" display="http://bowling.lexerbowling.com/bowlingmiami/teamevents2019/pl01E.htm" xr:uid="{82FCA5A1-E465-4859-8F00-02BC0787953C}"/>
    <hyperlink ref="B621" r:id="rId40" display="http://bowling.lexerbowling.com/bowlingmiami/teamevents2019/pl089.htm" xr:uid="{2F64D404-0E68-429A-A9A0-C663740FA64C}"/>
    <hyperlink ref="B38" r:id="rId41" display="http://bowling.lexerbowling.com/bowlingmiami/teamevents2019/pl035.htm" xr:uid="{9AE01F90-D3F6-4660-97C9-6283C7CC40D8}"/>
    <hyperlink ref="B192" r:id="rId42" display="http://bowling.lexerbowling.com/bowlingmiami/teamevents2019/pl087.htm" xr:uid="{37674E75-10FD-4067-A701-11BC14A5D1BC}"/>
    <hyperlink ref="B115" r:id="rId43" display="http://bowling.lexerbowling.com/bowlingmiami/teamevents2019/pl032.htm" xr:uid="{840FDEB7-BDCD-4113-A866-5172CC2E91CA}"/>
    <hyperlink ref="B171" r:id="rId44" display="http://bowling.lexerbowling.com/bowlingmiami/teamevents2019/pl063.htm" xr:uid="{2F8D51BC-0C40-4865-AE77-24FDC2E44517}"/>
    <hyperlink ref="B3" r:id="rId45" display="http://bowling.lexerbowling.com/bowlingmiami/20emenationaldoublettels/pl056.htm" xr:uid="{C3B4430A-54BB-427B-89BD-470C3FC04097}"/>
    <hyperlink ref="B781" r:id="rId46" display="http://bowling.lexerbowling.com/bowlingmiami/20emenationaldoublettels/pl04F.htm" xr:uid="{B5EB874F-53B7-4149-A565-F1164CA2C31F}"/>
    <hyperlink ref="B334" r:id="rId47" display="http://bowling.lexerbowling.com/bowlingmiami/20emenationaldoublettels/pl00E.htm" xr:uid="{4405A314-407F-47B0-9817-EF94DE2EA301}"/>
    <hyperlink ref="B16" r:id="rId48" display="http://bowling.lexerbowling.com/bowlingmiami/20emenationaldoublettels/pl037.htm" xr:uid="{61CA3B68-A5C6-4EA2-819C-65F531A2F126}"/>
    <hyperlink ref="B592" r:id="rId49" display="http://bowling.lexerbowling.com/bowlingmiami/20emenationaldoublettels/pl050.htm" xr:uid="{DFFED0B5-F696-461C-93A8-8CDFB12D52D2}"/>
    <hyperlink ref="B110" r:id="rId50" display="http://bowling.lexerbowling.com/bowlingmiami/20emenationaldoublettels/pl04E.htm" xr:uid="{BD577C53-1371-4BEC-BCB5-80C87DA4F0C8}"/>
    <hyperlink ref="B552" r:id="rId51" display="http://bowling.lexerbowling.com/bowlingmiami/20emenationaldoublettels/pl036.htm" xr:uid="{C05391B4-3DF0-42BA-A864-6503547F8C6E}"/>
    <hyperlink ref="B100" r:id="rId52" display="http://bowling.lexerbowling.com/bowlingmiami/20emenationaldoublettels/pl04D.htm" xr:uid="{1EB593E3-F532-4748-80E5-B1B8747A502C}"/>
    <hyperlink ref="B867" r:id="rId53" display="http://bowling.lexerbowling.com/bowlingmiami/20emenationaldoublettels/pl04B.htm" xr:uid="{2C572559-A47C-412F-8FB3-08B1450D3F7D}"/>
    <hyperlink ref="B746" r:id="rId54" display="http://bowling.lexerbowling.com/bowlingmiami/20emenationaldoublettels/pl035.htm" xr:uid="{E702052A-1E6E-470B-AF5A-44B9CE56FADA}"/>
    <hyperlink ref="B313" r:id="rId55" display="http://bowling.lexerbowling.com/bowlingmiami/20emenationaldoublettels/pl02F.htm" xr:uid="{C6F9DB3F-0304-42AB-AB5D-4BCB490F6EAC}"/>
    <hyperlink ref="B861" r:id="rId56" display="http://bowling.lexerbowling.com/bowlingmiami/20emenationaldoublettels/pl026.htm" xr:uid="{EC3D05C4-C6DE-420D-A1DF-FC94C5DE4F7F}"/>
    <hyperlink ref="B890" r:id="rId57" display="http://bowling.lexerbowling.com/bowlingmiami/20emenationaldoublettels/pl04C.htm" xr:uid="{BB4579CF-46DA-412C-BDB1-19A6DDF88068}"/>
    <hyperlink ref="B138" r:id="rId58" display="http://bowling.lexerbowling.com/bowlingmiami/20emenationaldoublettels/pl038.htm" xr:uid="{F4B2B6B9-90C0-4F55-A01C-1B2FBA0D2EA7}"/>
    <hyperlink ref="B700" r:id="rId59" display="http://bowling.lexerbowling.com/bowlingmiami/20emenationaldoublettels/pl030.htm" xr:uid="{0D919FE0-A035-499E-8B3A-4A4AF56FE339}"/>
    <hyperlink ref="B611" r:id="rId60" display="http://bowling.lexerbowling.com/bowlingmiami/20emenationaldoublettels/pl025.htm" xr:uid="{468151AE-41EE-4F39-9646-3123CC45A928}"/>
    <hyperlink ref="B118" r:id="rId61" display="http://bowling.lexerbowling.com/bowlingmiami/20emenationaldoublettels/pl055.htm" xr:uid="{215A5850-09E1-41EF-BFF7-46998F158FB2}"/>
    <hyperlink ref="B559" r:id="rId62" display="http://bowling.lexerbowling.com/bowlandlausanne-vidy/opendulac2019/pl058.htm" xr:uid="{7DA348EC-FFFD-46A1-BEE9-E7FDDF86B03C}"/>
    <hyperlink ref="B346" r:id="rId63" display="http://bowling.lexerbowling.com/bowlandlausanne-vidy/opendulac2019/pl016.htm" xr:uid="{CA5443A6-FE5B-4FD7-9439-B92CD978EFFE}"/>
    <hyperlink ref="B878" r:id="rId64" display="http://bowling.lexerbowling.com/bowlandlausanne-vidy/opendulac2019/pl04D.htm" xr:uid="{B8661579-4D13-46B0-9560-213AC3A15FD6}"/>
    <hyperlink ref="B618" r:id="rId65" display="http://bowling.lexerbowling.com/bowlandlausanne-vidy/opendulac2019/pl02D.htm" xr:uid="{EE42C6D1-875B-4B73-AE6C-B037FC41C80E}"/>
    <hyperlink ref="B792" r:id="rId66" display="http://bowling.lexerbowling.com/bowlandlausanne-vidy/opendulac2019/pl033.htm" xr:uid="{C1C34B83-DD74-4F61-BC20-114B2C98A983}"/>
    <hyperlink ref="B125" r:id="rId67" display="http://bowling.lexerbowling.com/bowlandlausanne-vidy/opendulac2019/pl038.htm" xr:uid="{15586E11-2FEF-432A-8126-6A6F4B6A31DB}"/>
    <hyperlink ref="B25" r:id="rId68" display="http://bowling.lexerbowling.com/bowlandlausanne-vidy/opendulac2019/pl03D.htm" xr:uid="{D0F933A3-E44B-451D-AFB7-44AA3B4536F7}"/>
    <hyperlink ref="B705" r:id="rId69" display="http://bowling.lexerbowling.com/bowlandlausanne-vidy/opendulac2019/pl044.htm" xr:uid="{4B54F64B-966B-4B13-AF87-4486601554CB}"/>
    <hyperlink ref="B751" r:id="rId70" display="http://bowling.lexerbowling.com/bowlandlausanne-vidy/opendulac2019/pl03C.htm" xr:uid="{72512111-8B83-40BD-BE5E-AF639F81796A}"/>
    <hyperlink ref="B721" r:id="rId71" display="http://bowling.lexerbowling.com/bowlandlausanne-vidy/opendulac2019/pl043.htm" xr:uid="{AEB1BE06-FBD8-4C2A-9365-4202EF94943B}"/>
    <hyperlink ref="B190" r:id="rId72" display="http://bowling.lexerbowling.com/bowlandlausanne-vidy/opendulac2019/pl041.htm" xr:uid="{3DC8CE89-617F-48CD-8C8B-FF360B7B10E3}"/>
    <hyperlink ref="B901" r:id="rId73" display="http://bowling.lexerbowling.com/bowlandlausanne-vidy/opendulac2019/pl04C.htm" xr:uid="{526D363D-081B-41FD-95C6-39B12372D611}"/>
    <hyperlink ref="B375" r:id="rId74" display="http://bowling.lexerbowling.com/bowlandlausanne-vidy/opendulac2019/pl01E.htm" xr:uid="{6CE4A1B9-8147-468C-8806-33979D82D5B7}"/>
    <hyperlink ref="B321" r:id="rId75" display="http://bowling.lexerbowling.com/bowlandlausanne-vidy/opendulac2019/pl045.htm" xr:uid="{2B5A69DE-0D38-4FC6-9FCB-819B0AA827E9}"/>
    <hyperlink ref="B132" r:id="rId76" display="http://bowling.lexerbowling.com/bowlandlausanne-vidy/opendulac2019/pl046.htm" xr:uid="{1C182439-E33D-4D23-87C8-EC6CB8B509C9}"/>
    <hyperlink ref="B614" r:id="rId77" display="https://bowling.lexerbowling.com/bowlingmiami/schweizermeisterschaftsenioren2020/pl01E.htm" xr:uid="{E366090A-9DC8-4215-AB7F-AFF387F51AE3}"/>
    <hyperlink ref="B784" r:id="rId78" display="https://bowling.lexerbowling.com/bowlingmiami/schweizermeisterschaftsenioren2020/pl02B.htm" xr:uid="{2D1EBC5F-A1F0-4EF3-B9A3-C9E9C5F71D2F}"/>
    <hyperlink ref="B316" r:id="rId79" display="https://bowling.lexerbowling.com/bowlingmiami/schweizermeisterschaftsenioren2020/pl019.htm" xr:uid="{C3F2F2F1-1F2A-43EC-9E96-CB9AA80B4664}"/>
    <hyperlink ref="B818" r:id="rId80" display="https://bowling.lexerbowling.com/bowlingmiami/schweizermeisterschaftsenioren2020/pl02D.htm" xr:uid="{01A64568-BA0B-4CF1-B55D-E239B5C3A420}"/>
    <hyperlink ref="B35" r:id="rId81" display="https://bowling.lexerbowling.com/bowlingmiami/schweizermeisterschaftsenioren2020/pl037.htm" xr:uid="{99BC4497-15F9-44E2-A435-81A70ACD4492}"/>
    <hyperlink ref="B112" r:id="rId82" display="https://bowling.lexerbowling.com/bowlingmiami/schweizermeisterschaftsenioren2020/pl03F.htm" xr:uid="{6B5258E3-4D82-4C51-B78C-1490543F917B}"/>
    <hyperlink ref="B493" r:id="rId83" display="https://bowling.lexerbowling.com/bowlingmiami/schweizermeisterschaftsenioren2020/pl03A.htm" xr:uid="{361C83E9-87B6-4C0B-80CA-B3158CEE2EE9}"/>
    <hyperlink ref="B587" r:id="rId84" display="https://bowling.lexerbowling.com/bowlingmiami/schweizermeisterschaftsenioren2020/pl011.htm" xr:uid="{6F0EDE0D-3D62-4E2B-824B-6C3B80E802D5}"/>
    <hyperlink ref="B536" r:id="rId85" display="https://bowling.lexerbowling.com/bowlingmiami/schweizermeisterschaftsenioren2020/pl017.htm" xr:uid="{43FC7F7E-305F-4B2B-8E98-273C28DB1684}"/>
    <hyperlink ref="B594" r:id="rId86" display="https://bowling.lexerbowling.com/bowlingmiami/schweizermeisterschaftsenioren2020/pl02A.htm" xr:uid="{C09B4536-B199-4DAA-8D56-19337B098163}"/>
    <hyperlink ref="B134" r:id="rId87" display="https://bowling.lexerbowling.com/bowlingmiami/schweizermeisterschaftsenioren2020/pl018.htm" xr:uid="{BEB9DDC8-A8B5-4F28-B236-330A732918CC}"/>
    <hyperlink ref="B870" r:id="rId88" display="https://bowling.lexerbowling.com/bowlingmiami/schweizermeisterschaftsenioren2020/pl03B.htm" xr:uid="{920814E1-2CDE-4C85-BFC3-63A6D243B376}"/>
    <hyperlink ref="B215" r:id="rId89" display="https://bowling.lexerbowling.com/bowlingmiami/schweizermeisterschaftsenioren2020/pl014.htm" xr:uid="{597AD434-4EEC-4F5A-BBC1-716BB25F7819}"/>
    <hyperlink ref="B734" r:id="rId90" display="https://bowling.lexerbowling.com/bowlingmiami/schweizermeisterschaftsenioren2020/pl015.htm" xr:uid="{FD478A87-80F3-4257-8E94-041D6A1E3696}"/>
    <hyperlink ref="B58" r:id="rId91" display="https://bowling.lexerbowling.com/bowlingmiami/schweizermeisterschaftsenioren2020/pl016.htm" xr:uid="{2858C0F1-41AB-4ECA-B353-527A2CB64B5D}"/>
    <hyperlink ref="B650" r:id="rId92" display="https://bowling.lexerbowling.com/bowlingmiami/schweizermeisterschaftsenioren2020/pl048.htm" xr:uid="{9D681A19-94B8-47DE-9F9E-04BA625C3559}"/>
    <hyperlink ref="B600" r:id="rId93" display="https://bowling.lexerbowling.com/bowlingmiami/schweizermeisterschaftsenioren2020/pl012.htm" xr:uid="{BC7CF26B-371D-4CDA-B456-6DB4854348F8}"/>
    <hyperlink ref="B337" r:id="rId94" display="https://bowling.lexerbowling.com/bowlingmiami/schweizermeisterschaftsenioren2020/pl02C.htm" xr:uid="{F5812AB4-F1C0-49FB-ADCC-895F0F87A51E}"/>
    <hyperlink ref="B140" r:id="rId95" display="https://bowling.lexerbowling.com/bowlingmiami/schweizermeisterschaftsenioren2020/pl01F.htm" xr:uid="{B1CE6415-D88B-415F-8405-3CF1141F21FC}"/>
    <hyperlink ref="B632" r:id="rId96" display="https://bowling.lexerbowling.com/bowlingmiami/schweizermeisterschaftsenioren2020/pl024.htm" xr:uid="{A15DB124-C338-4C78-8990-F635F61F5DC6}"/>
    <hyperlink ref="B289" r:id="rId97" display="https://bowling.lexerbowling.com/bowlingmiami/schweizermeisterschaftsenioren2020/pl049.htm" xr:uid="{D2F34843-5F87-4722-ACB6-7282A80DA277}"/>
    <hyperlink ref="B573" r:id="rId98" display="https://bowling.lexerbowling.com/bowlingmiami/schweizermeisterschaftsenioren2020/pl027.htm" xr:uid="{887AE78B-D753-4559-81AC-77410BEE366A}"/>
    <hyperlink ref="B568" r:id="rId99" display="https://bowling.lexerbowling.com/bowlingmiami/schweizermeisterschaftsenioren2020/pl040.htm" xr:uid="{6FCFBDD3-630F-4341-92CE-1FB4263BB934}"/>
    <hyperlink ref="B385" r:id="rId100" display="https://bowling.lexerbowling.com/bowlingmiami/schweizermeisterschaftsenioren2020/pl023.htm" xr:uid="{69133AF8-7E0B-42CB-AE45-FCCA64FE2203}"/>
    <hyperlink ref="B446" r:id="rId101" display="https://bowling.lexerbowling.com/bowlingmiami/schweizermeisterschaftsenioren2020/pl025.htm" xr:uid="{769858EE-D596-4504-BE1D-4701F664CFA1}"/>
    <hyperlink ref="B471" r:id="rId102" display="https://bowling.lexerbowling.com/bowlingmiami/schweizermeisterschaftsenioren2020/pl038.htm" xr:uid="{06F969C6-B9A9-4B0C-8482-59A2E8AA7921}"/>
    <hyperlink ref="B555" r:id="rId103" display="https://bowling.lexerbowling.com/bowlingmiami/schweizermeisterschaftsenioren2020/pl029.htm" xr:uid="{DF074999-3E42-43E3-B809-F04AF718A544}"/>
    <hyperlink ref="B893" r:id="rId104" display="https://bowling.lexerbowling.com/bowlingmiami/schweizermeisterschaftsenioren2020/pl039.htm" xr:uid="{60B5E4DB-FB5B-4C57-BFA8-CE593703AEAD}"/>
    <hyperlink ref="B19" r:id="rId105" display="https://bowling.lexerbowling.com/bowlingmiami/schweizermeisterschaftsenioren2020/pl022.htm" xr:uid="{1DF80D3D-6031-4E89-8758-7FE6A24F2D61}"/>
    <hyperlink ref="B266" r:id="rId106" display="https://bowling.lexerbowling.com/bowlingmiami/schweizermeisterschaftsenioren2020/pl042.htm" xr:uid="{9D3E8DFC-912B-4F68-AAB4-B34FD1DB93C7}"/>
    <hyperlink ref="B41" r:id="rId107" display="https://bowling.lexerbowling.com/bowlingmiami/schweizermeisterschaftsenioren2020/pl031.htm" xr:uid="{E9E69C97-53A7-4CEE-87AE-E6EFA175836D}"/>
    <hyperlink ref="B670" r:id="rId108" display="https://bowling.lexerbowling.com/bowlingmiami/schweizermeisterschaftsenioren2020/pl032.htm" xr:uid="{ABC6A0E9-F06C-415F-9133-8538DDB02CE0}"/>
    <hyperlink ref="B419" r:id="rId109" display="https://bowling.lexerbowling.com/bowlingmiami/schweizermeisterschaftsenioren2020/pl047.htm" xr:uid="{87F7412A-3EE2-4147-B412-44F82094D7DE}"/>
    <hyperlink ref="B245" r:id="rId110" display="https://bowling.lexerbowling.com/bowlingmiami/schweizermeisterschaftsenioren2020/pl021.htm" xr:uid="{E7ECBB32-D373-4E79-9A6B-1CFCC60935A2}"/>
    <hyperlink ref="B11" r:id="rId111" display="http://bowling.lexerbowling.com/bowlandmartigny/triplettedenoel2019/pl03E.htm" xr:uid="{E59EBD40-CB57-4BAC-85F3-5A8AC2307138}"/>
    <hyperlink ref="B107" r:id="rId112" display="http://bowling.lexerbowling.com/bowlandmartigny/triplettedenoel2019/pl069.htm" xr:uid="{C71891E8-9157-45AD-95C2-5431ABABE52B}"/>
    <hyperlink ref="B126" r:id="rId113" display="http://bowling.lexerbowling.com/bowlandmartigny/triplettedenoel2019/pl038.htm" xr:uid="{BF486C04-2BF1-4790-816F-D2BF45143BE6}"/>
    <hyperlink ref="B155" r:id="rId114" display="http://bowling.lexerbowling.com/bowlandmartigny/triplettedenoel2019/pl02C.htm" xr:uid="{6F90C72E-71DD-4DD9-8747-63D993343B48}"/>
    <hyperlink ref="B322" r:id="rId115" display="http://bowling.lexerbowling.com/bowlandmartigny/triplettedenoel2019/pl02B.htm" xr:uid="{44A6CFE7-01F1-429D-B8CE-BBE008E60C48}"/>
    <hyperlink ref="B622" r:id="rId116" display="http://bowling.lexerbowling.com/bowlandmartigny/triplettedenoel2019/pl03B.htm" xr:uid="{347BAFEB-FD8D-48C6-ADF5-EDBB94D0FBC4}"/>
    <hyperlink ref="B706" r:id="rId117" display="http://bowling.lexerbowling.com/bowlandmartigny/triplettedenoel2019/pl046.htm" xr:uid="{D4370FEA-2E86-4674-902E-004E0A345E9C}"/>
    <hyperlink ref="B723" r:id="rId118" display="http://bowling.lexerbowling.com/bowlandmartigny/triplettedenoel2019/pl037.htm" xr:uid="{3E6F4E51-C33C-46D8-83CA-46217D8A436F}"/>
    <hyperlink ref="B857" r:id="rId119" display="http://bowling.lexerbowling.com/bowlandmartigny/triplettedenoel2019/pl02A.htm" xr:uid="{641FD6AD-C66F-4DB5-AD83-0D2943B2FC31}"/>
    <hyperlink ref="B881" r:id="rId120" display="http://bowling.lexerbowling.com/bowlandmartigny/triplettedenoel2019/pl045.htm" xr:uid="{C1346171-5167-4716-9BB9-43CCEDD5B1FF}"/>
    <hyperlink ref="B250" r:id="rId121" display="http://bowling.lexerbowling.com/bowlandmartigny/triplettedenoel2019/pl032.htm" xr:uid="{AE00E505-16EF-4C52-8214-C5C49BC103ED}"/>
    <hyperlink ref="B377" r:id="rId122" display="http://bowling.lexerbowling.com/bowlandmartigny/triplettedenoel2019/pl031.htm" xr:uid="{35DF5EB2-ADC0-4FEB-A9A9-64339412FD99}"/>
    <hyperlink ref="B561" r:id="rId123" display="http://bowling.lexerbowling.com/bowlandmartigny/triplettedenoel2019/pl025.htm" xr:uid="{02A7D718-1113-4407-8F0E-4A333404091F}"/>
    <hyperlink ref="B671" r:id="rId124" display="http://bowling.lexerbowling.com/bowlandmartigny/triplettedenoel2019/pl033.htm" xr:uid="{6E510D8D-F0C8-4BF7-BD9A-77E5ED5B30E3}"/>
    <hyperlink ref="B753" r:id="rId125" display="http://bowling.lexerbowling.com/bowlandmartigny/triplettedenoel2019/pl026.htm" xr:uid="{D5A13746-58A5-4A2A-81A6-8A5AE5547944}"/>
    <hyperlink ref="B904" r:id="rId126" display="http://bowling.lexerbowling.com/bowlandmartigny/triplettedenoel2019/pl044.htm" xr:uid="{6D8B5B7F-B8D3-4AFC-AECA-8A21BE3E2903}"/>
    <hyperlink ref="B660" r:id="rId127" display="http://bowling.lexerbowling.com/swissbowling/liguesgb/pl055.htm" xr:uid="{E4825409-AED6-4219-98FE-BFB49EB44381}"/>
    <hyperlink ref="B789" r:id="rId128" display="http://bowling.lexerbowling.com/swissbowling/liguesgb/pl065.htm" xr:uid="{68B474F0-1FD7-4B5B-A50B-B0633B6B4423}"/>
    <hyperlink ref="B343" r:id="rId129" display="http://bowling.lexerbowling.com/swissbowling/liguesgb/pl02B.htm" xr:uid="{AA9B6A89-A537-47DF-A51B-15D1BE7591AC}"/>
    <hyperlink ref="B875" r:id="rId130" display="http://bowling.lexerbowling.com/swissbowling/liguesgb/pl074.htm" xr:uid="{36FAAE98-1322-46F1-8CC0-5CC236BAFC56}"/>
    <hyperlink ref="B320" r:id="rId131" display="http://bowling.lexerbowling.com/swissbowling/liguesgb/pl029.htm" xr:uid="{A75E6094-7BB3-4A8F-99F1-292FBDD66027}"/>
    <hyperlink ref="B829" r:id="rId132" display="http://bowling.lexerbowling.com/swissbowling/liguesgb/pl06D.htm" xr:uid="{693361B4-43E0-4046-97FC-55484ED16F80}"/>
    <hyperlink ref="B720" r:id="rId133" display="http://bowling.lexerbowling.com/swissbowling/liguesgb/pl05C.htm" xr:uid="{F3768438-F705-4F19-AD7F-2B894CA3872F}"/>
    <hyperlink ref="B856" r:id="rId134" display="http://bowling.lexerbowling.com/swissbowling/liguesgb/pl072.htm" xr:uid="{6A79FEE0-6875-47CD-A723-4054859B59CA}"/>
    <hyperlink ref="B541" r:id="rId135" display="http://bowling.lexerbowling.com/swissbowling/liguesgb/pl046.htm" xr:uid="{155FDECA-3A05-4CCC-8028-9D2A32822581}"/>
    <hyperlink ref="B439" r:id="rId136" display="http://bowling.lexerbowling.com/swissbowling/liguesgb/pl038.htm" xr:uid="{DB80334C-DE5F-4C38-AD15-5725872D18B3}"/>
    <hyperlink ref="B736" r:id="rId137" display="http://bowling.lexerbowling.com/swissbowling/liguesgb/pl061.htm" xr:uid="{A435985E-BD0D-41C3-8696-166DC8F883CB}"/>
    <hyperlink ref="B770" r:id="rId138" display="http://bowling.lexerbowling.com/swissbowling/liguesgb/pl064.htm" xr:uid="{41483474-E5D5-41ED-A73D-CB465B10747E}"/>
    <hyperlink ref="B633" r:id="rId139" display="http://bowling.lexerbowling.com/swissbowling/liguesgb/pl051.htm" xr:uid="{F1415D6A-8D81-491B-A050-077EE241F71D}"/>
    <hyperlink ref="B498" r:id="rId140" display="http://bowling.lexerbowling.com/swissbowling/liguesgb/pl041.htm" xr:uid="{2E649252-E51B-45EC-AE0E-F066E2A107A8}"/>
    <hyperlink ref="B386" r:id="rId141" display="http://bowling.lexerbowling.com/swissbowling/liguesgb/pl02F.htm" xr:uid="{2EE0F10F-18BE-482D-AFF7-A3B2DF40852A}"/>
    <hyperlink ref="B664" r:id="rId142" display="http://bowling.lexerbowling.com/swissbowling/liguesgb/pl056.htm" xr:uid="{D5BFFBF0-7B79-4BC2-92B7-A7D4F247404D}"/>
    <hyperlink ref="B458" r:id="rId143" display="http://bowling.lexerbowling.com/swissbowling/liguesgb/pl03B.htm" xr:uid="{AAC66E71-F971-4E58-8550-2064D8FD377E}"/>
    <hyperlink ref="B601" r:id="rId144" display="http://bowling.lexerbowling.com/swissbowling/liguesgb/pl04D.htm" xr:uid="{C5512001-4A4B-49F3-9D3D-5719015C81B5}"/>
    <hyperlink ref="B813" r:id="rId145" display="http://bowling.lexerbowling.com/swissbowling/liguesgb/pl06B.htm" xr:uid="{9E2A2B81-DBB2-4656-BC41-53EE9A192EC4}"/>
    <hyperlink ref="B809" r:id="rId146" display="http://bowling.lexerbowling.com/swissbowling/liguesgb/pl067.htm" xr:uid="{327CD882-B1D5-4D53-BA94-C1B48170C909}"/>
    <hyperlink ref="B653" r:id="rId147" display="http://bowling.lexerbowling.com/swissbowling/liguesgb/pl054.htm" xr:uid="{2D23DC47-603B-4C64-8FF8-B599C374FFAA}"/>
    <hyperlink ref="B365" r:id="rId148" display="http://bowling.lexerbowling.com/swissbowling/liguesgb/pl02D.htm" xr:uid="{40857B12-905E-4840-AE23-8885D634F802}"/>
    <hyperlink ref="B898" r:id="rId149" display="http://bowling.lexerbowling.com/swissbowling/liguesgb/pl075.htm" xr:uid="{C3081625-F7CC-4BD7-9CDD-1841A0815B2C}"/>
    <hyperlink ref="B394" r:id="rId150" display="http://bowling.lexerbowling.com/swissbowling/liguesgb/pl031.htm" xr:uid="{4E459F1D-F88A-4FA1-AFB2-8520DD558C42}"/>
    <hyperlink ref="B475" r:id="rId151" display="http://bowling.lexerbowling.com/swissbowling/liguesgb/pl03F.htm" xr:uid="{476DF5B4-D0AE-4E33-9914-4178EEE6A5DD}"/>
    <hyperlink ref="B372" r:id="rId152" display="http://bowling.lexerbowling.com/swissbowling/liguesgb/pl02E.htm" xr:uid="{AF1CED15-09C3-4C21-93FF-6BB573C83B6B}"/>
    <hyperlink ref="B421" r:id="rId153" display="http://bowling.lexerbowling.com/swissbowling/liguesgb/pl036.htm" xr:uid="{B0772AF1-DC16-42DA-85F6-70D1DB5AF60B}"/>
    <hyperlink ref="B683" r:id="rId154" display="http://bowling.lexerbowling.com/swissbowling/liguesgb/pl07B.htm" xr:uid="{09DC8B0C-CD27-4803-98AA-E1A90EC08070}"/>
    <hyperlink ref="B805" r:id="rId155" display="http://bowling.lexerbowling.com/swissbowling/liguesgb/pl066.htm" xr:uid="{021D1A14-0A25-44E9-B5F3-543DA097489E}"/>
    <hyperlink ref="B341" r:id="rId156" display="http://bowling.lexerbowling.com/balexert/ligueinternationale2019-2020/pl02B.htm" xr:uid="{B1BD951C-5429-4BD1-A405-5D47CA42BE8C}"/>
    <hyperlink ref="B690" r:id="rId157" display="http://bowling.lexerbowling.com/balexert/ligueinternationale2019-2020/pl059.htm" xr:uid="{3A8AB4DA-8990-41BA-88EF-6D28AEED7594}"/>
    <hyperlink ref="B253" r:id="rId158" display="http://bowling.lexerbowling.com/balexert/ligueinternationale2019-2020/pl022.htm" xr:uid="{504D68C2-AD8C-411A-8065-72363A9313A2}"/>
    <hyperlink ref="B306" r:id="rId159" display="http://bowling.lexerbowling.com/balexert/ligueinternationale2019-2020/pl028.htm" xr:uid="{B5F80C6F-EB8D-4F77-B295-855BBFD4D331}"/>
    <hyperlink ref="B411" r:id="rId160" display="http://bowling.lexerbowling.com/balexert/ligueinternationale2019-2020/pl035.htm" xr:uid="{0E1B642F-776E-4C2A-8B90-7A7E4BFC448B}"/>
    <hyperlink ref="B152" r:id="rId161" display="http://bowling.lexerbowling.com/balexert/ligueinternationale2019-2020/pl015.htm" xr:uid="{414F9FE9-1999-4799-9198-A447E76E91EA}"/>
    <hyperlink ref="B186" r:id="rId162" display="http://bowling.lexerbowling.com/balexert/ligueinternationale2019-2020/pl019.htm" xr:uid="{3276AB0D-F67C-4C10-BB8A-983D7883950E}"/>
    <hyperlink ref="B318" r:id="rId163" display="http://bowling.lexerbowling.com/balexert/ligueinternationale2019-2020/pl029.htm" xr:uid="{13BACC7B-BF5C-414F-BCBD-3B1837E0E275}"/>
    <hyperlink ref="B428" r:id="rId164" display="http://bowling.lexerbowling.com/balexert/ligueinternationale2019-2020/pl037.htm" xr:uid="{0D280366-F420-48F2-9563-D8E4C0FFBED5}"/>
    <hyperlink ref="B615" r:id="rId165" display="http://bowling.lexerbowling.com/balexert/ligueinternationale2019-2020/pl04F.htm" xr:uid="{83C3646D-C135-4B07-BDCD-ECD9FAB9C632}"/>
    <hyperlink ref="B358" r:id="rId166" display="http://bowling.lexerbowling.com/balexert/ligueinternationale2019-2020/pl02C.htm" xr:uid="{EA9030FE-9444-46D1-A889-BB77E9544BC4}"/>
    <hyperlink ref="B703" r:id="rId167" display="http://bowling.lexerbowling.com/balexert/ligueinternationale2019-2020/pl05B.htm" xr:uid="{55BFA4C0-0C5E-40DC-B819-71431771CE99}"/>
    <hyperlink ref="B403" r:id="rId168" display="http://bowling.lexerbowling.com/balexert/ligueinternationale2019-2020/pl033.htm" xr:uid="{BAF43424-9DD7-413A-8202-1FB4E879A131}"/>
    <hyperlink ref="B718" r:id="rId169" display="http://bowling.lexerbowling.com/balexert/ligueinternationale2019-2020/pl05C.htm" xr:uid="{A599A423-15B2-4A07-8D0D-AC617FE72963}"/>
    <hyperlink ref="B520" r:id="rId170" display="http://bowling.lexerbowling.com/balexert/ligueinternationale2019-2020/pl045.htm" xr:uid="{4B28D463-1E83-4F6E-9188-7FEEEDA2EDC8}"/>
    <hyperlink ref="B579" r:id="rId171" display="http://bowling.lexerbowling.com/balexert/ligueinternationale2019-2020/pl04A.htm" xr:uid="{802DABE3-1DA3-490B-AF75-74662EC51F72}"/>
    <hyperlink ref="B509" r:id="rId172" display="http://bowling.lexerbowling.com/balexert/ligueinternationale2019-2020/pl044.htm" xr:uid="{DA1BFBAF-3E55-4E8A-8368-9E23151FA26B}"/>
    <hyperlink ref="B284" r:id="rId173" display="http://bowling.lexerbowling.com/balexert/ligueinternationale2019-2020/pl025.htm" xr:uid="{B27FB0E0-27BF-49A0-B769-AC36F30CBEDC}"/>
    <hyperlink ref="B437" r:id="rId174" display="http://bowling.lexerbowling.com/balexert/ligueinternationale2019-2020/pl038.htm" xr:uid="{5BFADD85-9796-42D9-A593-8AE71E3765A7}"/>
    <hyperlink ref="B539" r:id="rId175" display="http://bowling.lexerbowling.com/balexert/ligueinternationale2019-2020/pl046.htm" xr:uid="{0CF23C71-610E-443E-A4A9-D66ECF4E35B6}"/>
    <hyperlink ref="B465" r:id="rId176" display="http://bowling.lexerbowling.com/balexert/ligueinternationale2019-2020/pl03D.htm" xr:uid="{84CFC0E8-8274-456E-958C-AC4248C8B9BC}"/>
    <hyperlink ref="B201" r:id="rId177" display="http://bowling.lexerbowling.com/balexert/ligueinternationale2019-2020/pl07B.htm" xr:uid="{327B208D-7797-4233-B459-57E0BAC2C32E}"/>
    <hyperlink ref="B588" r:id="rId178" display="http://bowling.lexerbowling.com/balexert/ligueinternationale2019-2020/pl04B.htm" xr:uid="{B59D8BA8-E613-45A4-87E0-663DCBD9D34C}"/>
    <hyperlink ref="B141" r:id="rId179" display="http://bowling.lexerbowling.com/balexert/ligueinternationale2019-2020/pl014.htm" xr:uid="{3829F5EA-7A8F-4FB0-9C59-83F2A8E0C425}"/>
    <hyperlink ref="B663" r:id="rId180" display="http://bowling.lexerbowling.com/balexert/ligueinternationale2019-2020/pl056.htm" xr:uid="{B2E7C835-4D5A-46C1-8DF3-2D37EB7A5254}"/>
    <hyperlink ref="B651" r:id="rId181" display="http://bowling.lexerbowling.com/balexert/ligueinternationale2019-2020/pl054.htm" xr:uid="{7C7BF4E1-6DE5-4E02-944C-D3C35A6A99E5}"/>
    <hyperlink ref="B456" r:id="rId182" display="http://bowling.lexerbowling.com/balexert/ligueinternationale2019-2020/pl03B.htm" xr:uid="{A74CF48A-B216-46E8-BD67-CB4F7537A7D0}"/>
    <hyperlink ref="B163" r:id="rId183" display="http://bowling.lexerbowling.com/balexert/ligueinternationale2019-2020/pl016.htm" xr:uid="{8E8AFCD2-CA5F-48D4-85C8-32D626DED814}"/>
    <hyperlink ref="B641" r:id="rId184" display="http://bowling.lexerbowling.com/balexert/ligueinternationale2019-2020/pl052.htm" xr:uid="{5480CE0C-E0B8-4C0E-97B2-1D1DFE463723}"/>
    <hyperlink ref="B135" r:id="rId185" display="http://bowling.lexerbowling.com/balexert/ligueinternationale2019-2020/pl013.htm" xr:uid="{02FB977F-3225-49A1-925E-CD8A2DBE1679}"/>
    <hyperlink ref="B496" r:id="rId186" display="http://bowling.lexerbowling.com/balexert/ligueinternationale2019-2020/pl041.htm" xr:uid="{676F8A9F-E4B5-46A8-AEE3-6DB6B87EA230}"/>
    <hyperlink ref="B224" r:id="rId187" display="http://bowling.lexerbowling.com/balexert/ligueinternationale2019-2020/pl01D.htm" xr:uid="{7E6ED7EE-2DDD-4853-83AF-2F554184E588}"/>
    <hyperlink ref="B168" r:id="rId188" display="http://bowling.lexerbowling.com/balexert/ligueinternationale2019-2020/pl017.htm" xr:uid="{8E4CFB6D-5F7B-42FB-819E-500423045C66}"/>
    <hyperlink ref="B676" r:id="rId189" display="http://bowling.lexerbowling.com/balexert/ligueinternationale2019-2020/pl058.htm" xr:uid="{75C6AD6A-8A6E-4316-998B-63980E66F67A}"/>
    <hyperlink ref="B449" r:id="rId190" display="http://bowling.lexerbowling.com/balexert/ligueinternationale2019-2020/pl03A.htm" xr:uid="{31108CB3-1F0C-4BB6-BAE8-80ADD4732D1D}"/>
    <hyperlink ref="B557" r:id="rId191" display="http://bowling.lexerbowling.com/balexert/ligueinternationale2019-2020/pl047.htm" xr:uid="{81F5C7EE-9750-4D91-9B35-B73590997C69}"/>
    <hyperlink ref="B695" r:id="rId192" display="http://bowling.lexerbowling.com/balexert/ligueinternationale2019-2020/pl05A.htm" xr:uid="{185D6707-6477-4A70-8830-825DD2FB54B8}"/>
    <hyperlink ref="B473" r:id="rId193" display="http://bowling.lexerbowling.com/balexert/ligueinternationale2019-2020/pl03F.htm" xr:uid="{56AEAA78-B5BA-4EF6-8F14-0B0671BFEE33}"/>
    <hyperlink ref="B914" r:id="rId194" display="http://bowling.lexerbowling.com/balexert/ligueinternationale2019-2020/pl075.htm" xr:uid="{3AB96BA6-EB5A-4C21-B8D2-BA38C26D0C6C}"/>
    <hyperlink ref="B821" r:id="rId195" display="http://bowling.lexerbowling.com/balexert/ligueinternationale2019-2020/pl06B.htm" xr:uid="{1AB02C93-8C5B-4E5F-87AB-F311B624FAF8}"/>
    <hyperlink ref="B862" r:id="rId196" display="http://bowling.lexerbowling.com/balexert/ligueinternationale2019-2020/pl072.htm" xr:uid="{1076ACA5-231B-4179-B505-A426BF21A338}"/>
    <hyperlink ref="B854" r:id="rId197" display="http://bowling.lexerbowling.com/balexert/ligueinternationale2019-2020/pl071.htm" xr:uid="{EF7E1EAA-1389-4E2B-9DDC-885638790959}"/>
    <hyperlink ref="B787" r:id="rId198" display="http://bowling.lexerbowling.com/balexert/ligueinternationale2019-2020/pl064.htm" xr:uid="{BBB81EC3-0787-4D5A-AB79-75C4B7E23F4A}"/>
    <hyperlink ref="B827" r:id="rId199" display="http://bowling.lexerbowling.com/balexert/ligueinternationale2019-2020/pl06C.htm" xr:uid="{78474DA9-1023-43A3-9E0D-430F6BD9BFA9}"/>
    <hyperlink ref="B873" r:id="rId200" display="http://bowling.lexerbowling.com/balexert/ligueinternationale2019-2020/pl073.htm" xr:uid="{2AE7C94C-8560-4F6D-92BD-8B60C9DABA12}"/>
    <hyperlink ref="B929" r:id="rId201" display="http://bowling.lexerbowling.com/balexert/ligueinternationale2019-2020/pl079.htm" xr:uid="{409DCCA9-E16C-4EA0-8907-826499527C2D}"/>
    <hyperlink ref="B759" r:id="rId202" display="http://bowling.lexerbowling.com/balexert/ligueinternationale2019-2020/pl062.htm" xr:uid="{96FCA1A9-86FE-4B4B-B48B-045D5DF999CF}"/>
    <hyperlink ref="B768" r:id="rId203" display="http://bowling.lexerbowling.com/balexert/ligueinternationale2019-2020/pl063.htm" xr:uid="{6EA419AC-5476-483F-8C82-61EB06CEE7F7}"/>
    <hyperlink ref="B920" r:id="rId204" display="http://bowling.lexerbowling.com/balexert/ligueinternationale2019-2020/pl077.htm" xr:uid="{90549B86-188B-4F14-A7C0-92ADA9879443}"/>
    <hyperlink ref="B844" r:id="rId205" display="http://bowling.lexerbowling.com/balexert/ligueinternationale2019-2020/pl06E.htm" xr:uid="{A8149716-62AC-4AD6-8FF4-F2630A7B0645}"/>
    <hyperlink ref="B808" r:id="rId206" display="http://bowling.lexerbowling.com/balexert/ligueinternationale2019-2020/pl066.htm" xr:uid="{B2FDFD9F-00D5-4207-8E1E-0D7BE87FDA27}"/>
    <hyperlink ref="B750" r:id="rId207" display="http://bowling.lexerbowling.com/balexert/ligueinternationale2019-2020/pl07C.htm" xr:uid="{D5F3C921-6996-491F-9B8A-0701A0F77D50}"/>
    <hyperlink ref="B896" r:id="rId208" display="http://bowling.lexerbowling.com/balexert/ligueinternationale2019-2020/pl074.htm" xr:uid="{C0CB9CA4-4094-442B-B62F-3233385C1DB5}"/>
    <hyperlink ref="B836" r:id="rId209" display="http://bowling.lexerbowling.com/balexert/ligueinternationale2019-2020/pl06D.htm" xr:uid="{D56AC138-5BDA-481E-ACB7-2DAA348B7197}"/>
    <hyperlink ref="B148" r:id="rId210" display="http://bowling.lexerbowling.com/la praille/championnatgenevois2020doublemixte/pl01C.htm" xr:uid="{ED549967-45E3-486D-9DE2-4974DD4B37FB}"/>
    <hyperlink ref="B716" r:id="rId211" display="http://bowling.lexerbowling.com/la praille/championnatgenevois2020doublemixte/pl011.htm" xr:uid="{C1EE92DC-1FD6-4272-A7E7-285F43CAA307}"/>
    <hyperlink ref="B315" r:id="rId212" display="http://bowling.lexerbowling.com/la praille/championnatgenevois2020doublemixte/pl027.htm" xr:uid="{3A4665B0-0732-4A6A-8DCA-45552E65E0D6}"/>
    <hyperlink ref="B702" r:id="rId213" display="http://bowling.lexerbowling.com/la praille/championnatgenevois2020doublemixte/pl01A.htm" xr:uid="{3D2C0E2C-0E11-4089-96D7-9424B56E1E76}"/>
    <hyperlink ref="B869" r:id="rId214" display="http://bowling.lexerbowling.com/la praille/championnatgenevois2020doublemixte/pl017.htm" xr:uid="{FDC5542F-C288-41A3-BCC4-7341728CEA74}"/>
    <hyperlink ref="B183" r:id="rId215" display="http://bowling.lexerbowling.com/la praille/championnatgenevois2020doublemixte/pl00B.htm" xr:uid="{C962F673-3DC2-4554-9B42-8F2894A64DD0}"/>
    <hyperlink ref="B766" r:id="rId216" display="http://bowling.lexerbowling.com/la praille/championnatgenevois2020doublemixte/pl01F.htm" xr:uid="{BDA95FCA-707D-4BD8-8CC6-0A55BBCCA0FA}"/>
    <hyperlink ref="B336" r:id="rId217" display="http://bowling.lexerbowling.com/la praille/championnatgenevois2020doublemixte/pl025.htm" xr:uid="{657928A2-13D6-4A5C-BEDD-15870A75BA58}"/>
    <hyperlink ref="B613" r:id="rId218" display="http://bowling.lexerbowling.com/la praille/championnatgenevois2020doublemixte/pl016.htm" xr:uid="{A59629DD-E98A-4F8A-988E-2C9FD0AF5977}"/>
    <hyperlink ref="B402" r:id="rId219" display="http://bowling.lexerbowling.com/la praille/championnatgenevois2020doublemixte/pl022.htm" xr:uid="{00C0CB0B-7FFF-4D2B-8F8A-04BBDC8BA661}"/>
    <hyperlink ref="B783" r:id="rId220" display="http://bowling.lexerbowling.com/la praille/championnatgenevois2020doublemixte/pl00F.htm" xr:uid="{7C803564-4BFE-46B2-ACB1-EF650E1982F4}"/>
    <hyperlink ref="B214" r:id="rId221" display="http://bowling.lexerbowling.com/la praille/championnatgenevois2020doublemixte/pl00D.htm" xr:uid="{85A2A10A-CF56-4ECD-821C-6DF28C138B39}"/>
    <hyperlink ref="B733" r:id="rId222" display="http://bowling.lexerbowling.com/la praille/championnatgenevois2020doublemixte/pl004.htm" xr:uid="{FB2557F7-D3E2-4C76-83F4-DB66DE0E4155}"/>
    <hyperlink ref="B919" r:id="rId223" display="http://bowling.lexerbowling.com/la praille/championnatgenevois2020doublemixte/pl002.htm" xr:uid="{BCCD1AB2-673A-49C0-911A-14E7E5514032}"/>
    <hyperlink ref="B535" r:id="rId224" display="http://bowling.lexerbowling.com/la praille/championnatgenevois2020doublemixte/pl01E.htm" xr:uid="{0E8D1E79-04A6-4B54-8E04-994109F8AD8D}"/>
    <hyperlink ref="B492" r:id="rId225" display="http://bowling.lexerbowling.com/la praille/championnatgenevois2020doublemixte/pl009.htm" xr:uid="{98D54CA8-9E53-4ED6-8230-4B000AE48B2E}"/>
    <hyperlink ref="B586" r:id="rId226" display="http://bowling.lexerbowling.com/la praille/championnatgenevois2020doublemixte/pl014.htm" xr:uid="{F504A84B-CE8B-49A6-9278-39E10136A0CE}"/>
    <hyperlink ref="B288" r:id="rId227" display="http://bowling.lexerbowling.com/la praille/championnatgenevois2020doublemixte/pl023.htm" xr:uid="{521C365A-1275-47B8-AD24-3A3CDF10377C}"/>
    <hyperlink ref="B167" r:id="rId228" display="http://bowling.lexerbowling.com/la praille/championnatgenevois2020doublemixte/pl00A.htm" xr:uid="{CEE1329E-A177-4EDE-A5A4-7131E269DAB3}"/>
    <hyperlink ref="B369" r:id="rId229" display="http://bowling.lexerbowling.com/la praille/championnatgenevois2020doublemixte/pl013.htm" xr:uid="{C3B3903C-BD0E-4F78-9356-2FC3CEA6AF97}"/>
    <hyperlink ref="B645" r:id="rId230" display="http://bowling.lexerbowling.com/la praille/championnatgenevois2020doublemixte/pl01B.htm" xr:uid="{77D66ACA-F834-4E1E-934F-4E70C30DEFFD}"/>
    <hyperlink ref="B675" r:id="rId231" display="http://bowling.lexerbowling.com/la praille/championnatgenevois2020doublemixte/pl026.htm" xr:uid="{82942DD4-34FA-4180-A9D7-F571090BF996}"/>
    <hyperlink ref="B629" r:id="rId232" display="http://bowling.lexerbowling.com/la praille/championnatgenevois2020doublemixte/pl028.htm" xr:uid="{C2398CD6-367A-438E-90E5-285CCAD40B62}"/>
    <hyperlink ref="B554" r:id="rId233" display="http://bowling.lexerbowling.com/la praille/championnatgenevois2020doublemixte/pl015.htm" xr:uid="{46268CDA-0B35-4FAB-B81E-3774950E2621}"/>
    <hyperlink ref="B445" r:id="rId234" display="http://bowling.lexerbowling.com/la praille/championnatgenevois2020doublemixte/pl007.htm" xr:uid="{FB898E4D-24E1-43EF-89AE-08C7A7A0A539}"/>
    <hyperlink ref="B393" r:id="rId235" display="http://bowling.lexerbowling.com/la praille/championnatgenevois2020doublemixte/pl01D.htm" xr:uid="{D9E5808F-F0F6-4108-BD97-4EC29A41612B}"/>
    <hyperlink ref="B407" r:id="rId236" display="http://bowling.lexerbowling.com/la praille/championnatgenevois2020doublemixte/pl00E.htm" xr:uid="{A93F79D1-5CA7-4F6B-8097-8E77581613BC}"/>
    <hyperlink ref="B892" r:id="rId237" display="http://bowling.lexerbowling.com/la praille/championnatgenevois2020doublemixte/pl018.htm" xr:uid="{05C67F95-B70B-4C93-A235-CAA64AF2D8BE}"/>
    <hyperlink ref="B244" r:id="rId238" display="http://bowling.lexerbowling.com/la praille/championnatgenevois2020doublemixte/pl00C.htm" xr:uid="{01583253-9AD8-4634-A1EE-6924FFD3C36B}"/>
    <hyperlink ref="B18" r:id="rId239" display="http://bowling.lexerbowling.com/la praille/championnatgenevois2020doublemixte/pl012.htm" xr:uid="{61E80A5A-9DEC-432F-B32F-0DBFEB0337FD}"/>
    <hyperlink ref="B835" r:id="rId240" display="http://bowling.lexerbowling.com/la praille/championnatgenevois2020doublemixte/pl001.htm" xr:uid="{FCACAD35-CFBD-4716-85E8-B89F4309D552}"/>
    <hyperlink ref="B470" r:id="rId241" display="http://bowling.lexerbowling.com/la praille/championnatgenevois2020doublemixte/pl008.htm" xr:uid="{0EA118FD-6324-4E8A-8F10-830B789D0505}"/>
    <hyperlink ref="B694" r:id="rId242" display="http://bowling.lexerbowling.com/la praille/championnatgenevois2020doublemixte/pl019.htm" xr:uid="{FBB85337-5E6F-4CD7-B43F-25D395D34F6E}"/>
    <hyperlink ref="B399" r:id="rId243" display="http://bowling.lexerbowling.com/la praille/championnatgenevois2020doublemixte/pl021.htm" xr:uid="{0A2D8210-2151-459F-91DC-6DD1B980FE36}"/>
    <hyperlink ref="B680" r:id="rId244" display="http://bowling.lexerbowling.com/la praille/championnatgenevois2020doublemixte/pl024.htm" xr:uid="{2F62A822-1C68-42AF-92D1-C2DB63D735B8}"/>
    <hyperlink ref="B926" r:id="rId245" display="http://bowling.lexerbowling.com/la praille/championnatgenevois2020doublemixte/pl010.htm" xr:uid="{2914DCC9-C1CB-4AD3-938E-69E78E95089A}"/>
    <hyperlink ref="B804" r:id="rId246" display="http://bowling.lexerbowling.com/la praille/championnatgenevois2020doublemixte/pl020.htm" xr:uid="{E0E213A1-45CC-4D07-BBFA-82D0168D6DB8}"/>
    <hyperlink ref="B230" r:id="rId247" display="http://bowling.lexerbowling.com/la praille/championnatgenevois2020doublemixte/pl005.htm" xr:uid="{DBE4F127-0FA4-49BE-BD3F-B2DAA3B3B272}"/>
    <hyperlink ref="B17" r:id="rId248" display="https://bowling.lexerbowling.com/la praille/championnatgenevois2020/pl004.htm" xr:uid="{7B547F75-09AD-4940-9A5B-A31FE4E879ED}"/>
    <hyperlink ref="B392" r:id="rId249" display="https://bowling.lexerbowling.com/la praille/championnatgenevois2020/pl034.htm" xr:uid="{62C5A22C-D2AF-4AFE-BB43-4F4B4603887D}"/>
    <hyperlink ref="B90" r:id="rId250" display="https://bowling.lexerbowling.com/la praille/championnatgenevois2020/pl00E.htm" xr:uid="{3C07D457-E5E4-4B82-A61D-666A52A8163E}"/>
    <hyperlink ref="B469" r:id="rId251" display="https://bowling.lexerbowling.com/la praille/championnatgenevois2020/pl043.htm" xr:uid="{19620B99-7FFC-4B5D-A856-331B026FF405}"/>
    <hyperlink ref="B368" r:id="rId252" display="https://bowling.lexerbowling.com/la praille/championnatgenevois2020/pl031.htm" xr:uid="{4E78CCFF-C6DE-4143-9117-A86005520546}"/>
    <hyperlink ref="B891" r:id="rId253" display="https://bowling.lexerbowling.com/la praille/championnatgenevois2020/pl07A.htm" xr:uid="{B3005B64-151D-46E3-975F-59356BEB8676}"/>
    <hyperlink ref="B925" r:id="rId254" display="https://bowling.lexerbowling.com/la praille/championnatgenevois2020/pl07E.htm" xr:uid="{231D2205-BB2D-4A8F-94F0-E44D2C30F481}"/>
    <hyperlink ref="B834" r:id="rId255" display="https://bowling.lexerbowling.com/la praille/championnatgenevois2020/pl073.htm" xr:uid="{3C5E404B-B19E-40A2-BB6E-FF4DFD6FB97B}"/>
    <hyperlink ref="B243" r:id="rId256" display="https://bowling.lexerbowling.com/la praille/championnatgenevois2020/pl023.htm" xr:uid="{B7F651B8-F90C-4E7B-B2AE-D86737D81B86}"/>
    <hyperlink ref="B406" r:id="rId257" display="https://bowling.lexerbowling.com/la praille/championnatgenevois2020/pl037.htm" xr:uid="{008D87B5-8AF1-461C-A449-587448373DC6}"/>
    <hyperlink ref="B803" r:id="rId258" display="https://bowling.lexerbowling.com/la praille/championnatgenevois2020/pl06B.htm" xr:uid="{765D77A4-FA5C-4157-9762-0BD5DEB555F3}"/>
    <hyperlink ref="B730" r:id="rId259" display="https://bowling.lexerbowling.com/la praille/championnatgenevois2020/pl064.htm" xr:uid="{B30586BD-F3BC-4C8F-96F7-7B46F5A69672}"/>
    <hyperlink ref="B229" r:id="rId260" display="https://bowling.lexerbowling.com/la praille/championnatgenevois2020/pl021.htm" xr:uid="{A7709F41-EAFD-4591-A3B3-E7022D0F3F09}"/>
    <hyperlink ref="B40" r:id="rId261" display="https://bowling.lexerbowling.com/la praille/championnatgenevois2020/pl007.htm" xr:uid="{6AA15E73-0205-4BAF-A0E0-517DCF7C9191}"/>
    <hyperlink ref="B669" r:id="rId262" display="https://bowling.lexerbowling.com/la praille/championnatgenevois2020/pl05B.htm" xr:uid="{E99F1397-3B80-4643-B3DC-B64301B1E182}"/>
    <hyperlink ref="B418" r:id="rId263" display="https://bowling.lexerbowling.com/la praille/championnatgenevois2020/pl039.htm" xr:uid="{7B8E6114-1279-43BB-B7A0-84652C3FDD61}"/>
    <hyperlink ref="B852" r:id="rId264" display="https://bowling.lexerbowling.com/la praille/championnatgenevois2020/pl076.htm" xr:uid="{F56063B8-C0D4-41B0-9247-CCB508396F61}"/>
    <hyperlink ref="B693" r:id="rId265" display="https://bowling.lexerbowling.com/la praille/championnatgenevois2020/pl05F.htm" xr:uid="{0411A204-B753-48B4-A441-521E034F10BF}"/>
    <hyperlink ref="B679" r:id="rId266" display="https://bowling.lexerbowling.com/la praille/championnatgenevois2020/pl05D.htm" xr:uid="{841EA414-715D-4EC5-8294-40C64A270CBC}"/>
    <hyperlink ref="B398" r:id="rId267" display="https://bowling.lexerbowling.com/la praille/championnatgenevois2020/pl035.htm" xr:uid="{8222CCD9-7F6A-436A-8D9F-563EBB7AB698}"/>
    <hyperlink ref="B444" r:id="rId268" display="https://bowling.lexerbowling.com/la praille/championnatgenevois2020/pl03D.htm" xr:uid="{4C03C345-73F1-466B-ABB9-6E9784143E2A}"/>
    <hyperlink ref="B166" r:id="rId269" display="https://bowling.lexerbowling.com/la praille/championnatgenevois2020/pl019.htm" xr:uid="{3D3410EA-4EEA-4D06-AD44-71D42ADFD5DE}"/>
    <hyperlink ref="B628" r:id="rId270" display="https://bowling.lexerbowling.com/la praille/championnatgenevois2020/pl054.htm" xr:uid="{B4679A46-C61F-4FD3-9949-0A8F7AF25885}"/>
    <hyperlink ref="B747" r:id="rId271" display="https://bowling.lexerbowling.com/la praille/championnatgenevois2020/pl067.htm" xr:uid="{22B66EBB-DF6F-483C-86ED-8D86B846CB2E}"/>
    <hyperlink ref="B553" r:id="rId272" display="https://bowling.lexerbowling.com/la praille/championnatgenevois2020/pl04B.htm" xr:uid="{1F4BDA3C-F4DC-44A3-AB00-F051199D8560}"/>
    <hyperlink ref="B310" r:id="rId273" display="https://bowling.lexerbowling.com/la praille/championnatgenevois2020/pl080.htm" xr:uid="{E552C728-4493-4940-9FB0-B8A56C15D8F5}"/>
    <hyperlink ref="B674" r:id="rId274" display="https://bowling.lexerbowling.com/la praille/championnatgenevois2020/pl05C.htm" xr:uid="{E5D68F2E-143B-42BE-A72A-43D320F4ACD0}"/>
    <hyperlink ref="B357" r:id="rId275" display="https://bowling.lexerbowling.com/la praille/championnatgenevois2020/pl02F.htm" xr:uid="{B17FAF71-67FA-4F0D-9D13-B81DBB16D44B}"/>
    <hyperlink ref="B57" r:id="rId276" display="https://bowling.lexerbowling.com/la praille/championnatgenevois2020/pl009.htm" xr:uid="{3BF7ADCB-3FB4-463B-9F9B-397576471340}"/>
    <hyperlink ref="B567" r:id="rId277" display="https://bowling.lexerbowling.com/la praille/championnatgenevois2020/pl04C.htm" xr:uid="{3C0B5EBE-CFD4-4A44-9360-8999A9D41865}"/>
    <hyperlink ref="B235" r:id="rId278" display="https://bowling.lexerbowling.com/la praille/championnatgenevois2020/pl022.htm" xr:uid="{EB47A98B-A97C-412D-8EDB-E8A73FAFA2C0}"/>
    <hyperlink ref="B176" r:id="rId279" display="https://bowling.lexerbowling.com/la praille/championnatgenevois2020/pl01A.htm" xr:uid="{F4999FDD-C360-4B2D-AF4B-682DD856B607}"/>
    <hyperlink ref="B200" r:id="rId280" display="https://bowling.lexerbowling.com/la praille/championnatgenevois2020/pl01E.htm" xr:uid="{18695EB2-0C56-485B-B526-FBFF83625E08}"/>
    <hyperlink ref="B139" r:id="rId281" display="https://bowling.lexerbowling.com/la praille/championnatgenevois2020/pl016.htm" xr:uid="{F7A3DEE5-026F-4C69-BA4B-AF9BACBF3020}"/>
    <hyperlink ref="B732" r:id="rId282" display="https://bowling.lexerbowling.com/la praille/championnatgenevois2020/pl066.htm" xr:uid="{89DC0254-6B85-4E88-BFAE-08F1BB35800B}"/>
    <hyperlink ref="B649" r:id="rId283" display="https://bowling.lexerbowling.com/la praille/championnatgenevois2020/pl058.htm" xr:uid="{F3EA05C9-6130-4BBE-B5D8-954F7CB66745}"/>
    <hyperlink ref="B98" r:id="rId284" display="https://bowling.lexerbowling.com/la praille/championnatgenevois2020/pl010.htm" xr:uid="{0E36F863-6500-41EA-9B9F-E0E31F3A7736}"/>
    <hyperlink ref="B572" r:id="rId285" display="https://bowling.lexerbowling.com/la praille/championnatgenevois2020/pl04D.htm" xr:uid="{08724FDF-6317-4CF0-8EA0-1F42587BEB34}"/>
    <hyperlink ref="B631" r:id="rId286" display="https://bowling.lexerbowling.com/la praille/championnatgenevois2020/pl055.htm" xr:uid="{D4362AB0-960F-47B2-8AE4-B5907E35A148}"/>
    <hyperlink ref="B85" r:id="rId287" display="https://bowling.lexerbowling.com/la praille/championnatgenevois2020/pl00D.htm" xr:uid="{01B67D71-C25A-402F-BC45-98D2F02D1DBC}"/>
    <hyperlink ref="B276" r:id="rId288" display="https://bowling.lexerbowling.com/la praille/championnatgenevois2020/pl026.htm" xr:uid="{54457AC5-80FC-498D-8D21-62FD79A3DF9E}"/>
    <hyperlink ref="B287" r:id="rId289" display="https://bowling.lexerbowling.com/la praille/championnatgenevois2020/pl028.htm" xr:uid="{FEF84514-9674-405D-9D51-49C9E331DD74}"/>
    <hyperlink ref="B599" r:id="rId290" display="https://bowling.lexerbowling.com/la praille/championnatgenevois2020/pl051.htm" xr:uid="{51E0A9EB-0269-4C50-824E-D7C567DE1B2E}"/>
    <hyperlink ref="B843" r:id="rId291" display="https://bowling.lexerbowling.com/la praille/championnatgenevois2020/pl074.htm" xr:uid="{016E3094-C97C-4B1B-9E87-B422CCE42035}"/>
    <hyperlink ref="B527" r:id="rId292" display="https://bowling.lexerbowling.com/la praille/championnatgenevois2020/pl083.htm" xr:uid="{EF45434D-903F-428F-AAC2-77E825EE81BA}"/>
    <hyperlink ref="B384" r:id="rId293" display="https://bowling.lexerbowling.com/la praille/championnatgenevois2020/pl032.htm" xr:uid="{751820DA-C97D-481D-8111-B67AF7164FFF}"/>
    <hyperlink ref="B606" r:id="rId294" display="https://bowling.lexerbowling.com/la praille/championnatgenevois2020/pl052.htm" xr:uid="{A7D887E9-4E39-4C38-987C-1B485B322671}"/>
    <hyperlink ref="B207" r:id="rId295" display="https://bowling.lexerbowling.com/la praille/championnatgenevois2020/pl01C.htm" xr:uid="{FA5043B6-8021-4863-AC20-D0465AA3B66B}"/>
    <hyperlink ref="B811" r:id="rId296" display="https://bowling.lexerbowling.com/la praille/championnatgenevois2020/pl070.htm" xr:uid="{47B46C0D-767A-4C2D-92CE-BAA07529FE18}"/>
    <hyperlink ref="B849" r:id="rId297" display="https://bowling.lexerbowling.com/la praille/championnatgenevois2020/pl075.htm" xr:uid="{48B45230-8E6C-48DB-B4B3-D892F93D0CBA}"/>
    <hyperlink ref="B506" r:id="rId298" display="https://bowling.lexerbowling.com/la praille/championnatgenevois2020/pl046.htm" xr:uid="{AE03BCB0-B183-457F-A96D-6533A29C754A}"/>
    <hyperlink ref="B585" r:id="rId299" display="https://bowling.lexerbowling.com/la praille/championnatgenevois2020/pl085.htm" xr:uid="{4E43A2F8-1A9B-41DA-B23E-4E6806DBD0A2}"/>
    <hyperlink ref="B328" r:id="rId300" display="https://bowling.lexerbowling.com/la praille/championnatgenevois2020/pl082.htm" xr:uid="{8BAA335C-1997-47C9-8753-5DA64E7E57C8}"/>
    <hyperlink ref="B259" r:id="rId301" display="https://bowling.lexerbowling.com/la praille/championnatgenevois2020/pl025.htm" xr:uid="{68AC78DF-7792-44A9-9505-63156789687F}"/>
    <hyperlink ref="B782" r:id="rId302" display="https://bowling.lexerbowling.com/la praille/championnatgenevois2020/pl06A.htm" xr:uid="{BD5B8658-02AA-4B2F-95A1-169BF6A38074}"/>
    <hyperlink ref="B578" r:id="rId303" display="https://bowling.lexerbowling.com/la praille/championnatgenevois2020/pl04E.htm" xr:uid="{B3FE381D-A08B-4E96-83D5-30D4361D5B90}"/>
    <hyperlink ref="B101" r:id="rId304" display="https://bowling.lexerbowling.com/la praille/championnatgenevois2020/pl011.htm" xr:uid="{FD7CA9FC-8598-43CC-A240-F5111C2F1A7E}"/>
    <hyperlink ref="B119" r:id="rId305" display="https://bowling.lexerbowling.com/la praille/championnatgenevois2020/pl013.htm" xr:uid="{43E55287-157B-4701-A0CC-3752AE2410B8}"/>
    <hyperlink ref="B401" r:id="rId306" display="https://bowling.lexerbowling.com/la praille/championnatgenevois2020/pl036.htm" xr:uid="{7B5F4B21-ED8F-40EE-84E5-25EBDB69B56E}"/>
    <hyperlink ref="B534" r:id="rId307" display="https://bowling.lexerbowling.com/la praille/championnatgenevois2020/pl04A.htm" xr:uid="{6259B5BD-F356-4386-8883-5DBCC2286A8B}"/>
    <hyperlink ref="B868" r:id="rId308" display="https://bowling.lexerbowling.com/la praille/championnatgenevois2020/pl079.htm" xr:uid="{BFE88BB4-BB79-4ECE-8146-7052AC3A8FD9}"/>
    <hyperlink ref="B182" r:id="rId309" display="https://bowling.lexerbowling.com/la praille/championnatgenevois2020/pl01B.htm" xr:uid="{E7A4202C-C91E-4A61-81DE-0217DB378B79}"/>
    <hyperlink ref="B427" r:id="rId310" display="https://bowling.lexerbowling.com/la praille/championnatgenevois2020/pl03B.htm" xr:uid="{99B90845-13A6-4E98-B295-1C3A337A22D4}"/>
    <hyperlink ref="B491" r:id="rId311" display="https://bowling.lexerbowling.com/la praille/championnatgenevois2020/pl045.htm" xr:uid="{B98CFBB1-4B3D-4F43-80B6-D82C4B4CA503}"/>
    <hyperlink ref="B593" r:id="rId312" display="https://bowling.lexerbowling.com/la praille/championnatgenevois2020/pl050.htm" xr:uid="{F0E4EC59-7148-4AF1-9C4E-4CFACB1300C0}"/>
    <hyperlink ref="B826" r:id="rId313" display="https://bowling.lexerbowling.com/la praille/championnatgenevois2020/pl072.htm" xr:uid="{2EE8842E-7EB8-40DE-8244-FD7510333E7E}"/>
    <hyperlink ref="B508" r:id="rId314" display="https://bowling.lexerbowling.com/la praille/championnatgenevois2020/pl048.htm" xr:uid="{00626728-AA40-472B-9A01-888C36C1AA86}"/>
    <hyperlink ref="B213" r:id="rId315" display="https://bowling.lexerbowling.com/la praille/championnatgenevois2020/pl01D.htm" xr:uid="{0DC02587-74BB-49A1-ADC8-1B33715147D9}"/>
    <hyperlink ref="B44" r:id="rId316" display="https://bowling.lexerbowling.com/la praille/championnatgenevois2020/pl008.htm" xr:uid="{8F1B9DB8-54E9-472F-B7AD-9DAD2A7C0D6B}"/>
    <hyperlink ref="B758" r:id="rId317" display="https://bowling.lexerbowling.com/la praille/championnatgenevois2020/pl068.htm" xr:uid="{D1AF51BC-DEEA-4557-A414-B380810F9087}"/>
    <hyperlink ref="B765" r:id="rId318" display="https://bowling.lexerbowling.com/la praille/championnatgenevois2020/pl069.htm" xr:uid="{BD176A52-8EF9-4730-AA75-9174F4493DA0}"/>
    <hyperlink ref="B436" r:id="rId319" display="https://bowling.lexerbowling.com/la praille/championnatgenevois2020/pl03A.htm" xr:uid="{C25FC8E9-9E2A-4BDD-AEB6-19903A4529A8}"/>
    <hyperlink ref="B64" r:id="rId320" display="https://bowling.lexerbowling.com/la praille/championnatgenevois2020/pl00A.htm" xr:uid="{CAF7D2E7-7F11-4122-BEEB-1D7CBA7369E8}"/>
    <hyperlink ref="B111" r:id="rId321" display="https://bowling.lexerbowling.com/la praille/championnatgenevois2020/pl084.htm" xr:uid="{361DEAB7-BF7D-4D5A-9A46-32DA363DDACC}"/>
    <hyperlink ref="B305" r:id="rId322" display="https://bowling.lexerbowling.com/la praille/championnatgenevois2020/pl02A.htm" xr:uid="{8326FE28-9B1B-48AD-B5E4-0773D812C6AE}"/>
    <hyperlink ref="B658" r:id="rId323" display="https://bowling.lexerbowling.com/la praille/championnatgenevois2020/pl059.htm" xr:uid="{503176F7-DF56-4E38-A2B7-5EC27B7AA2B2}"/>
    <hyperlink ref="B701" r:id="rId324" display="https://bowling.lexerbowling.com/la praille/championnatgenevois2020/pl060.htm" xr:uid="{ED243ED5-36A3-4445-89B9-DDD6A652E57A}"/>
    <hyperlink ref="B252" r:id="rId325" display="https://bowling.lexerbowling.com/la praille/championnatgenevois2020/pl024.htm" xr:uid="{61335EE5-DCDF-46B3-AE83-ACB57C3F0526}"/>
    <hyperlink ref="B817" r:id="rId326" display="https://bowling.lexerbowling.com/la praille/championnatgenevois2020/pl071.htm" xr:uid="{82797A6B-D255-46E3-A57C-01ABD2774694}"/>
    <hyperlink ref="B314" r:id="rId327" display="https://bowling.lexerbowling.com/la praille/championnatgenevois2020/pl02C.htm" xr:uid="{23004121-FC19-423A-BEDD-3DE2BFBBC25E}"/>
    <hyperlink ref="B147" r:id="rId328" display="https://bowling.lexerbowling.com/la praille/championnatgenevois2020/pl017.htm" xr:uid="{5F1C805C-DABE-42BF-9F1A-AD6A0EBCB236}"/>
    <hyperlink ref="B301" r:id="rId329" display="https://bowling.lexerbowling.com/la praille/championnatgenevois2020/pl029.htm" xr:uid="{7CE0BA10-CF74-4550-97C2-3EA2ACDA6BFB}"/>
    <hyperlink ref="B410" r:id="rId330" display="https://bowling.lexerbowling.com/la praille/championnatgenevois2020/pl038.htm" xr:uid="{49C27E3F-014E-4F6C-9E4D-24F1BC0FBB03}"/>
    <hyperlink ref="B715" r:id="rId331" display="https://bowling.lexerbowling.com/la praille/championnatgenevois2020/pl061.htm" xr:uid="{B6A0C624-12FC-4DBE-8530-82C2E9DD63DC}"/>
    <hyperlink ref="B519" r:id="rId332" display="https://bowling.lexerbowling.com/la praille/championnatgenevois2020/pl049.htm" xr:uid="{AE2AC85D-F598-456B-8325-F6E42BB0D41A}"/>
    <hyperlink ref="B80" r:id="rId333" display="https://bowling.lexerbowling.com/la praille/championnatgenevois2020/pl00C.htm" xr:uid="{B5E8A696-5ABD-49C4-96A9-1D4D438A8559}"/>
    <hyperlink ref="B612" r:id="rId334" display="https://bowling.lexerbowling.com/la praille/championnatgenevois2020/pl053.htm" xr:uid="{370AEFA4-9428-4C9C-A943-92127F773138}"/>
    <hyperlink ref="B335" r:id="rId335" display="https://bowling.lexerbowling.com/la praille/championnatgenevois2020/pl02E.htm" xr:uid="{94301814-FD18-48D3-A35F-2AC28B6718BB}"/>
    <hyperlink ref="B464" r:id="rId336" display="https://bowling.lexerbowling.com/la praille/championnatgenevois2020/pl041.htm" xr:uid="{C61789B0-B50B-4B5D-8BBC-E20D2704AA45}"/>
    <hyperlink ref="B912" r:id="rId337" display="https://bowling.lexerbowling.com/la praille/championnatgenevois2020/pl07B.htm" xr:uid="{0C8ADA8D-354C-44B8-8EDE-747B179580A0}"/>
    <hyperlink ref="B283" r:id="rId338" display="https://bowling.lexerbowling.com/la praille/championnatgenevois2020/pl027.htm" xr:uid="{0E700624-6963-44C6-9EF1-FF8ADC5E62A4}"/>
    <hyperlink ref="B413" r:id="rId339" display="http://bowling.lexerbowling.com/swissbowling/championnatssuissesindividuels2020-qr_romandeha-d/pl009.htm" xr:uid="{E72CCB54-BEBE-4599-B223-2A9722A2628D}"/>
    <hyperlink ref="B722" r:id="rId340" display="http://bowling.lexerbowling.com/swissbowling/championnatssuissesindividuels2020-qr_romandeha-d/pl015.htm" xr:uid="{1A4B4AEC-317A-4A56-9550-C512F1FF235B}"/>
    <hyperlink ref="B347" r:id="rId341" display="http://bowling.lexerbowling.com/swissbowling/championnatssuissesindividuels2020-qr_romandeha-d/pl013.htm" xr:uid="{50077A1C-07FA-49A7-9CD0-9A5E598D2226}"/>
    <hyperlink ref="B619" r:id="rId342" display="http://bowling.lexerbowling.com/swissbowling/championnatssuissesindividuels2020-qr_romandeha-d/pl00D.htm" xr:uid="{77D375DD-D271-4619-90C7-04583D74A3EC}"/>
    <hyperlink ref="B523" r:id="rId343" display="http://bowling.lexerbowling.com/swissbowling/championnatssuissesindividuels2020-qr_romandeha-d/pl00A.htm" xr:uid="{8E5F2B56-F467-4247-8C06-7D7ECFE485F4}"/>
    <hyperlink ref="B560" r:id="rId344" display="http://bowling.lexerbowling.com/swissbowling/championnatssuissesindividuels2020-qr_romandeha-d/pl017.htm" xr:uid="{8D48413F-50B8-49F8-878B-ED03658FC2FD}"/>
    <hyperlink ref="B752" r:id="rId345" display="http://bowling.lexerbowling.com/swissbowling/championnatssuissesindividuels2020-qr_romandeha-d/pl016.htm" xr:uid="{9B3C9659-4920-4441-AB59-DC2058D14843}"/>
    <hyperlink ref="B26" r:id="rId346" display="http://bowling.lexerbowling.com/swissbowling/championnatssuissesindividuels2020-qr_romandeha-d/pl018.htm" xr:uid="{05A9197A-03B0-4527-ADF8-8A0E9A05853F}"/>
    <hyperlink ref="B902" r:id="rId347" display="http://bowling.lexerbowling.com/swissbowling/championnatssuissesindividuels2020-qr_romandeha-d/pl01F.htm" xr:uid="{E2A80F07-6F7A-4DA5-8FA7-C6EC8C98FCF5}"/>
    <hyperlink ref="B477" r:id="rId348" display="http://bowling.lexerbowling.com/swissbowling/championnatssuissesindividuels2020-qr_romandeha-d/pl01B.htm" xr:uid="{DE4F7114-25AF-4BEA-9AE2-EF7ABA01E8D0}"/>
    <hyperlink ref="B839" r:id="rId349" display="http://bowling.lexerbowling.com/swissbowling/championnatssuissesindividuels2020-qr_romandeha-d/pl01E.htm" xr:uid="{310269C7-FDD1-4B4B-9A68-98CBAE62074F}"/>
    <hyperlink ref="B376" r:id="rId350" display="http://bowling.lexerbowling.com/swissbowling/championnatssuissesindividuels2020-qr_romandeha-d/pl019.htm" xr:uid="{03467BF9-BF9F-46F3-87AD-29FC704D60C7}"/>
    <hyperlink ref="B685" r:id="rId351" display="http://bowling.lexerbowling.com/swissbowling/championnatssuissesindividuels2020-qr_romandeha-d/pl01C.htm" xr:uid="{CA8EF020-0E2D-452A-A721-74A5CE76E8B4}"/>
    <hyperlink ref="B581" r:id="rId352" display="http://bowling.lexerbowling.com/swissbowling/championnatssuissesindividuels_2020-regionale_hb-hc/pl033.htm" xr:uid="{48A2050E-D5C0-4F76-8FE7-0CDA5F2FE9ED}"/>
    <hyperlink ref="B500" r:id="rId353" display="http://bowling.lexerbowling.com/swissbowling/championnatssuissesindividuels_2020-regionale_hb-hc/pl030.htm" xr:uid="{0624BE3C-259E-485E-90EF-ECB46B012D3F}"/>
    <hyperlink ref="B430" r:id="rId354" display="http://bowling.lexerbowling.com/swissbowling/championnatssuissesindividuels_2020-regionale_hb-hc/pl02E.htm" xr:uid="{483E7B1F-A73F-43BE-A845-851CDA3097D7}"/>
    <hyperlink ref="B793" r:id="rId355" display="http://bowling.lexerbowling.com/swissbowling/championnatssuissesindividuels_2020-regionale_hb-hc/pl036.htm" xr:uid="{4AED435B-EDB6-4210-984E-962A6C40D0F3}"/>
    <hyperlink ref="B772" r:id="rId356" display="http://bowling.lexerbowling.com/swissbowling/championnatssuissesindividuels_2020-regionale_hb-hc/pl035.htm" xr:uid="{82B0E02A-D6F5-4B51-B135-AB98F1A143D5}"/>
    <hyperlink ref="B104" r:id="rId357" display="http://bowling.lexerbowling.com/swissbowling/championnatssuissesindividuels_2020-regionale_hb-hc/pl02A.htm" xr:uid="{579CE6A2-104A-453B-BE79-3F24BE50BF51}"/>
    <hyperlink ref="B879" r:id="rId358" display="http://bowling.lexerbowling.com/swissbowling/championnatssuissesindividuels_2020-regionale_hb-hc/pl037.htm" xr:uid="{92F019D1-1076-446F-987E-F3D001911FB9}"/>
    <hyperlink ref="B596" r:id="rId359" display="http://bowling.lexerbowling.com/swissbowling/championnatssuissesindividuels_2020-regionale_hb-hc/pl034.htm" xr:uid="{4317D917-A367-40BE-9166-599644E366C0}"/>
    <hyperlink ref="B46" r:id="rId360" display="http://bowling.lexerbowling.com/swissbowling/championnatssuissesindividuels_2020-regionale_hb-hc/pl02B.htm" xr:uid="{999D8078-8598-404D-BF12-3949269B5E3F}"/>
    <hyperlink ref="B543" r:id="rId361" display="http://bowling.lexerbowling.com/swissbowling/championnatssuissesindividuels_2020-regionale_hb-hc/pl032.htm" xr:uid="{D95A6F5F-DEE9-4C88-9CAD-5BBE49277F2C}"/>
    <hyperlink ref="B512" r:id="rId362" display="http://bowling.lexerbowling.com/swissbowling/championnatssuissesindividuels_2020-regionale_hb-hc/pl031.htm" xr:uid="{E223A75E-70DA-472A-AD2F-ED28BD531101}"/>
    <hyperlink ref="B219" r:id="rId363" display="http://bowling.lexerbowling.com/swissbowling/championnatssuissesindividuels_2020-regionale_hb-hc/pl02D.htm" xr:uid="{C05F3914-A664-4074-AE40-34F286120FB6}"/>
    <hyperlink ref="B440" r:id="rId364" display="http://bowling.lexerbowling.com/swissbowling/championnatssuissesindividuels_2020-regionale_hb-hc/pl02F.htm" xr:uid="{C436DBC7-8B42-41A5-B9AD-053703FF639B}"/>
    <hyperlink ref="B360" r:id="rId365" display="http://bowling.lexerbowling.com/swissbowling/championnatssuissesindividuels_2020-regionale_hb-hc/pl014.htm" xr:uid="{D4DCB92C-6201-4A1F-AD22-D36200A57737}"/>
    <hyperlink ref="B62" r:id="rId366" display="http://bowling.lexerbowling.com/swissbowling/championnatssuissesindividuels_2020-regionale_hb-hc/pl047.htm" xr:uid="{B5F9B17B-C50E-41EB-99C1-7B8D627EB190}"/>
    <hyperlink ref="B635" r:id="rId367" display="http://bowling.lexerbowling.com/swissbowling/championnatssuissesindividuels_2020-regionale_hb-hc/pl03D.htm" xr:uid="{CBAA1739-C642-435F-81E0-10E23D6A1ED0}"/>
    <hyperlink ref="B239" r:id="rId368" display="http://bowling.lexerbowling.com/swissbowling/championnatssuissesindividuels_2020-regionale_hb-hc/pl04E.htm" xr:uid="{B0B3FA84-638E-46AA-B2EF-CC4FA10F5A63}"/>
    <hyperlink ref="B738" r:id="rId369" display="http://bowling.lexerbowling.com/swissbowling/championnatssuissesindividuels_2020-regionale_hb-hc/pl039.htm" xr:uid="{DA2E7179-B00C-48DD-B43B-8AA4A36365D0}"/>
    <hyperlink ref="B209" r:id="rId370" display="http://bowling.lexerbowling.com/swissbowling/championnatssuissesindividuels_2020-regionale_hb-hc/pl049.htm" xr:uid="{F285D62A-D465-4A8D-B243-4070413EEFE6}"/>
    <hyperlink ref="B178" r:id="rId371" display="http://bowling.lexerbowling.com/swissbowling/championnatssuissesindividuels_2020-regionale_hb-hc/pl015.htm" xr:uid="{D44B5DC4-3278-4CAF-AB93-C0F8EBB11794}"/>
    <hyperlink ref="B144" r:id="rId372" display="http://bowling.lexerbowling.com/swissbowling/championnatssuissesindividuels_2020-regionale_hb-hc/pl018.htm" xr:uid="{B501555B-F57A-46AA-8814-9DEC36515EB0}"/>
    <hyperlink ref="B388" r:id="rId373" display="http://bowling.lexerbowling.com/swissbowling/championnatssuissesindividuels_2020-regionale_hb-hc/pl04C.htm" xr:uid="{261C1E64-F1EA-4289-B430-D82A49174E82}"/>
    <hyperlink ref="B88" r:id="rId374" display="http://bowling.lexerbowling.com/swissbowling/championnatssuissesindividuels_2020-regionale_hb-hc/pl048.htm" xr:uid="{12FE2BBF-EE61-4ACF-A2F7-84C4F73C7587}"/>
    <hyperlink ref="B608" r:id="rId375" display="http://bowling.lexerbowling.com/swissbowling/championnatssuissesindividuels_2020-regionale_hb-hc/pl038.htm" xr:uid="{AF9AC446-C660-453F-AB2F-3B7C847CA96C}"/>
    <hyperlink ref="B529" r:id="rId376" display="http://bowling.lexerbowling.com/swissbowling/championnatssuissesindividuels_2020-regionale_hb-hc/pl04F.htm" xr:uid="{E242FD9A-94AA-4685-80A9-341B34EE0DD9}"/>
    <hyperlink ref="B850" r:id="rId377" display="http://bowling.lexerbowling.com/swissbowling/championnatssuissesindividuels_2020-regionale_hb-hc/pl03C.htm" xr:uid="{F213B7EB-A775-4A8B-8E1F-33B5F3E8A3C7}"/>
    <hyperlink ref="B603" r:id="rId378" display="http://bowling.lexerbowling.com/swissbowling/championnatssuissesindividuels_2020-regionale_hb-hc/pl016.htm" xr:uid="{A0278333-4D68-44E1-AA2F-F6A3194DF172}"/>
    <hyperlink ref="B294" r:id="rId379" display="http://bowling.lexerbowling.com/swissbowling/championnatssuissesindividuels_2020-regionale_hb-hc/pl04B.htm" xr:uid="{8EBC605F-6E78-43B6-994F-8C8CD1536576}"/>
    <hyperlink ref="B279" r:id="rId380" display="http://bowling.lexerbowling.com/swissbowling/championnatssuissesindividuels_2020-regionale_hb-hc/pl017.htm" xr:uid="{191713EE-2E55-450C-882B-4336BC5434DB}"/>
    <hyperlink ref="B847" r:id="rId381" display="http://bowling.lexerbowling.com/swissbowling/championnatssuissesindividuels_2020-regionale_hb-hc/pl03B.htm" xr:uid="{540E4FB5-0677-4691-BAEA-5F8DD3C39AF7}"/>
    <hyperlink ref="B113" r:id="rId382" display="http://bowling.lexerbowling.com/balexert/ligueinternationale2019-2020/pl011.htm" xr:uid="{FB1C60D7-1A27-4C66-AE32-10B46BD9981A}"/>
    <hyperlink ref="B94" r:id="rId383" display="http://bowling.lexerbowling.com/balexert/ligueinternationale2019-2020/pl00E.htm" xr:uid="{5BF2E1D5-7D66-4640-88F3-F68436B27526}"/>
    <hyperlink ref="B81" r:id="rId384" display="http://bowling.lexerbowling.com/balexert/ligueinternationale2019-2020/pl00B.htm" xr:uid="{851CA3A5-DD62-46DA-B7B0-559F265278FF}"/>
    <hyperlink ref="B121" r:id="rId385" display="http://bowling.lexerbowling.com/balexert/ligueinternationale2019-2020/pl012.htm" xr:uid="{B3224EAD-090C-4F98-98A3-79A24A194BE6}"/>
    <hyperlink ref="B102" r:id="rId386" display="http://bowling.lexerbowling.com/balexert/ligueinternationale2019-2020/pl00F.htm" xr:uid="{5BF6D5F3-84B9-4115-B8B8-A428EB549648}"/>
    <hyperlink ref="B338" r:id="rId387" display="https://bowling.lexerbowling.com/bowlandlausanne-vidy/internationaldevidybystorm2020/pl033.htm" xr:uid="{E46FA056-F7F5-4520-A120-CBECA3C0BBF5}"/>
    <hyperlink ref="B149" r:id="rId388" display="https://bowling.lexerbowling.com/bowlandlausanne-vidy/internationaldevidybystorm2020/pl042.htm" xr:uid="{AE4CC293-A49E-4B20-ACE6-D63933DFECD8}"/>
    <hyperlink ref="B486" r:id="rId389" display="https://bowling.lexerbowling.com/bowlandlausanne-vidy/internationaldevidybystorm2020/pl06C.htm" xr:uid="{14D26EB7-4837-4741-B483-B17C8F1B57DA}"/>
    <hyperlink ref="B302" r:id="rId390" display="https://bowling.lexerbowling.com/bowlandlausanne-vidy/internationaldevidybystorm2020/pl041.htm" xr:uid="{AB5778BA-EE74-41EE-938D-5A3F09C8FAFD}"/>
    <hyperlink ref="B659" r:id="rId391" display="https://bowling.lexerbowling.com/bowlandlausanne-vidy/internationaldevidybystorm2020/pl063.htm" xr:uid="{9A1084D3-1A04-43E3-90BB-4325A855CEAA}"/>
    <hyperlink ref="B556" r:id="rId392" display="https://bowling.lexerbowling.com/bowlandlausanne-vidy/internationaldevidybystorm2020/pl02D.htm" xr:uid="{AEB6F252-B251-4D16-BF0A-BB5C3BE13FEE}"/>
    <hyperlink ref="B494" r:id="rId393" display="https://bowling.lexerbowling.com/bowlandlausanne-vidy/internationaldevidybystorm2020/pl06D.htm" xr:uid="{7F0A6B3F-1EA3-4BB8-82DB-D3B36718EB3E}"/>
    <hyperlink ref="B749" r:id="rId394" display="https://bowling.lexerbowling.com/bowlandlausanne-vidy/internationaldevidybystorm2020/pl02E.htm" xr:uid="{83A68F7B-0F43-4917-B826-9AA943EF824A}"/>
    <hyperlink ref="B713" r:id="rId395" display="http://bowling.lexerbowling.com/swissbowling/championnatsuisseindividuel2020/pl013.htm" xr:uid="{014A3DB0-3BAE-4C68-AC42-5A9D10674884}"/>
    <hyperlink ref="B409" r:id="rId396" display="http://bowling.lexerbowling.com/swissbowling/championnatsuisseindividuel2020/pl014.htm" xr:uid="{741FE993-A2FE-4B63-B46C-ABE607FCAA5B}"/>
    <hyperlink ref="B333" r:id="rId397" display="http://bowling.lexerbowling.com/swissbowling/championnatsuisseindividuel2020/pl00F.htm" xr:uid="{4380023C-3450-4472-941C-A58CE7A85B14}"/>
    <hyperlink ref="B610" r:id="rId398" display="http://bowling.lexerbowling.com/swissbowling/championnatsuisseindividuel2020/pl011.htm" xr:uid="{443F2C40-1BB1-4572-BD96-F91D644EB550}"/>
    <hyperlink ref="B518" r:id="rId399" display="http://bowling.lexerbowling.com/swissbowling/championnatsuisseindividuel2020/pl015.htm" xr:uid="{FA1C503C-464C-4387-9113-166D1CBA3543}"/>
    <hyperlink ref="B745" r:id="rId400" display="http://bowling.lexerbowling.com/swissbowling/championnatsuisseindividuel2020/pl017.htm" xr:uid="{E7411902-2C25-42D1-AA92-DF4F51B10939}"/>
    <hyperlink ref="B550" r:id="rId401" display="http://bowling.lexerbowling.com/swissbowling/championnatsuisseindividuel2020/pl018.htm" xr:uid="{1B772E5F-EB45-48C4-916C-70F03FF8B9AD}"/>
    <hyperlink ref="B778" r:id="rId402" display="http://bowling.lexerbowling.com/swissbowling/championnatsuisseindividuel2020db-hb-hc/pl01D.htm" xr:uid="{54E06233-01FB-4388-B0A2-A2E365B6A23A}"/>
    <hyperlink ref="B426" r:id="rId403" display="http://bowling.lexerbowling.com/swissbowling/championnatsuisseindividuel2020db-hb-hc/pl01B.htm" xr:uid="{206F09E9-93A8-4358-8198-23886BCFDAB6}"/>
    <hyperlink ref="B577" r:id="rId404" display="http://bowling.lexerbowling.com/swissbowling/championnatsuisseindividuel2020db-hb-hc/pl022.htm" xr:uid="{67B95DB5-DCBC-4BFE-A5F6-6535BCCE4E7D}"/>
    <hyperlink ref="B764" r:id="rId405" display="http://bowling.lexerbowling.com/swissbowling/championnatsuisseindividuel2020db-hb-hc/pl01E.htm" xr:uid="{7AB1582C-4938-4842-9CE7-43A312C88ACE}"/>
    <hyperlink ref="B490" r:id="rId406" display="http://bowling.lexerbowling.com/swissbowling/championnatsuisseindividuel2020db-hb-hc/pl01C.htm" xr:uid="{A6703FBB-291D-4493-ADAA-87F1040288F0}"/>
    <hyperlink ref="B356" r:id="rId407" display="http://bowling.lexerbowling.com/swissbowling/championnatsuisseindividuel2020db-hb-hc/pl015.htm" xr:uid="{92F59F32-D8F5-46E4-8054-FF26B3CC0F54}"/>
    <hyperlink ref="B56" r:id="rId408" display="http://bowling.lexerbowling.com/swissbowling/championnatsuisseindividuel2020db-hb-hc/pl016.htm" xr:uid="{936CFCE2-2147-46D0-9602-C5371D8736B8}"/>
    <hyperlink ref="B468" r:id="rId409" display="http://bowling.lexerbowling.com/swissbowling/championnatsuisseindividuel2020db-hb-hc/pl026.htm" xr:uid="{761E6D7A-B085-482B-AE88-B3AF40327AD8}"/>
    <hyperlink ref="B15" r:id="rId410" display="http://bowling.lexerbowling.com/swissbowling/championnatsuisseindividuel2020db-hb-hc/pl024.htm" xr:uid="{DD96306A-B689-46A8-8ACF-1CA17CFE5E59}"/>
    <hyperlink ref="B888" r:id="rId411" display="http://bowling.lexerbowling.com/swissbowling/championnatsuisseindividuel2020db-hb-hc/pl025.htm" xr:uid="{FC3A304F-2EC5-48C6-8562-956061AF4B70}"/>
    <hyperlink ref="B367" r:id="rId412" display="http://bowling.lexerbowling.com/swissbowling/championnatsuisseindividuel2020db-hb-hc/pl027.htm" xr:uid="{35BA1F91-7518-402A-9546-2D55CE93D75B}"/>
    <hyperlink ref="B678" r:id="rId413" display="http://bowling.lexerbowling.com/swissbowling/championnatsuisseindividuel2020db-hb-hc/pl028.htm" xr:uid="{43A0DC08-E310-47CA-96BE-413AABB781FD}"/>
    <hyperlink ref="B231" r:id="rId414" display="http://bowling.lexerbowling.com/swissbowling/liguesgb/pl01F.htm" xr:uid="{D654456F-A8B6-47CF-AC74-4C2BC413E615}"/>
    <hyperlink ref="B248" r:id="rId415" display="http://bowling.lexerbowling.com/swissbowling/liguesgb/pl021.htm" xr:uid="{03DF00D5-DD6A-4D23-8182-D34677BEA2F0}"/>
    <hyperlink ref="B269" r:id="rId416" display="http://bowling.lexerbowling.com/swissbowling/liguesgb/pl07D.htm" xr:uid="{5D24F9B7-2A9B-4275-AF06-3828454EA10D}"/>
    <hyperlink ref="B22" r:id="rId417" display="http://bowling.lexerbowling.com/swissbowling/liguesgb/pl004.htm" xr:uid="{4C491B25-A28E-406A-AB06-EB70377595D9}"/>
    <hyperlink ref="B170" r:id="rId418" display="http://bowling.lexerbowling.com/swissbowling/liguesgb/pl017.htm" xr:uid="{B55991CF-3928-4793-9A63-98055397339D}"/>
    <hyperlink ref="B177" r:id="rId419" display="http://bowling.lexerbowling.com/swissbowling/liguesgb/pl018.htm" xr:uid="{CCE6B2EF-9137-4EAB-B6A9-B165D98E0BAE}"/>
    <hyperlink ref="B292" r:id="rId420" display="http://bowling.lexerbowling.com/swissbowling/liguesgb/pl026.htm" xr:uid="{15020D71-7EE4-4BCE-B970-669BFEAEE32A}"/>
    <hyperlink ref="B33" r:id="rId421" display="http://bowling.lexerbowling.com/swissbowling/liguesgb/pl07C.htm" xr:uid="{246A69EA-7986-4774-9A6C-28F97D92283F}"/>
    <hyperlink ref="B237" r:id="rId422" display="http://bowling.lexerbowling.com/swissbowling/liguesgb/pl020.htm" xr:uid="{6470927E-55C9-4185-BAD4-B77D23609B9A}"/>
    <hyperlink ref="B143" r:id="rId423" display="http://bowling.lexerbowling.com/swissbowling/liguesgb/pl014.htm" xr:uid="{75C5939F-DC23-46BC-99C3-72806BB06B40}"/>
    <hyperlink ref="B260" r:id="rId424" display="http://bowling.lexerbowling.com/swissbowling/liguesgb/pl023.htm" xr:uid="{755DF8B3-6302-4678-8650-481016BD7B2B}"/>
    <hyperlink ref="B76" r:id="rId425" display="http://bowling.lexerbowling.com/swissbowling/liguesgb/pl00A.htm" xr:uid="{64CAE297-987D-4B4E-87D6-D65AEC29A1EA}"/>
    <hyperlink ref="B69" r:id="rId426" display="http://bowling.lexerbowling.com/swissbowling/liguesgb/pl009.htm" xr:uid="{2552B4D9-2121-49B7-8701-7B101B2EEE04}"/>
    <hyperlink ref="B45" r:id="rId427" display="http://bowling.lexerbowling.com/swissbowling/liguesgb/pl007.htm" xr:uid="{F09E67DE-8151-4577-AA10-D4833F9544A4}"/>
    <hyperlink ref="B188" r:id="rId428" display="http://bowling.lexerbowling.com/swissbowling/liguesgb/pl019.htm" xr:uid="{028E023A-5C87-43D6-9F2F-F3A00B91847B}"/>
    <hyperlink ref="B123" r:id="rId429" display="http://bowling.lexerbowling.com/swissbowling/liguesgb/pl011.htm" xr:uid="{831720BA-B215-4DD9-A0C2-F058BAD18D05}"/>
    <hyperlink ref="B308" r:id="rId430" display="http://bowling.lexerbowling.com/swissbowling/liguesgb/pl028.htm" xr:uid="{1EA73D24-9620-4762-82B0-F4D423F23E98}"/>
    <hyperlink ref="B8" r:id="rId431" display="http://bowling.lexerbowling.com/swissbowling/liguesgb/pl003.htm" xr:uid="{A3CAC2F4-6DE7-4D29-98F5-FF997E26D6AB}"/>
    <hyperlink ref="B154" r:id="rId432" display="http://bowling.lexerbowling.com/swissbowling/liguesgb/pl015.htm" xr:uid="{168CA334-1106-4976-931C-3C9EDF720E27}"/>
    <hyperlink ref="B36" r:id="rId433" display="http://bowling.lexerbowling.com/balexert/ligueinternationale2019-2020/pl005.htm" xr:uid="{34C1B57F-73C1-41F7-983F-F88A24D95C04}"/>
    <hyperlink ref="B59" r:id="rId434" display="http://bowling.lexerbowling.com/balexert/ligueinternationale2019-2020/pl008.htm" xr:uid="{3BAAA871-59E5-442B-ABCC-E74E388C27B0}"/>
    <hyperlink ref="B67" r:id="rId435" display="http://bowling.lexerbowling.com/balexert/ligueinternationale2019-2020/pl009.htm" xr:uid="{C8B70D4F-A4A4-426B-9141-95012B7BC856}"/>
    <hyperlink ref="B786" r:id="rId436" display="http://bowling.lexerbowling.com/bowlingdelapraille/solitairegeneve/pl064.htm" xr:uid="{FEE7D186-670D-40D3-B7CD-89F1E40C117F}"/>
    <hyperlink ref="B185" r:id="rId437" display="http://bowling.lexerbowling.com/bowlingdelapraille/solitairegeneve/pl019.htm" xr:uid="{6061FD6F-7CF3-44FA-B25D-DBFDE142282D}"/>
    <hyperlink ref="B575" r:id="rId438" display="http://bowling.lexerbowling.com/bowlingdelapraille/solitairegeneve/pl049.htm" xr:uid="{F17B9C4D-D77E-4388-92FB-1B607EBA195E}"/>
    <hyperlink ref="B340" r:id="rId439" display="http://bowling.lexerbowling.com/bowlingdelapraille/solitairegeneve/pl02B.htm" xr:uid="{9D3F26A3-261C-4C20-B65F-DD41F7566E06}"/>
    <hyperlink ref="B538" r:id="rId440" display="http://bowling.lexerbowling.com/bowlingdelapraille/solitairegeneve/pl046.htm" xr:uid="{9178E2DE-C852-4FA6-A695-96143E9ABA7D}"/>
    <hyperlink ref="B66" r:id="rId441" display="http://bowling.lexerbowling.com/bowlingdelapraille/solitairegeneve/pl009.htm" xr:uid="{64E9E5F7-4CBE-4E75-97FD-6856D0A4FE57}"/>
    <hyperlink ref="B5" r:id="rId442" display="http://bowling.lexerbowling.com/bowlingdelapraille/solitairegeneve/pl003.htm" xr:uid="{882ADD32-11FE-4C59-8E99-E590FBAC0C65}"/>
    <hyperlink ref="B448" r:id="rId443" display="http://bowling.lexerbowling.com/bowlingdelapraille/solitairegeneve/pl03A.htm" xr:uid="{58E0DE4A-76EC-4048-ADA2-DE6681FB8CF6}"/>
    <hyperlink ref="B570" r:id="rId444" display="http://bowling.lexerbowling.com/bowlingdelapraille/solitairegeneve/pl048.htm" xr:uid="{5C0B1AF2-4D97-489D-9715-69E744951865}"/>
    <hyperlink ref="B217" r:id="rId445" display="http://bowling.lexerbowling.com/bowlingdelapraille/solitairegeneve/pl01C.htm" xr:uid="{EE2E4884-C688-4166-9D5E-B4090774B838}"/>
    <hyperlink ref="B895" r:id="rId446" display="http://bowling.lexerbowling.com/bowlingdelapraille/solitairegeneve/pl074.htm" xr:uid="{6D7D0C13-7CA9-418A-BD74-DCC6B6CFAFF3}"/>
    <hyperlink ref="B291" r:id="rId447" display="http://bowling.lexerbowling.com/bowlingdelapraille/solitairegeneve/pl026.htm" xr:uid="{C3AE1DA7-0DD5-4CE1-8590-94B9C1951E63}"/>
    <hyperlink ref="B151" r:id="rId448" display="http://bowling.lexerbowling.com/bowlingdelapraille/solitairegeneve/pl015.htm" xr:uid="{957D1AC3-FB77-4B74-B0D2-7BE0B6BB9E29}"/>
    <hyperlink ref="B872" r:id="rId449" display="http://bowling.lexerbowling.com/bowlingdelapraille/solitairegeneve/pl073.htm" xr:uid="{18DF4672-5A36-4280-937E-C360BC153CE4}"/>
    <hyperlink ref="B247" r:id="rId450" display="http://bowling.lexerbowling.com/bowlingdelapraille/solitairegeneve/pl021.htm" xr:uid="{1A991749-8113-47AC-AD0A-EAB9484BCE0B}"/>
    <hyperlink ref="B268" r:id="rId451" display="http://bowling.lexerbowling.com/bowlingdelapraille/solitairegeneve/pl07D.htm" xr:uid="{399E4E18-C6DB-4100-9EC1-FCEE62D1A334}"/>
    <hyperlink ref="B371" r:id="rId452" display="http://bowling.lexerbowling.com/bowlingdelapraille/solitairegeneve/pl02E.htm" xr:uid="{B44FDB0C-6531-40EC-ADA7-CB01BF19ED97}"/>
    <hyperlink ref="B87" r:id="rId453" display="http://bowling.lexerbowling.com/bowlingdelapraille/solitairegeneve/pl00C.htm" xr:uid="{70348A56-E9C8-4934-9DA7-3294347219B4}"/>
    <hyperlink ref="B682" r:id="rId454" display="http://bowling.lexerbowling.com/bowlingdelapraille/solitairegeneve/pl07E.htm" xr:uid="{12263B4C-395E-48A5-B2C1-EBBB6EA6376C}"/>
    <hyperlink ref="B92" r:id="rId455" display="http://bowling.lexerbowling.com/bowlingdelapraille/solitairegeneve/pl00D.htm" xr:uid="{62F88AAE-C4F2-45C7-BA05-8CDE46C3058E}"/>
    <hyperlink ref="B820" r:id="rId456" display="http://bowling.lexerbowling.com/bowlingdelapraille/solitairegeneve/pl06B.htm" xr:uid="{99BC061E-1EF2-4C3E-809F-22D24ADE4732}"/>
    <hyperlink ref="B236" r:id="rId457" display="http://bowling.lexerbowling.com/bowlingdelapraille/solitairegeneve/pl020.htm" xr:uid="{EA0629DA-B309-4D2E-B21E-658560EEC70C}"/>
    <hyperlink ref="B607" r:id="rId458" display="http://bowling.lexerbowling.com/bowlingdelapraille/solitairegeneve/pl04E.htm" xr:uid="{9EC7DDED-BC21-46A2-A41E-9A95626EB0ED}"/>
    <hyperlink ref="B646" r:id="rId459" display="http://bowling.lexerbowling.com/bowlingdelapraille/solitairegeneve/pl053.htm" xr:uid="{5BD1B193-08D5-4CEA-B928-D0CC64D691B0}"/>
    <hyperlink ref="B20" r:id="rId460" display="http://bowling.lexerbowling.com/balexert/ligueinternationale2019-2020/pl004.htm" xr:uid="{B3E7BF8B-20A1-4AF3-B6F4-FF4FDF5A46D9}"/>
    <hyperlink ref="B6" r:id="rId461" display="http://bowling.lexerbowling.com/balexert/ligueinternationale2019-2020/pl003.htm" xr:uid="{EA16F078-C33C-40F5-AFEB-E2BCB029A4E8}"/>
    <hyperlink ref="B345" r:id="rId462" display="https://bowling.lexerbowling.com/bowlingmiami/6lowcost2020/pl039.htm" xr:uid="{243D28C4-2125-4A9C-BA57-3A5E1EDF8BD9}"/>
    <hyperlink ref="B522" r:id="rId463" display="https://bowling.lexerbowling.com/bowlingmiami/6lowcost2020/pl006.htm" xr:uid="{E63945E6-FE3A-45ED-B1A5-8AFC62B407E5}"/>
    <hyperlink ref="B617" r:id="rId464" display="https://bowling.lexerbowling.com/bowlingmiami/6lowcost2020/pl055.htm" xr:uid="{118854EC-7AA2-4308-8D45-BAF4C8754B7B}"/>
    <hyperlink ref="B791" r:id="rId465" display="https://bowling.lexerbowling.com/bowlingmiami/6lowcost2020/pl046.htm" xr:uid="{E4C4E425-E05B-4170-BAFA-44F27A5257D2}"/>
    <hyperlink ref="B846" r:id="rId466" display="https://bowling.lexerbowling.com/bowlingmiami/6lowcost2020/pl042.htm" xr:uid="{EE232714-9F57-40BB-9D48-D94177F253B2}"/>
    <hyperlink ref="B595" r:id="rId467" display="https://bowling.lexerbowling.com/bowlingmiami/6lowcost2020/pl070.htm" xr:uid="{E8109E27-CD2D-4843-A0AE-E7D84C521B21}"/>
    <hyperlink ref="B877" r:id="rId468" display="https://bowling.lexerbowling.com/bowlingmiami/6lowcost2020/pl05B.htm" xr:uid="{CFF37A77-E3C6-4974-9310-0D6283BCA691}"/>
    <hyperlink ref="B218" r:id="rId469" display="https://bowling.lexerbowling.com/bowlingmiami/6lowcost2020/pl047.htm" xr:uid="{DD841C35-C999-4101-9A92-B634A3BCC6F6}"/>
    <hyperlink ref="B24" r:id="rId470" display="https://bowling.lexerbowling.com/bowlingmiami/6lowcost2020/pl03D.htm" xr:uid="{3FF92B35-D363-46B3-8B4C-0A600489B30D}"/>
    <hyperlink ref="B838" r:id="rId471" display="https://bowling.lexerbowling.com/bowlingmiami/6lowcost2020/pl043.htm" xr:uid="{E9FB1164-7238-48E7-B1A5-22B2BF7DC143}"/>
    <hyperlink ref="B374" r:id="rId472" display="https://bowling.lexerbowling.com/bowlingmiami/6lowcost2020/pl008.htm" xr:uid="{2F438D95-52F5-4001-A82D-34F6A77EDBBE}"/>
    <hyperlink ref="B900" r:id="rId473" display="https://bowling.lexerbowling.com/bowlingmiami/6lowcost2020/pl05C.htm" xr:uid="{D570040F-D0D0-4AFB-BECD-EEAD446B63B3}"/>
    <hyperlink ref="B342" r:id="rId474" display="http://bowling.lexerbowling.com/balexert/ligueinternationale2019-2020/pl02B.htm" xr:uid="{9E1ECDC8-E071-4CC2-BD28-7EC9DDF907DA}"/>
    <hyperlink ref="B915" r:id="rId475" display="http://bowling.lexerbowling.com/balexert/ligueinternationale2019-2020/pl075.htm" xr:uid="{2BD4097B-1B80-4555-8363-08AD096AE500}"/>
    <hyperlink ref="B37" r:id="rId476" display="http://bowling.lexerbowling.com/balexert/ligueinternationale2019-2020/pl005.htm" xr:uid="{F8523E9F-2C8B-47B0-A0CB-0ECEBEB52F0F}"/>
    <hyperlink ref="B254" r:id="rId477" display="http://bowling.lexerbowling.com/balexert/ligueinternationale2019-2020/pl022.htm" xr:uid="{9FF1AB52-DD7B-4036-AFBB-7ED9F90EECCD}"/>
    <hyperlink ref="B153" r:id="rId478" display="http://bowling.lexerbowling.com/balexert/ligueinternationale2019-2020/pl015.htm" xr:uid="{032645CD-E513-4B2C-BD18-8A3D298A2885}"/>
    <hyperlink ref="B103" r:id="rId479" display="http://bowling.lexerbowling.com/balexert/ligueinternationale2019-2020/pl00F.htm" xr:uid="{D7B2ADA0-E750-411E-B367-0F5C505693A7}"/>
    <hyperlink ref="B691" r:id="rId480" display="http://bowling.lexerbowling.com/balexert/ligueinternationale2019-2020/pl059.htm" xr:uid="{4560FF2F-579D-49A9-9F82-27622C3CAF67}"/>
    <hyperlink ref="B122" r:id="rId481" display="http://bowling.lexerbowling.com/balexert/ligueinternationale2019-2020/pl012.htm" xr:uid="{540FF953-4A91-484E-9C56-6702E041A84E}"/>
    <hyperlink ref="B95" r:id="rId482" display="http://bowling.lexerbowling.com/balexert/ligueinternationale2019-2020/pl00E.htm" xr:uid="{1F2A897B-3123-4E64-9BA3-6B843C2C0F80}"/>
    <hyperlink ref="B307" r:id="rId483" display="http://bowling.lexerbowling.com/balexert/ligueinternationale2019-2020/pl028.htm" xr:uid="{E88D3701-1829-41CB-8E2D-9431E9E579DA}"/>
    <hyperlink ref="B788" r:id="rId484" display="http://bowling.lexerbowling.com/balexert/ligueinternationale2019-2020/pl064.htm" xr:uid="{2E6F9D99-8AC5-4DCE-906E-8EB2C6ED13D4}"/>
    <hyperlink ref="B412" r:id="rId485" display="http://bowling.lexerbowling.com/balexert/ligueinternationale2019-2020/pl035.htm" xr:uid="{B5E57A4A-0173-4362-9284-FFDBD553D528}"/>
    <hyperlink ref="B616" r:id="rId486" display="http://bowling.lexerbowling.com/balexert/ligueinternationale2019-2020/pl04F.htm" xr:uid="{BF89EEE1-8177-4633-B841-D117D0F0E713}"/>
    <hyperlink ref="B187" r:id="rId487" display="http://bowling.lexerbowling.com/balexert/ligueinternationale2019-2020/pl019.htm" xr:uid="{4F40F278-48AF-4ECC-BD92-4A0896742759}"/>
    <hyperlink ref="B822" r:id="rId488" display="http://bowling.lexerbowling.com/balexert/ligueinternationale2019-2020/pl06B.htm" xr:uid="{95383817-C7C3-4BEB-9DC5-335719A5C20A}"/>
    <hyperlink ref="B319" r:id="rId489" display="http://bowling.lexerbowling.com/balexert/ligueinternationale2019-2020/pl029.htm" xr:uid="{2BC9291C-0426-43BF-A61D-666042946AB6}"/>
    <hyperlink ref="B82" r:id="rId490" display="http://bowling.lexerbowling.com/balexert/ligueinternationale2019-2020/pl00B.htm" xr:uid="{15200FDE-7858-4E25-BFC9-1CCD18AF941B}"/>
    <hyperlink ref="B855" r:id="rId491" display="http://bowling.lexerbowling.com/balexert/ligueinternationale2019-2020/pl071.htm" xr:uid="{4A9052AC-F86A-48CD-AEA0-AC5B88BAB598}"/>
    <hyperlink ref="B704" r:id="rId492" display="http://bowling.lexerbowling.com/balexert/ligueinternationale2019-2020/pl05B.htm" xr:uid="{6808FD23-CC2B-4993-B96F-1252091BED5B}"/>
    <hyperlink ref="B429" r:id="rId493" display="http://bowling.lexerbowling.com/balexert/ligueinternationale2019-2020/pl037.htm" xr:uid="{04C52C1E-B087-4A15-B282-D8D80DDCED49}"/>
    <hyperlink ref="B828" r:id="rId494" display="http://bowling.lexerbowling.com/balexert/ligueinternationale2019-2020/pl06C.htm" xr:uid="{DCB18371-14AC-482F-B649-C96521F170DE}"/>
    <hyperlink ref="B404" r:id="rId495" display="http://bowling.lexerbowling.com/balexert/ligueinternationale2019-2020/pl033.htm" xr:uid="{978D3B92-0613-4BD0-A67A-9FB8B6BFD562}"/>
    <hyperlink ref="B285" r:id="rId496" display="http://bowling.lexerbowling.com/balexert/ligueinternationale2019-2020/pl025.htm" xr:uid="{BC1EFA88-806C-407D-A20A-9985B20E3727}"/>
    <hyperlink ref="B521" r:id="rId497" display="http://bowling.lexerbowling.com/balexert/ligueinternationale2019-2020/pl045.htm" xr:uid="{6E415ECC-73B6-436E-BE99-A9369031CE6F}"/>
    <hyperlink ref="B359" r:id="rId498" display="http://bowling.lexerbowling.com/balexert/ligueinternationale2019-2020/pl02C.htm" xr:uid="{A259E027-3A62-4D43-AD7D-6512654D11B8}"/>
    <hyperlink ref="B874" r:id="rId499" display="http://bowling.lexerbowling.com/balexert/ligueinternationale2019-2020/pl073.htm" xr:uid="{9FF7D84A-8F47-4010-92C0-8CD3B415FF55}"/>
    <hyperlink ref="B7" r:id="rId500" display="http://bowling.lexerbowling.com/balexert/ligueinternationale2019-2020/pl003.htm" xr:uid="{80ADA6F6-4A66-45E1-99FB-03854E71A5D0}"/>
    <hyperlink ref="B760" r:id="rId501" display="http://bowling.lexerbowling.com/balexert/ligueinternationale2019-2020/pl062.htm" xr:uid="{78612555-5C4E-40F3-A914-8A262AC611BE}"/>
    <hyperlink ref="B540" r:id="rId502" display="http://bowling.lexerbowling.com/balexert/ligueinternationale2019-2020/pl046.htm" xr:uid="{B690F4B8-B3F3-4465-B639-5ACFFDACC547}"/>
    <hyperlink ref="B921" r:id="rId503" display="http://bowling.lexerbowling.com/balexert/ligueinternationale2019-2020/pl077.htm" xr:uid="{E1DA4253-EAD3-480B-9E9F-06D6022583A7}"/>
    <hyperlink ref="B719" r:id="rId504" display="http://bowling.lexerbowling.com/balexert/ligueinternationale2019-2020/pl05C.htm" xr:uid="{355FCC66-82EA-443C-AD6A-3200FC7B456F}"/>
    <hyperlink ref="B580" r:id="rId505" display="http://bowling.lexerbowling.com/balexert/ligueinternationale2019-2020/pl04A.htm" xr:uid="{285A541E-C15E-43A7-ACCC-D077E62AF7F5}"/>
    <hyperlink ref="B438" r:id="rId506" display="http://bowling.lexerbowling.com/balexert/ligueinternationale2019-2020/pl038.htm" xr:uid="{C0E9698E-E825-4788-B0D9-1240CAE66E2B}"/>
    <hyperlink ref="B114" r:id="rId507" display="http://bowling.lexerbowling.com/balexert/ligueinternationale2019-2020/pl011.htm" xr:uid="{6F2FDEEB-7CEE-487F-8462-5CC61957BDCA}"/>
    <hyperlink ref="B142" r:id="rId508" display="http://bowling.lexerbowling.com/balexert/ligueinternationale2019-2020/pl014.htm" xr:uid="{63B03C46-6E45-4278-8E4F-3E721A32F2AE}"/>
    <hyperlink ref="B769" r:id="rId509" display="http://bowling.lexerbowling.com/balexert/ligueinternationale2019-2020/pl063.htm" xr:uid="{76260499-FFB7-41BD-B6ED-232BC58A0A27}"/>
    <hyperlink ref="B60" r:id="rId510" display="http://bowling.lexerbowling.com/balexert/ligueinternationale2019-2020/pl008.htm" xr:uid="{8823A4D9-39B4-451D-8709-E336439427DE}"/>
    <hyperlink ref="B68" r:id="rId511" display="http://bowling.lexerbowling.com/balexert/ligueinternationale2019-2020/pl009.htm" xr:uid="{5729DB01-D59D-4A06-8505-0D678357F322}"/>
    <hyperlink ref="B497" r:id="rId512" display="http://bowling.lexerbowling.com/balexert/ligueinternationale2019-2020/pl041.htm" xr:uid="{BEBF09D2-5D6E-404B-8746-42EF88DDD8C6}"/>
    <hyperlink ref="B457" r:id="rId513" display="http://bowling.lexerbowling.com/balexert/ligueinternationale2019-2020/pl03B.htm" xr:uid="{C217C498-F0DA-433B-B6CA-61FE6884E873}"/>
    <hyperlink ref="B642" r:id="rId514" display="http://bowling.lexerbowling.com/balexert/ligueinternationale2019-2020/pl052.htm" xr:uid="{7F47DA39-EA2F-4B44-BA4E-B0024E61A98E}"/>
    <hyperlink ref="B164" r:id="rId515" display="http://bowling.lexerbowling.com/balexert/ligueinternationale2019-2020/pl016.htm" xr:uid="{A3899D7C-2363-480E-B7CA-C178C5F10E2D}"/>
    <hyperlink ref="B510" r:id="rId516" display="http://bowling.lexerbowling.com/balexert/ligueinternationale2019-2020/pl044.htm" xr:uid="{1B0A784E-0470-439C-8BE3-2249D4F344C1}"/>
    <hyperlink ref="B652" r:id="rId517" display="http://bowling.lexerbowling.com/balexert/ligueinternationale2019-2020/pl054.htm" xr:uid="{CE5ED7B2-CE40-4CD1-89DD-F8FFE757A2F1}"/>
    <hyperlink ref="B845" r:id="rId518" display="http://bowling.lexerbowling.com/balexert/ligueinternationale2019-2020/pl06E.htm" xr:uid="{3BFC657A-6C7A-454B-9460-008BB2D16A90}"/>
    <hyperlink ref="B225" r:id="rId519" display="http://bowling.lexerbowling.com/balexert/ligueinternationale2019-2020/pl01D.htm" xr:uid="{E4032615-B1E9-49C4-98CE-0532E014A131}"/>
    <hyperlink ref="B169" r:id="rId520" display="http://bowling.lexerbowling.com/balexert/ligueinternationale2019-2020/pl017.htm" xr:uid="{243316DA-F9CE-4074-9EE3-2F484F4986C0}"/>
    <hyperlink ref="B450" r:id="rId521" display="http://bowling.lexerbowling.com/balexert/ligueinternationale2019-2020/pl03A.htm" xr:uid="{2104F143-0570-4697-8CDA-7AF1336E1188}"/>
    <hyperlink ref="B897" r:id="rId522" display="http://bowling.lexerbowling.com/balexert/ligueinternationale2019-2020/pl074.htm" xr:uid="{A7EEF0B2-11BE-4613-92D5-192462202447}"/>
    <hyperlink ref="B837" r:id="rId523" display="http://bowling.lexerbowling.com/balexert/ligueinternationale2019-2020/pl06D.htm" xr:uid="{9E1143EC-7FF1-4DBD-BBE2-802E33DDC9E5}"/>
    <hyperlink ref="B558" r:id="rId524" display="http://bowling.lexerbowling.com/balexert/ligueinternationale2019-2020/pl047.htm" xr:uid="{A9B33D7E-AB6A-4121-B11E-F942AB7BFA74}"/>
    <hyperlink ref="B21" r:id="rId525" display="http://bowling.lexerbowling.com/balexert/ligueinternationale2019-2020/pl004.htm" xr:uid="{1D3F49D4-024B-4AE4-A5B8-50656386E6BC}"/>
    <hyperlink ref="B474" r:id="rId526" display="http://bowling.lexerbowling.com/balexert/ligueinternationale2019-2020/pl03F.htm" xr:uid="{9948CC1F-F855-479B-AFEE-E2D4778D6B44}"/>
    <hyperlink ref="B277" r:id="rId527" display="http://bowling.lexerbowling.com/balexert/ligueinternationale2019-2020/pl024.htm" xr:uid="{140AB005-9603-4D4A-BC2D-E28B7A14490C}"/>
    <hyperlink ref="B75" r:id="rId528" display="http://bowling.lexerbowling.com/balexert/ligueinternationale2019-2020/pl00A.htm" xr:uid="{92BC3D49-2F0A-46AC-8B26-29649450F491}"/>
    <hyperlink ref="B462" r:id="rId529" display="http://bowling.lexerbowling.com/balexert/ligueinternationale2019-2020/pl07D.htm" xr:uid="{DCB8D2CF-628A-434B-B804-42CA848B9880}"/>
    <hyperlink ref="B785" r:id="rId530" display="https://bowling.lexerbowling.com/bowlingdelapraille/solitairegeneve/pl064.htm" xr:uid="{175C3E80-3706-47BE-8B14-E3E17CCE8828}"/>
    <hyperlink ref="B184" r:id="rId531" display="https://bowling.lexerbowling.com/bowlingdelapraille/solitairegeneve/pl019.htm" xr:uid="{459D6A01-B899-4713-BC9B-E2B9DF5C3D5B}"/>
    <hyperlink ref="B339" r:id="rId532" display="https://bowling.lexerbowling.com/bowlingdelapraille/solitairegeneve/pl02B.htm" xr:uid="{1AAFD851-54C6-459B-BA17-8123E8D2144D}"/>
    <hyperlink ref="B537" r:id="rId533" display="https://bowling.lexerbowling.com/bowlingdelapraille/solitairegeneve/pl046.htm" xr:uid="{399ECCBD-1B42-43B1-AF02-9E5730198E4D}"/>
    <hyperlink ref="B574" r:id="rId534" display="https://bowling.lexerbowling.com/bowlingdelapraille/solitairegeneve/pl049.htm" xr:uid="{79B0ED1B-AF01-40C8-882B-A5FB6EEE7F09}"/>
    <hyperlink ref="B447" r:id="rId535" display="https://bowling.lexerbowling.com/bowlingdelapraille/solitairegeneve/pl03A.htm" xr:uid="{3329E6EE-BA3B-4530-8816-F01344D736F3}"/>
    <hyperlink ref="B4" r:id="rId536" display="https://bowling.lexerbowling.com/bowlingdelapraille/solitairegeneve/pl003.htm" xr:uid="{4724B318-B2B2-442C-AB5C-4758F4BDCA95}"/>
    <hyperlink ref="B495" r:id="rId537" display="https://bowling.lexerbowling.com/bowlingdelapraille/solitairegeneve/pl041.htm" xr:uid="{2718A2F9-12D7-4794-A7FB-52483AAEEAE0}"/>
    <hyperlink ref="B894" r:id="rId538" display="https://bowling.lexerbowling.com/bowlingdelapraille/solitairegeneve/pl074.htm" xr:uid="{5EFFEBA3-12DE-4652-9337-B617AC52835E}"/>
    <hyperlink ref="B65" r:id="rId539" display="https://bowling.lexerbowling.com/bowlingdelapraille/solitairegeneve/pl009.htm" xr:uid="{3C7D66BD-8CD2-48DF-864A-499288158A2F}"/>
    <hyperlink ref="B569" r:id="rId540" display="https://bowling.lexerbowling.com/bowlingdelapraille/solitairegeneve/pl048.htm" xr:uid="{EA0B221F-597C-4E38-801E-F66CB09210F9}"/>
    <hyperlink ref="B216" r:id="rId541" display="https://bowling.lexerbowling.com/bowlingdelapraille/solitairegeneve/pl01C.htm" xr:uid="{D417ADDA-A957-4140-8A0F-20EEEC796F97}"/>
    <hyperlink ref="B120" r:id="rId542" display="https://bowling.lexerbowling.com/bowlingdelapraille/solitairegeneve/pl012.htm" xr:uid="{EF06DF67-4EE2-4523-B589-3AF634F217D5}"/>
    <hyperlink ref="B913" r:id="rId543" display="https://bowling.lexerbowling.com/bowlingdelapraille/solitairegeneve/pl075.htm" xr:uid="{46614990-4764-4713-B261-A9680AE01E08}"/>
    <hyperlink ref="B267" r:id="rId544" display="https://bowling.lexerbowling.com/bowlingdelapraille/solitairegeneve/pl07D.htm" xr:uid="{153DAFAA-2B5A-4547-A14E-FCA9E283CFD5}"/>
    <hyperlink ref="B812" r:id="rId545" display="https://bowling.lexerbowling.com/bowlingdelapraille/solitairegeneve/pl06A.htm" xr:uid="{61C7A7B5-8938-42CE-918E-20BCCD56E7E9}"/>
    <hyperlink ref="B370" r:id="rId546" display="https://bowling.lexerbowling.com/bowlingdelapraille/solitairegeneve/pl02E.htm" xr:uid="{6455C486-15A3-4607-B571-1B7D7A549E04}"/>
    <hyperlink ref="B290" r:id="rId547" display="https://bowling.lexerbowling.com/bowlingdelapraille/solitairegeneve/pl026.htm" xr:uid="{1AF47AF8-69D4-4127-B18F-FF2DEFA6DA39}"/>
    <hyperlink ref="B871" r:id="rId548" display="https://bowling.lexerbowling.com/bowlingdelapraille/solitairegeneve/pl073.htm" xr:uid="{14DA5636-F54F-4E93-90F4-92E1A4ADA2AA}"/>
    <hyperlink ref="B420" r:id="rId549" display="https://bowling.lexerbowling.com/bowlingdelapraille/solitairegeneve/pl036.htm" xr:uid="{A52C5F1C-728A-4FC0-A5A1-C1A3D4A442FA}"/>
    <hyperlink ref="B246" r:id="rId550" display="https://bowling.lexerbowling.com/bowlingdelapraille/solitairegeneve/pl021.htm" xr:uid="{F0FBE592-71E3-4C4E-8C0A-C491B7D27050}"/>
    <hyperlink ref="B150" r:id="rId551" display="https://bowling.lexerbowling.com/bowlingdelapraille/solitairegeneve/pl015.htm" xr:uid="{AFEECF4B-1758-4178-8C3A-4ABBE7948C78}"/>
    <hyperlink ref="B767" r:id="rId552" display="https://bowling.lexerbowling.com/bowlingdelapraille/solitairegeneve/pl063.htm" xr:uid="{470B3B62-8636-4446-A758-8CA770BE1DB3}"/>
    <hyperlink ref="B86" r:id="rId553" display="https://bowling.lexerbowling.com/bowlingdelapraille/solitairegeneve/pl00C.htm" xr:uid="{F0FAF0C8-D87E-46FC-AEC3-68F721FBA1AE}"/>
    <hyperlink ref="B472" r:id="rId554" display="https://bowling.lexerbowling.com/bowlingdelapraille/solitairegeneve/pl03F.htm" xr:uid="{7C5FAB75-5021-4AF7-A263-05FC2B571FDD}"/>
    <hyperlink ref="B208" r:id="rId555" display="https://bowling.lexerbowling.com/bowlingdelapraille/solitairegeneve/pl01B.htm" xr:uid="{FE10041E-6047-4AED-A50E-AEE4078CCBA4}"/>
    <hyperlink ref="B681" r:id="rId556" display="https://bowling.lexerbowling.com/bowlingdelapraille/solitairegeneve/pl07E.htm" xr:uid="{D2159DC4-9B6A-4CF0-9AFD-DA93748F276B}"/>
    <hyperlink ref="B317" r:id="rId557" display="https://bowling.lexerbowling.com/bowlingdelapraille/solitairegeneve/pl029.htm" xr:uid="{76A206A0-FCB4-4FA2-A13A-48F85EDB4150}"/>
    <hyperlink ref="B735" r:id="rId558" display="https://bowling.lexerbowling.com/bowlingdelapraille/solitairegeneve/pl060.htm" xr:uid="{1D9698C0-D17D-48D1-935D-B165D6128C75}"/>
    <hyperlink ref="B91" r:id="rId559" display="https://bowling.lexerbowling.com/bowlingdelapraille/solitairegeneve/pl00D.htm" xr:uid="{43BF7F90-F94E-4065-A1EC-FB666D921CFC}"/>
    <hyperlink ref="B42" r:id="rId560" display="https://bowling.lexerbowling.com/bowlingdelapraille/solitairegeneve/pl006.htm" xr:uid="{7BE6F6E9-0DDC-4A48-A4CD-D1E60E99D47E}"/>
    <hyperlink ref="B717" r:id="rId561" display="https://bowling.lexerbowling.com/bowlingdelapraille/solitairegeneve/pl05C.htm" xr:uid="{76AFEC1B-CCA6-4A69-9F7B-81546B6352B8}"/>
    <hyperlink ref="B819" r:id="rId562" display="https://bowling.lexerbowling.com/bowlingdelapraille/solitairegeneve/pl06B.htm" xr:uid="{39F1ACD7-C29C-48F3-8A1F-BD60C33371D4}"/>
    <hyperlink ref="B487" r:id="rId563" display="https://bowling.lexerbowling.com/bowlingdelapraille/solitairegeneve/pl040.htm" xr:uid="{FA68D098-B2BC-43B9-8694-93281C394054}"/>
    <hyperlink ref="B10" r:id="rId564" display="https://bowling.lexerbowling.com/bowlingmiami/6lowcost2020/pl052.htm" xr:uid="{EB840489-CD57-4646-8EF1-E6B5AB203AE0}"/>
    <hyperlink ref="B344" r:id="rId565" display="https://bowling.lexerbowling.com/swissbowling/liguesgb/pl029.htm" xr:uid="{D1F2427A-2CC8-4EED-9C44-7F9F03F17B6E}"/>
    <hyperlink ref="B9" r:id="rId566" display="https://bowling.lexerbowling.com/swissbowling/liguesgb/pl003.htm" xr:uid="{E6168B59-C3A6-4758-AB59-4F297F7B89B8}"/>
    <hyperlink ref="B790" r:id="rId567" display="https://bowling.lexerbowling.com/swissbowling/liguesgb/pl062.htm" xr:uid="{DACB96A8-D7E5-4F1C-9323-EDF8F7FE023B}"/>
    <hyperlink ref="B830" r:id="rId568" display="https://bowling.lexerbowling.com/swissbowling/liguesgb/pl06A.htm" xr:uid="{AF500A27-487C-4897-BF30-03076640A80D}"/>
    <hyperlink ref="B189" r:id="rId569" display="https://bowling.lexerbowling.com/swissbowling/liguesgb/pl018.htm" xr:uid="{A178D461-DA00-4D15-8347-2D3994447ED0}"/>
    <hyperlink ref="B124" r:id="rId570" display="https://bowling.lexerbowling.com/swissbowling/liguesgb/pl011.htm" xr:uid="{2F60B575-CD5A-4471-B40E-09AB1D4830A6}"/>
    <hyperlink ref="B61" r:id="rId571" display="https://bowling.lexerbowling.com/swissbowling/liguesgb/pl008.htm" xr:uid="{4F61742A-ACD2-4E42-B9D8-23A7ABDC9E21}"/>
    <hyperlink ref="B511" r:id="rId572" display="https://bowling.lexerbowling.com/swissbowling/liguesgb/pl042.htm" xr:uid="{B77D95E7-9371-4BEC-A390-5B5B3AF3C9EB}"/>
    <hyperlink ref="B499" r:id="rId573" display="https://bowling.lexerbowling.com/swissbowling/liguesgb/pl03F.htm" xr:uid="{B65336D4-C18A-4C4C-B898-67A9D82BA7EA}"/>
    <hyperlink ref="B876" r:id="rId574" display="https://bowling.lexerbowling.com/swissbowling/liguesgb/pl071.htm" xr:uid="{400EA236-40E5-4C33-9685-982D7974C8F6}"/>
    <hyperlink ref="B661" r:id="rId575" display="https://bowling.lexerbowling.com/swissbowling/liguesgb/pl053.htm" xr:uid="{2D8523D4-BF37-402D-9D20-2660C718A245}"/>
    <hyperlink ref="B459" r:id="rId576" display="https://bowling.lexerbowling.com/swissbowling/liguesgb/pl038.htm" xr:uid="{600961AD-A871-41F1-A7B3-19E6FE0BCB27}"/>
    <hyperlink ref="B634" r:id="rId577" display="https://bowling.lexerbowling.com/swissbowling/liguesgb/pl04F.htm" xr:uid="{7AF8CBDD-DE11-40F1-BB4A-0D47DC5BAF63}"/>
    <hyperlink ref="B771" r:id="rId578" display="https://bowling.lexerbowling.com/swissbowling/liguesgb/pl061.htm" xr:uid="{D0B4D244-A335-4C75-9056-026471C4519E}"/>
    <hyperlink ref="B589" r:id="rId579" display="https://bowling.lexerbowling.com/swissbowling/liguesgb/pl049.htm" xr:uid="{B66C1C8A-2AF5-4B1F-B64A-2CBA7324D8E3}"/>
    <hyperlink ref="B70" r:id="rId580" display="https://bowling.lexerbowling.com/swissbowling/liguesgb/pl009.htm" xr:uid="{AD68C04C-57B0-4BBA-9724-4AE53D43B9F7}"/>
    <hyperlink ref="B542" r:id="rId581" display="https://bowling.lexerbowling.com/swissbowling/liguesgb/pl044.htm" xr:uid="{C89B0FA6-285B-4F6B-BCF4-45C828B9DF54}"/>
    <hyperlink ref="B238" r:id="rId582" display="https://bowling.lexerbowling.com/swissbowling/liguesgb/pl01E.htm" xr:uid="{77A7F641-EF8C-4719-BDAC-06082FD2910F}"/>
    <hyperlink ref="B528" r:id="rId583" display="https://bowling.lexerbowling.com/swissbowling/liguesgb/pl079.htm" xr:uid="{F05CCF98-7773-4AF4-A307-C35ED74EEBA4}"/>
    <hyperlink ref="B293" r:id="rId584" display="https://bowling.lexerbowling.com/swissbowling/liguesgb/pl024.htm" xr:uid="{1277CDAE-EF59-4E9D-8489-6171B7BB7B55}"/>
    <hyperlink ref="B278" r:id="rId585" display="https://bowling.lexerbowling.com/swissbowling/liguesgb/pl022.htm" xr:uid="{1B274A40-0B3C-43CC-9498-2D0C371AD083}"/>
    <hyperlink ref="B329" r:id="rId586" display="https://bowling.lexerbowling.com/swissbowling/liguesgb/pl078.htm" xr:uid="{4CF8C31F-CB05-4ED1-8AC3-01A423C504D1}"/>
    <hyperlink ref="B387" r:id="rId587" display="https://bowling.lexerbowling.com/swissbowling/liguesgb/pl02D.htm" xr:uid="{338B8AA0-5B43-4D96-B040-5E340E7E17C2}"/>
    <hyperlink ref="B654" r:id="rId588" display="https://bowling.lexerbowling.com/swissbowling/liguesgb/pl052.htm" xr:uid="{1336D741-1EC4-4C45-B86A-DE82DC58F02F}"/>
    <hyperlink ref="B602" r:id="rId589" display="https://bowling.lexerbowling.com/swissbowling/liguesgb/pl04B.htm" xr:uid="{2A7B951D-036D-4CE6-A1A1-95D5A3D3B0B4}"/>
    <hyperlink ref="B737" r:id="rId590" display="https://bowling.lexerbowling.com/swissbowling/liguesgb/pl05E.htm" xr:uid="{ADF658E8-0D90-42AA-896D-AC81D7C60EA8}"/>
    <hyperlink ref="B922" r:id="rId591" display="https://bowling.lexerbowling.com/swissbowling/liguesgb/pl075.htm" xr:uid="{90191CB7-5993-4CFC-8383-3A58D5CC2881}"/>
    <hyperlink ref="B226" r:id="rId592" display="https://bowling.lexerbowling.com/swissbowling/liguesgb/pl01B.htm" xr:uid="{356E6B5A-3C42-4E85-926E-AA973050FAB2}"/>
    <hyperlink ref="B899" r:id="rId593" display="https://bowling.lexerbowling.com/swissbowling/liguesgb/pl072.htm" xr:uid="{A74B9E8E-C3C4-46C4-A355-C3F3F6A2F1AD}"/>
    <hyperlink ref="B23" r:id="rId594" display="https://bowling.lexerbowling.com/swissbowling/liguesgb/pl004.htm" xr:uid="{39E55CC6-A7CC-4B40-BC64-ED8DEF907562}"/>
    <hyperlink ref="B373" r:id="rId595" display="https://bowling.lexerbowling.com/swissbowling/liguesgb/pl02C.htm" xr:uid="{6714012E-C6B8-456D-A36F-2BBD0B865C75}"/>
    <hyperlink ref="B270" r:id="rId596" display="https://bowling.lexerbowling.com/swissbowling/liguesgb/pl07B.htm" xr:uid="{34744ADD-808B-4CE4-ACA4-18E21A789C53}"/>
    <hyperlink ref="B476" r:id="rId597" display="https://bowling.lexerbowling.com/swissbowling/liguesgb/pl03D.htm" xr:uid="{F685A49A-9203-4915-80C1-48638863226D}"/>
    <hyperlink ref="B249" r:id="rId598" display="https://bowling.lexerbowling.com/swissbowling/liguesgb/pl01F.htm" xr:uid="{47889E53-633E-4317-99BD-5F61B46D4CEA}"/>
    <hyperlink ref="B395" r:id="rId599" display="https://bowling.lexerbowling.com/swissbowling/liguesgb/pl02E.htm" xr:uid="{BB2768D6-F122-49F1-A1D2-9FF98856CDDC}"/>
    <hyperlink ref="B684" r:id="rId600" display="https://bowling.lexerbowling.com/swissbowling/liguesgb/pl07A.htm" xr:uid="{321365C9-43AC-4DCE-BC25-0AF2A6C1B39C}"/>
    <hyperlink ref="B806" r:id="rId601" display="https://bowling.lexerbowling.com/swissbowling/liguesgb/pl063.htm" xr:uid="{14A3A8D0-3E0C-4C55-BAF0-20B4B11F0C0D}"/>
    <hyperlink ref="B232" r:id="rId602" display="https://bowling.lexerbowling.com/swissbowling/liguesgb/pl01D.htm" xr:uid="{0A59F4F3-2C9B-4784-92E7-C2B60D202EF5}"/>
    <hyperlink ref="B202" r:id="rId603" display="http://bowling.lexerbowling.com/swissbowling/championnatssuissesindividuels_2020-regionale_hb-hc/pl04A.htm" xr:uid="{50EBAF55-4E11-4AEE-9010-0A3072992995}"/>
    <hyperlink ref="B131" r:id="rId604" display="https://bowling.lexerbowling.com/bowlandlausanne-vidy/internationaldevidybystorm2020/pl004.htm" xr:uid="{7989456D-D73E-40CD-8B0E-2174422B1AC3}"/>
    <hyperlink ref="B157" r:id="rId605" display="http://bowling.lexerbowling.com/bowlandmartigny/triplettedenoel2019/pl02C.htm" xr:uid="{62E86F11-85EB-4474-B38C-C23BF4EBD773}"/>
    <hyperlink ref="B754" r:id="rId606" display="http://bowling.lexerbowling.com/bowlandmartigny/triplettedenoel2019/pl026.htm" xr:uid="{F617333D-E166-4333-87CD-30415821BF10}"/>
    <hyperlink ref="B303" r:id="rId607" display="https://bowling.lexerbowling.com/bowlandlausanne-vidy/internationaldevidybystorm2020/pl041.htm" xr:uid="{578A527F-6666-4958-8C4A-FE08771CC43F}"/>
    <hyperlink ref="B488" r:id="rId608" display="https://bowling.lexerbowling.com/besecobowlinghalle/championnatsuissejunior2020/pl017.htm" xr:uid="{475D0FC0-D753-410A-AFA7-45034526E859}"/>
    <hyperlink ref="B696" r:id="rId609" display="https://bowling.lexerbowling.com/besecobowlinghalle/championnatsuissejunior2020/pl016.htm" xr:uid="{C21AF3C2-C30B-49C6-A8AA-BF9FB4F612C3}"/>
    <hyperlink ref="B796" r:id="rId610" display="https://bowling.lexerbowling.com/swissbowling/championnatsuisseindividuel2020db-hb-hc/pl01D.htm" xr:uid="{18667FE5-829A-45FE-9BBC-7DD3E050C025}"/>
    <hyperlink ref="B362" r:id="rId611" display="https://bowling.lexerbowling.com/swissbowling/championnatsuisseindividuel2020db-hb-hc/pl015.htm" xr:uid="{66C2C01D-2716-4669-9108-AC16881C5820}"/>
    <hyperlink ref="B480" r:id="rId612" display="https://bowling.lexerbowling.com/swissbowling/championnatsuisseindividuel2020db-hb-hc/pl026.htm" xr:uid="{8C1A11CA-44A2-4135-A1B6-6E0F32160B81}"/>
    <hyperlink ref="B379" r:id="rId613" display="https://bowling.lexerbowling.com/swissbowling/championnatsuisseindividuel2020db-hb-hc/pl027.htm" xr:uid="{9E23CAE7-3D6F-4BD8-9E4C-EC3CD2FEE3A9}"/>
    <hyperlink ref="B906" r:id="rId614" display="https://bowling.lexerbowling.com/swissbowling/championnatsuisseindividuel2020db-hb-hc/pl025.htm" xr:uid="{5A7BC37D-97B0-44D4-BAF6-CAE8F223395A}"/>
    <hyperlink ref="B28" r:id="rId615" display="https://bowling.lexerbowling.com/swissbowling/championnatsuisseindividuel2020db-hb-hc/pl024.htm" xr:uid="{96766D19-6476-465F-9E7A-3CD9059E7525}"/>
    <hyperlink ref="B755" r:id="rId616" display="https://bowling.lexerbowling.com/swissbowling/championnatsuisseindividuel2020/pl017.htm" xr:uid="{214BDB9C-1E51-4A16-AC75-4B1694AD7FAF}"/>
    <hyperlink ref="B563" r:id="rId617" display="https://bowling.lexerbowling.com/swissbowling/championnatsuisseindividuel2020/pl018.htm" xr:uid="{31BB780B-5447-4295-9C37-4212A11A3A07}"/>
    <hyperlink ref="B725" r:id="rId618" display="https://bowling.lexerbowling.com/swissbowling/championnatsuisseindividuel2020/pl013.htm" xr:uid="{ED9D130A-B456-426E-BD3A-F5434DE70429}"/>
    <hyperlink ref="B350" r:id="rId619" display="https://bowling.lexerbowling.com/swissbowling/championnatsuisseindividuel2020/pl00F.htm" xr:uid="{58ABD745-B011-4E1E-B766-0EF225285F07}"/>
    <hyperlink ref="B179" r:id="rId620" display="http://bowling.lexerbowling.com/bowlingmiami/21emenationaldoublettesls/pl06B.htm" xr:uid="{82F3087A-CE4C-4396-9F3A-7E76376FE8A7}"/>
    <hyperlink ref="B927" r:id="rId621" display="http://bowling.lexerbowling.com/bowlingmiami/21emenationaldoublettesls/pl056.htm" xr:uid="{EC2CCC04-B0CA-4765-987E-25A5DAFD59D7}"/>
    <hyperlink ref="B883" r:id="rId622" display="http://bowling.lexerbowling.com/bowlingmiami/21emenationaldoublettesls/pl045.htm" xr:uid="{C85921B3-2C06-4B80-965F-19C2E52E9DB0}"/>
    <hyperlink ref="B451" r:id="rId623" display="http://bowling.lexerbowling.com/bowlingmiami/21emenationaldoublettesls/pl082.htm" xr:uid="{63DBC9BD-ADE7-4ECD-9292-690F77D85EB8}"/>
    <hyperlink ref="B907" r:id="rId624" display="http://bowling.lexerbowling.com/bowlingmiami/21emenationaldoublettesls/pl046.htm" xr:uid="{020F85FD-1E29-40D2-B988-F8A46CCBDCC2}"/>
    <hyperlink ref="B545" r:id="rId625" display="http://bowling.lexerbowling.com/bowlingmiami/21emenationaldoublettesls/pl057.htm" xr:uid="{24C90F50-6BB2-4C85-AC18-3848931A0073}"/>
    <hyperlink ref="B863" r:id="rId626" display="http://bowling.lexerbowling.com/bowlingmiami/21emenationaldoublettesls/pl069.htm" xr:uid="{C276AEF2-955F-44D7-8F4F-0BB44B0AF63C}"/>
    <hyperlink ref="B221" r:id="rId627" display="http://bowling.lexerbowling.com/bowlingmiami/21emenationaldoublettesls/pl067.htm" xr:uid="{FD02616C-A6EB-4F3C-9BF3-F257C361ECB0}"/>
    <hyperlink ref="B29" r:id="rId628" display="http://bowling.lexerbowling.com/bowlingmiami/21emenationaldoublettesls/pl038.htm" xr:uid="{7DECEF92-E782-4BE0-A4E2-3EFD4FFF28D2}"/>
    <hyperlink ref="B756" r:id="rId629" display="http://bowling.lexerbowling.com/bowlingmiami/21emenationaldoublettesls/pl03B.htm" xr:uid="{AE9BA9E5-2894-4F85-9B82-08450D212E47}"/>
    <hyperlink ref="B380" r:id="rId630" display="http://bowling.lexerbowling.com/bowlingmiami/21emenationaldoublettesls/pl043.htm" xr:uid="{6EEB50F8-03DF-416B-9F30-B8B673982810}"/>
    <hyperlink ref="B797" r:id="rId631" display="http://bowling.lexerbowling.com/bowlingmiami/21emenationaldoublettesls/pl066.htm" xr:uid="{E0E4D7FE-3D91-4939-9583-42A654E2A6E6}"/>
    <hyperlink ref="B158" r:id="rId632" display="http://bowling.lexerbowling.com/bowlingmiami/21emenationaldoublettesls/pl05E.htm" xr:uid="{B4072951-0252-4891-A322-97595D2FADE7}"/>
    <hyperlink ref="B564" r:id="rId633" display="http://bowling.lexerbowling.com/bowlingmiami/21emenationaldoublettesls/pl03A.htm" xr:uid="{CDF388EF-7B06-435C-A59F-9EC1870F8141}"/>
    <hyperlink ref="B624" r:id="rId634" display="http://bowling.lexerbowling.com/bowlingmiami/21emenationaldoublettesls/pl068.htm" xr:uid="{60816DA7-60CA-4E90-9C62-B787F40D2C87}"/>
    <hyperlink ref="B172" r:id="rId635" display="http://bowling.lexerbowling.com/bowlingmiami/21emenationaldoublettesls/pl06A.htm" xr:uid="{9CA363C6-9ACC-45E6-BB70-D08ACE4AF604}"/>
    <hyperlink ref="B708" r:id="rId636" display="http://bowling.lexerbowling.com/bowlingmiami/21emenationaldoublettesls/pl05F.htm" xr:uid="{8E061350-F885-4497-BE02-51D3F2425D03}"/>
    <hyperlink ref="B726" r:id="rId637" display="http://bowling.lexerbowling.com/bowlingmiami/21emenationaldoublettesls/pl039.htm" xr:uid="{1848DC2D-292E-45DD-94A5-A0BF391F9FFF}"/>
    <hyperlink ref="B798" r:id="rId638" display="https://bowling.lexerbowling.com/bowlingsektionzhinderbesecobowlinghalle/schweizermeisterschaftsenioren2021/pl031.htm" xr:uid="{102D55BE-6133-4CB9-8B8B-64D6A84A2880}"/>
    <hyperlink ref="B709" r:id="rId639" display="https://bowling.lexerbowling.com/bowlingsektionzhinderbesecobowlinghalle/schweizermeisterschaftsenioren2021/pl039.htm" xr:uid="{3FBFF63D-26CF-4E58-84F4-B514233B87B2}"/>
    <hyperlink ref="B546" r:id="rId640" display="https://bowling.lexerbowling.com/bowlingsektionzhinderbesecobowlinghalle/schweizermeisterschaftsenioren2021/pl022.htm" xr:uid="{6BA9B944-4BF5-45CC-ABAF-0ECF8B86CE96}"/>
    <hyperlink ref="B884" r:id="rId641" display="https://bowling.lexerbowling.com/bowlingsektionzhinderbesecobowlinghalle/schweizermeisterschaftsenioren2021/pl027.htm" xr:uid="{76A0D666-D0ED-4A90-96F4-F3D044F507C2}"/>
    <hyperlink ref="B323" r:id="rId642" display="https://bowling.lexerbowling.com/bowlingsektionzhinderbesecobowlinghalle/schweizermeisterschaftsenioren2021/pl038.htm" xr:uid="{F1078F7B-E100-4ABF-90FE-3818CC73DEF5}"/>
    <hyperlink ref="B625" r:id="rId643" display="https://bowling.lexerbowling.com/bowlingsektionzhinderbesecobowlinghalle/schweizermeisterschaftsenioren2021/pl033.htm" xr:uid="{FFF8DA54-D7FF-4785-9D41-389BAEDA0F06}"/>
    <hyperlink ref="B502" r:id="rId644" display="https://bowling.lexerbowling.com/bowlingsektionzhinderbesecobowlinghalle/schweizermeisterschaftsenioren2021/pl023.htm" xr:uid="{4AB0F0F4-3B1E-4652-B7D7-ECE196B84407}"/>
    <hyperlink ref="B741" r:id="rId645" display="https://bowling.lexerbowling.com/bowlingsektionzhinderbesecobowlinghalle/schweizermeisterschaftsenioren2021/pl04A.htm" xr:uid="{77F7009F-B26E-48C7-BBBB-E2999B8C0072}"/>
    <hyperlink ref="B655" r:id="rId646" display="https://bowling.lexerbowling.com/bowlingsektionzhinderbesecobowlinghalle/schweizermeisterschaftsenioren2021/pl02B.htm" xr:uid="{0A3E0A5D-33AB-49BD-960A-B85244C5A021}"/>
    <hyperlink ref="B351" r:id="rId647" display="https://bowling.lexerbowling.com/bowlingsektionzhinderbesecobowlinghalle/schweizermeisterschaftsenioren2021/pl021.htm" xr:uid="{E768C07A-E5B8-4014-976C-1116AB60E3E5}"/>
    <hyperlink ref="B638" r:id="rId648" display="https://bowling.lexerbowling.com/bowlingsektionzhinderbesecobowlinghalle/schweizermeisterschaftsenioren2021/pl049.htm" xr:uid="{90C9B41C-09C2-4361-9C9A-4335EE2170A7}"/>
    <hyperlink ref="B296" r:id="rId649" display="https://bowling.lexerbowling.com/bowlingsektionzhinderbesecobowlinghalle/schweizermeisterschaftsenioren2021/pl02D.htm" xr:uid="{EAD6EA16-85F7-4439-9128-9A926DA87060}"/>
    <hyperlink ref="B452" r:id="rId650" display="https://bowling.lexerbowling.com/bowlingsektionzhinderbesecobowlinghalle/schweizermeisterschaftsenioren2021/pl020.htm" xr:uid="{C0EC5A9A-7854-43DD-B780-08A061443EF2}"/>
    <hyperlink ref="B272" r:id="rId651" display="https://bowling.lexerbowling.com/bowlingsektionzhinderbesecobowlinghalle/schweizermeisterschaftsenioren2021/pl044.htm" xr:uid="{CBA1682C-E8D5-4F9D-A271-3D49202D8162}"/>
    <hyperlink ref="B262" r:id="rId652" display="https://bowling.lexerbowling.com/bowlingsektionzhinderbesecobowlinghalle/schweizermeisterschaftsenioren2021/pl04E.htm" xr:uid="{3AF98871-31CC-4F4B-8A24-68820F00CC8D}"/>
    <hyperlink ref="B908" r:id="rId653" display="https://bowling.lexerbowling.com/bowlingsektionzhinderbesecobowlinghalle/schweizermeisterschaftsenioren2021/pl025.htm" xr:uid="{E7A90573-4D02-466F-8C89-482F36E77AC7}"/>
    <hyperlink ref="B481" r:id="rId654" display="https://bowling.lexerbowling.com/bowlingsektionzhinderbesecobowlinghalle/schweizermeisterschaftsenioren2021/pl026.htm" xr:uid="{CF010C86-B0DF-409F-8ACE-A2FB5D952B7C}"/>
    <hyperlink ref="B12" r:id="rId655" display="https://bowling.lexerbowling.com/balexert/ligueinternationale2020-2021/pl001.htm" xr:uid="{9D39AAE1-C9D3-49E5-8E79-E43F3D6EEA73}"/>
    <hyperlink ref="B710" r:id="rId656" display="https://bowling.lexerbowling.com/balexert/ligueinternationale2020-2021/pl056.htm" xr:uid="{69632BA5-112C-4BAF-9FED-28D7A78285C3}"/>
    <hyperlink ref="B194" r:id="rId657" display="https://bowling.lexerbowling.com/balexert/ligueinternationale2020-2021/pl018.htm" xr:uid="{804C6A10-151C-43AA-9FB8-B485517BA749}"/>
    <hyperlink ref="B352" r:id="rId658" display="https://bowling.lexerbowling.com/balexert/ligueinternationale2020-2021/pl028.htm" xr:uid="{BCCDEEB5-BD67-4DCA-9CBC-5FE221C2B125}"/>
    <hyperlink ref="B415" r:id="rId659" display="https://bowling.lexerbowling.com/balexert/ligueinternationale2020-2021/pl031.htm" xr:uid="{DEE83EA1-02EE-4A06-9F49-DD99C718622D}"/>
    <hyperlink ref="B823" r:id="rId660" display="https://bowling.lexerbowling.com/balexert/ligueinternationale2020-2021/pl063.htm" xr:uid="{25DFEBAF-9EAD-4854-A0BD-4E435166D034}"/>
    <hyperlink ref="B77" r:id="rId661" display="https://bowling.lexerbowling.com/balexert/ligueinternationale2020-2021/pl009.htm" xr:uid="{01D7E300-0D1A-4E28-81C5-7491D4B88F48}"/>
    <hyperlink ref="B515" r:id="rId662" display="https://bowling.lexerbowling.com/balexert/ligueinternationale2020-2021/pl040.htm" xr:uid="{0F4CA168-BC09-4316-87EE-C64FC4AA01F7}"/>
    <hyperlink ref="B831" r:id="rId663" display="https://bowling.lexerbowling.com/balexert/ligueinternationale2020-2021/pl064.htm" xr:uid="{72928463-EF97-48B3-B5D9-1EE84E41F995}"/>
    <hyperlink ref="B50" r:id="rId664" display="https://bowling.lexerbowling.com/balexert/ligueinternationale2020-2021/pl003.htm" xr:uid="{1AC3A431-4CB3-4CA5-984B-AD0C89D82532}"/>
    <hyperlink ref="B525" r:id="rId665" display="https://bowling.lexerbowling.com/balexert/ligueinternationale2020-2021/pl041.htm" xr:uid="{2CA3C799-76C1-49DE-8774-BCFA4549CA33}"/>
    <hyperlink ref="B666" r:id="rId666" display="https://bowling.lexerbowling.com/balexert/ligueinternationale2020-2021/pl052.htm" xr:uid="{3DB59434-B861-47D0-A755-BFFDF01F888A}"/>
    <hyperlink ref="B916" r:id="rId667" display="https://bowling.lexerbowling.com/balexert/ligueinternationale2020-2021/pl06D.htm" xr:uid="{E14A2539-CF1C-4344-9A37-0890EB2B6B9F}"/>
    <hyperlink ref="B96" r:id="rId668" display="https://bowling.lexerbowling.com/balexert/ligueinternationale2020-2021/pl00D.htm" xr:uid="{FE41B148-214F-40D5-8F95-F0B97E943A84}"/>
    <hyperlink ref="B858" r:id="rId669" display="https://bowling.lexerbowling.com/balexert/ligueinternationale2020-2021/pl069.htm" xr:uid="{9B083458-DAD8-4537-8B08-97848106622C}"/>
    <hyperlink ref="B204" r:id="rId670" display="https://bowling.lexerbowling.com/balexert/ligueinternationale2020-2021/pl01C.htm" xr:uid="{BC914067-3C87-4089-8697-0A850B92BB61}"/>
    <hyperlink ref="B433" r:id="rId671" display="https://bowling.lexerbowling.com/balexert/ligueinternationale2020-2021/pl033.htm" xr:uid="{83E50F14-6FCA-42FE-93BF-FB274FCA36B6}"/>
    <hyperlink ref="B727" r:id="rId672" display="https://bowling.lexerbowling.com/balexert/ligueinternationale2020-2021/pl057.htm" xr:uid="{E7DB6E67-34A7-48A9-90CE-6BF4B8EB0A80}"/>
    <hyperlink ref="B363" r:id="rId673" display="https://bowling.lexerbowling.com/balexert/ligueinternationale2020-2021/pl029.htm" xr:uid="{61E977EE-F062-4F3A-905C-185EB50C9B93}"/>
    <hyperlink ref="B583" r:id="rId674" display="https://bowling.lexerbowling.com/balexert/ligueinternationale2020-2021/pl046.htm" xr:uid="{8ACA8638-6139-4B97-8751-575701F856EA}"/>
    <hyperlink ref="B503" r:id="rId675" display="https://bowling.lexerbowling.com/balexert/ligueinternationale2020-2021/pl03E.htm" xr:uid="{E866EEFE-414D-46FF-8E32-FEF2B3386884}"/>
    <hyperlink ref="B71" r:id="rId676" display="https://bowling.lexerbowling.com/balexert/ligueinternationale2020-2021/pl008.htm" xr:uid="{5F8C4A43-57A6-401F-BBB3-BEC0AADDA70F}"/>
    <hyperlink ref="B280" r:id="rId677" display="https://bowling.lexerbowling.com/balexert/ligueinternationale2020-2021/pl022.htm" xr:uid="{D67021DA-3FCB-4934-BF22-135EFE37A510}"/>
    <hyperlink ref="B762" r:id="rId678" display="https://bowling.lexerbowling.com/balexert/ligueinternationale2020-2021/pl05C.htm" xr:uid="{7003DA77-FCC2-4BEA-90EE-056A9979ED5B}"/>
    <hyperlink ref="B799" r:id="rId679" display="https://bowling.lexerbowling.com/balexert/ligueinternationale2020-2021/pl05E.htm" xr:uid="{66984678-2F2F-427F-A5E8-6125E036B1DE}"/>
    <hyperlink ref="B136" r:id="rId680" display="https://bowling.lexerbowling.com/balexert/ligueinternationale2020-2021/pl013.htm" xr:uid="{04FA5F55-45C7-4918-B277-01ECE1C74BA8}"/>
    <hyperlink ref="B198" r:id="rId681" display="https://bowling.lexerbowling.com/balexert/ligueinternationale2020-2021/pl019.htm" xr:uid="{C5569F7B-304A-47D0-A988-D37F97392EA6}"/>
    <hyperlink ref="B83" r:id="rId682" display="https://bowling.lexerbowling.com/balexert/ligueinternationale2020-2021/pl00A.htm" xr:uid="{24E8D96F-915F-40C9-B5FB-C03497455184}"/>
    <hyperlink ref="B255" r:id="rId683" display="https://bowling.lexerbowling.com/balexert/ligueinternationale2020-2021/pl021.htm" xr:uid="{2C22C194-926D-4261-8365-13D1FD51533A}"/>
    <hyperlink ref="B324" r:id="rId684" display="https://bowling.lexerbowling.com/balexert/ligueinternationale2020-2021/pl026.htm" xr:uid="{8601E65A-17D8-49A0-9F41-999F51B66030}"/>
    <hyperlink ref="B128" r:id="rId685" display="https://bowling.lexerbowling.com/balexert/ligueinternationale2020-2021/pl012.htm" xr:uid="{35B9290C-8EC1-451E-B00A-A7AD0BD881B4}"/>
    <hyperlink ref="B742" r:id="rId686" display="https://bowling.lexerbowling.com/balexert/ligueinternationale2020-2021/pl05A.htm" xr:uid="{372B2C79-16F4-430D-A7BB-BAF964AEDB5E}"/>
    <hyperlink ref="B441" r:id="rId687" display="https://bowling.lexerbowling.com/balexert/ligueinternationale2020-2021/pl034.htm" xr:uid="{359AB054-1728-49CD-A585-428CB5E8B2FB}"/>
    <hyperlink ref="B775" r:id="rId688" display="https://bowling.lexerbowling.com/balexert/ligueinternationale2020-2021/pl05D.htm" xr:uid="{FF1C8702-4BCC-4B8E-9C49-0A194B215991}"/>
    <hyperlink ref="B145" r:id="rId689" display="https://bowling.lexerbowling.com/balexert/ligueinternationale2020-2021/pl014.htm" xr:uid="{2835508C-6AAC-40B2-9B2B-F3A44EBF346F}"/>
    <hyperlink ref="B656" r:id="rId690" display="https://bowling.lexerbowling.com/balexert/ligueinternationale2020-2021/pl051.htm" xr:uid="{49985317-8A58-4C0E-9074-0CE2EA987461}"/>
    <hyperlink ref="B460" r:id="rId691" display="https://bowling.lexerbowling.com/balexert/ligueinternationale2020-2021/pl037.htm" xr:uid="{E8A3A576-798C-4CB5-947D-63747B746201}"/>
    <hyperlink ref="B227" r:id="rId692" display="https://bowling.lexerbowling.com/balexert/ligueinternationale2020-2021/pl01D.htm" xr:uid="{F125D0B3-108B-4B68-AA62-1E4C44C95563}"/>
    <hyperlink ref="B643" r:id="rId693" display="https://bowling.lexerbowling.com/balexert/ligueinternationale2020-2021/pl04E.htm" xr:uid="{577206C6-D23B-4E8F-A3A6-F4D99656B095}"/>
    <hyperlink ref="B923" r:id="rId694" display="https://bowling.lexerbowling.com/balexert/ligueinternationale2020-2021/pl06E.htm" xr:uid="{87222444-025F-4862-9E2F-73BC33B76518}"/>
    <hyperlink ref="B453" r:id="rId695" display="https://bowling.lexerbowling.com/balexert/ligueinternationale2020-2021/pl036.htm" xr:uid="{5A1F55FF-9C49-4E47-96AD-EAD1A2BFCD34}"/>
    <hyperlink ref="B173" r:id="rId696" display="https://bowling.lexerbowling.com/balexert/ligueinternationale2020-2021/pl016.htm" xr:uid="{02F968F8-9D04-44EF-AC34-1B1D71BF20E3}"/>
    <hyperlink ref="B482" r:id="rId697" display="https://bowling.lexerbowling.com/balexert/ligueinternationale2020-2021/pl03C.htm" xr:uid="{69C16FD7-9670-41E8-A0B8-D11BF52A4C1A}"/>
    <hyperlink ref="B841" r:id="rId698" display="https://bowling.lexerbowling.com/balexert/ligueinternationale2020-2021/pl065.htm" xr:uid="{28FD6868-A637-46A5-8A80-FF7A3E0164F3}"/>
    <hyperlink ref="B30" r:id="rId699" display="https://bowling.lexerbowling.com/balexert/ligueinternationale2020-2021/pl002.htm" xr:uid="{DEFDB1CE-F586-4B61-B042-D1A6AAD7DD75}"/>
    <hyperlink ref="B422" r:id="rId700" display="https://bowling.lexerbowling.com/balexert/ligueinternationale2020-2021/pl032.htm" xr:uid="{9AF377BA-C562-42A5-9E8D-B21CF5FFE2D6}"/>
    <hyperlink ref="B416" r:id="rId701" display="https://bowling.lexerbowling.com/bowlingdelapraille/liguesgb/pl030.htm" xr:uid="{16E3891D-3CBA-4A7B-89D6-13F5019063F0}"/>
    <hyperlink ref="B864" r:id="rId702" display="https://bowling.lexerbowling.com/bowlingdelapraille/liguesgb/pl069.htm" xr:uid="{3EC1E973-03A0-4084-A074-49DD7ADC2F84}"/>
    <hyperlink ref="B325" r:id="rId703" display="https://bowling.lexerbowling.com/bowlingdelapraille/liguesgb/pl025.htm" xr:uid="{7C2ECABB-24F8-404B-8CE1-DD8BDBD82D12}"/>
    <hyperlink ref="B78" r:id="rId704" display="https://bowling.lexerbowling.com/bowlingdelapraille/liguesgb/pl009.htm" xr:uid="{283EE2CB-79CE-43DD-A9C2-B8CD2BAEBA9A}"/>
    <hyperlink ref="B516" r:id="rId705" display="https://bowling.lexerbowling.com/bowlingdelapraille/liguesgb/pl03F.htm" xr:uid="{C4ABFC67-0E25-46DC-81F1-9040B1F38237}"/>
    <hyperlink ref="B626" r:id="rId706" display="https://bowling.lexerbowling.com/bowlingdelapraille/liguesgb/pl04A.htm" xr:uid="{CB4D80AB-4A9D-46C7-AD44-48661E58D815}"/>
    <hyperlink ref="B547" r:id="rId707" display="https://bowling.lexerbowling.com/bowlingdelapraille/liguesgb/pl042.htm" xr:uid="{59F9A5A5-13C9-4A76-8360-54B9F05FC683}"/>
    <hyperlink ref="B800" r:id="rId708" display="https://bowling.lexerbowling.com/bowlingdelapraille/liguesgb/pl05D.htm" xr:uid="{BDFE05DA-061B-4DFA-8D21-DA4B1367CC98}"/>
    <hyperlink ref="B353" r:id="rId709" display="https://bowling.lexerbowling.com/bowlingdelapraille/liguesgb/pl027.htm" xr:uid="{441EF4E1-0114-44AB-98D5-01AD4ED54249}"/>
    <hyperlink ref="B13" r:id="rId710" display="https://bowling.lexerbowling.com/bowlingdelapraille/liguesgb/pl001.htm" xr:uid="{F4D9B6B4-DD53-4878-8B58-A921F78DF5D6}"/>
    <hyperlink ref="B859" r:id="rId711" display="https://bowling.lexerbowling.com/bowlingdelapraille/liguesgb/pl068.htm" xr:uid="{DF7B4E7F-15DC-4BFD-A714-CFA5858929EC}"/>
    <hyperlink ref="B205" r:id="rId712" display="https://bowling.lexerbowling.com/bowlingdelapraille/liguesgb/pl019.htm" xr:uid="{7CF5F4B0-112C-4847-B05E-DB9868F35E86}"/>
    <hyperlink ref="B160" r:id="rId713" display="https://bowling.lexerbowling.com/bowlingdelapraille/liguesgb/pl014.htm" xr:uid="{DD52E057-86F6-4CF0-AD18-C7770646EA2B}"/>
    <hyperlink ref="B885" r:id="rId714" display="https://bowling.lexerbowling.com/bowlingdelapraille/liguesgb/pl06A.htm" xr:uid="{8A7FD78D-E055-407D-A4FA-5E09EBD9DFEB}"/>
    <hyperlink ref="B832" r:id="rId715" display="https://bowling.lexerbowling.com/bowlingdelapraille/liguesgb/pl063.htm" xr:uid="{9CB9D298-AD65-4542-B7A7-8F68CC3E6DAD}"/>
    <hyperlink ref="B728" r:id="rId716" display="https://bowling.lexerbowling.com/bowlingdelapraille/liguesgb/pl056.htm" xr:uid="{3FDF3CCD-F96E-4F75-BE0D-65CE432CE564}"/>
    <hyperlink ref="B195" r:id="rId717" display="https://bowling.lexerbowling.com/bowlingdelapraille/liguesgb/pl017.htm" xr:uid="{2B2446C5-8870-4492-BEC4-35F1F9303B63}"/>
    <hyperlink ref="B72" r:id="rId718" display="https://bowling.lexerbowling.com/bowlingdelapraille/liguesgb/pl008.htm" xr:uid="{9F740EE5-3B83-436C-AFD6-9CFED87FD2E8}"/>
    <hyperlink ref="B776" r:id="rId719" display="https://bowling.lexerbowling.com/bowlingdelapraille/liguesgb/pl05C.htm" xr:uid="{243FE140-68BE-4720-B744-77779F03FA61}"/>
    <hyperlink ref="B241" r:id="rId720" display="https://bowling.lexerbowling.com/bowlingdelapraille/liguesgb/pl01E.htm" xr:uid="{9693EE3C-717D-4F75-B7ED-55297C5CF8EE}"/>
    <hyperlink ref="B281" r:id="rId721" display="https://bowling.lexerbowling.com/bowlingdelapraille/liguesgb/pl021.htm" xr:uid="{4323BA69-B452-4668-954E-EFA66222A954}"/>
    <hyperlink ref="B743" r:id="rId722" display="https://bowling.lexerbowling.com/bowlingdelapraille/liguesgb/pl059.htm" xr:uid="{4B09EBDD-7D6D-4B58-9115-A8A2B40BB724}"/>
    <hyperlink ref="B129" r:id="rId723" display="https://bowling.lexerbowling.com/bowlingdelapraille/liguesgb/pl011.htm" xr:uid="{EAA270EC-92B6-42F6-8CFA-17C5F20C2A85}"/>
    <hyperlink ref="B639" r:id="rId724" display="https://bowling.lexerbowling.com/bowlingdelapraille/liguesgb/pl04C.htm" xr:uid="{138D08C4-7F43-4155-A649-C286138AE59A}"/>
    <hyperlink ref="B390" r:id="rId725" display="https://bowling.lexerbowling.com/bowlingdelapraille/liguesgb/pl02C.htm" xr:uid="{927947C3-FF82-494F-A264-6403801AA553}"/>
    <hyperlink ref="B331" r:id="rId726" display="https://bowling.lexerbowling.com/bowlingdelapraille/liguesgb/pl026.htm" xr:uid="{FD45B0B9-09D0-488F-B6BA-A73CD6DA4F64}"/>
    <hyperlink ref="B667" r:id="rId727" display="https://bowling.lexerbowling.com/bowlingdelapraille/liguesgb/pl051.htm" xr:uid="{48C752FF-3D36-4925-A442-1E16933B0C26}"/>
    <hyperlink ref="B531" r:id="rId728" display="https://bowling.lexerbowling.com/bowlingdelapraille/liguesgb/pl041.htm" xr:uid="{5CA3E2F8-505F-420D-96AD-AD1297782230}"/>
    <hyperlink ref="B297" r:id="rId729" display="https://bowling.lexerbowling.com/bowlingdelapraille/liguesgb/pl073.htm" xr:uid="{E1F8CDF4-D904-4375-AC6C-88DA7A08E045}"/>
    <hyperlink ref="B814" r:id="rId730" display="https://bowling.lexerbowling.com/bowlingdelapraille/liguesgb/pl06F.htm" xr:uid="{694EF835-917E-4914-8A58-D3CA607F37D5}"/>
    <hyperlink ref="B31" r:id="rId731" display="https://bowling.lexerbowling.com/bowlingdelapraille/liguesgb/pl002.htm" xr:uid="{7F24DE18-7823-4E04-AB73-24A5651FC675}"/>
    <hyperlink ref="B396" r:id="rId732" display="https://bowling.lexerbowling.com/bowlingdelapraille/liguesgb/pl02D.htm" xr:uid="{EC513D9F-6408-441B-B758-B6B6EE635653}"/>
    <hyperlink ref="B565" r:id="rId733" display="https://bowling.lexerbowling.com/bowlingdelapraille/liguesgb/pl043.htm" xr:uid="{B4387355-6350-4623-BBEF-CFD71CA390B1}"/>
    <hyperlink ref="B909" r:id="rId734" display="https://bowling.lexerbowling.com/bowlingdelapraille/liguesgb/pl06B.htm" xr:uid="{B83F2BE8-0510-4F4F-BB2D-8069C1704D4E}"/>
    <hyperlink ref="B381" r:id="rId735" display="https://bowling.lexerbowling.com/bowlingdelapraille/liguesgb/pl02B.htm" xr:uid="{BA7B8E78-6BC8-4E58-B12F-707E2219666A}"/>
    <hyperlink ref="B273" r:id="rId736" display="https://bowling.lexerbowling.com/bowlingdelapraille/liguesgb/pl072.htm" xr:uid="{38C7C203-38FB-498E-9F9E-1C15FA651E6C}"/>
    <hyperlink ref="B483" r:id="rId737" display="https://bowling.lexerbowling.com/bowlingdelapraille/liguesgb/pl03B.htm" xr:uid="{4E608699-6EF3-40A6-9E76-3BBF851E304F}"/>
    <hyperlink ref="B423" r:id="rId738" display="https://bowling.lexerbowling.com/bowlingdelapraille/liguesgb/pl031.htm" xr:uid="{9152E44C-9459-470A-86C7-339F00695D4F}"/>
    <hyperlink ref="B687" r:id="rId739" display="https://bowling.lexerbowling.com/bowlingdelapraille/liguesgb/pl074.htm" xr:uid="{A15EAEC2-B7F5-49FC-99D9-2B110D1F4400}"/>
    <hyperlink ref="B274" r:id="rId740" display="https://bowling.lexerbowling.com/bowlingdelapraille/solitairegeneve/pl070.htm" xr:uid="{BFDEFE5A-5A26-439D-A833-399CDB8B5CD7}"/>
    <hyperlink ref="B824" r:id="rId741" display="https://bowling.lexerbowling.com/bowlingdelapraille/solitairegeneve/pl063.htm" xr:uid="{655A781F-142C-472A-850F-547D6D3926C1}"/>
    <hyperlink ref="B917" r:id="rId742" display="https://bowling.lexerbowling.com/bowlingdelapraille/solitairegeneve/pl06D.htm" xr:uid="{4C0F956B-A05A-48C2-B9AA-12DD8E945E7A}"/>
    <hyperlink ref="B161" r:id="rId743" display="https://bowling.lexerbowling.com/bowlingdelapraille/solitairegeneve/pl014.htm" xr:uid="{B0641E7C-B7D6-4097-81D8-5534AF26D7E3}"/>
    <hyperlink ref="B222" r:id="rId744" display="https://bowling.lexerbowling.com/bowlingdelapraille/solitairegeneve/pl01A.htm" xr:uid="{EA827435-960E-4583-B6CD-E8ACFA3CD5BB}"/>
    <hyperlink ref="B711" r:id="rId745" display="https://bowling.lexerbowling.com/bowlingdelapraille/solitairegeneve/pl055.htm" xr:uid="{22805689-4C88-4AA4-8371-01FC4A391F9C}"/>
    <hyperlink ref="B886" r:id="rId746" display="https://bowling.lexerbowling.com/bowlingdelapraille/solitairegeneve/pl06B.htm" xr:uid="{47D582EF-6D90-44A4-8437-F8FC9474E31E}"/>
    <hyperlink ref="B180" r:id="rId747" display="https://bowling.lexerbowling.com/bowlingdelapraille/solitairegeneve/pl016.htm" xr:uid="{1FB55665-9962-4427-B2C0-CDEDCC92F9B2}"/>
    <hyperlink ref="B688" r:id="rId748" display="https://bowling.lexerbowling.com/bowlingdelapraille/solitairegeneve/pl071.htm" xr:uid="{E30FDB6B-13C7-4F77-9A28-40AC6002A73F}"/>
    <hyperlink ref="B548" r:id="rId749" display="https://bowling.lexerbowling.com/bowlingdelapraille/solitairegeneve/pl042.htm" xr:uid="{D98AE07E-F460-46C3-82F9-186102DC7C40}"/>
    <hyperlink ref="B504" r:id="rId750" display="https://bowling.lexerbowling.com/bowlingdelapraille/solitairegeneve/pl03D.htm" xr:uid="{45E8F119-3EED-4A84-A623-630362F13E07}"/>
    <hyperlink ref="B484" r:id="rId751" display="https://bowling.lexerbowling.com/bowlingdelapraille/solitairegeneve/pl03B.htm" xr:uid="{CF116648-88EE-4B26-A381-D7BCE376B669}"/>
    <hyperlink ref="B801" r:id="rId752" display="https://bowling.lexerbowling.com/bowlingdelapraille/solitairegeneve/pl05E.htm" xr:uid="{E0342A78-FD7D-4E57-A921-E9692CB1ADD6}"/>
    <hyperlink ref="B326" r:id="rId753" display="https://bowling.lexerbowling.com/bowlingdelapraille/solitairegeneve/pl025.htm" xr:uid="{E4AACF4C-FE6C-4B39-956C-EFE1CF9303FC}"/>
    <hyperlink ref="B196" r:id="rId754" display="https://bowling.lexerbowling.com/bowlingdelapraille/solitairegeneve/pl017.htm" xr:uid="{60FE3C89-0A23-4ABB-9852-A79B11812C36}"/>
    <hyperlink ref="B647" r:id="rId755" display="https://bowling.lexerbowling.com/bowlingdelapraille/solitairegeneve/pl04F.htm" xr:uid="{FD1B4E70-A783-405B-8245-71FC44F8C1C3}"/>
    <hyperlink ref="B257" r:id="rId756" display="https://bowling.lexerbowling.com/bowlingdelapraille/solitairegeneve/pl074.htm" xr:uid="{793E3135-28BB-448C-B9FE-90A36C2AFBF5}"/>
    <hyperlink ref="B174" r:id="rId757" display="https://bowling.lexerbowling.com/bowlingdelapraille/solitairegeneve/pl015.htm" xr:uid="{7FE1E4AC-B940-40F5-B5BA-ADA0EE29F756}"/>
    <hyperlink ref="B73" r:id="rId758" display="https://bowling.lexerbowling.com/bowlingdelapraille/solitairegeneve/pl008.htm" xr:uid="{F837C74E-0FCB-44BA-B9FA-689024F97872}"/>
    <hyperlink ref="B382" r:id="rId759" display="https://bowling.lexerbowling.com/bowlingdelapraille/solitairegeneve/pl02B.htm" xr:uid="{8AAD7C27-4DBD-4788-B220-0C74BEB21704}"/>
    <hyperlink ref="B910" r:id="rId760" display="https://bowling.lexerbowling.com/bowlingdelapraille/solitairegeneve/pl06C.htm" xr:uid="{08A582FE-896E-4435-993A-32C648589290}"/>
    <hyperlink ref="B354" r:id="rId761" display="https://bowling.lexerbowling.com/bowlingdelapraille/solitairegeneve/pl027.htm" xr:uid="{1FA31555-37C0-42D1-A6F8-3AA9CC61D60D}"/>
    <hyperlink ref="B697" r:id="rId762" display="https://bowling.lexerbowling.com/bowlingdelapraille/solitairegeneve/pl054.htm" xr:uid="{9A2B95C1-0ADE-4640-B554-DA1CCD214C49}"/>
    <hyperlink ref="B264" r:id="rId763" display="https://bowling.lexerbowling.com/bowlingdelapraille/solitairegeneve/pl075.htm" xr:uid="{A44A14C7-EACE-479C-AF96-1009FBB80B93}"/>
    <hyperlink ref="B424" r:id="rId764" display="https://bowling.lexerbowling.com/bowlingdelapraille/solitairegeneve/pl031.htm" xr:uid="{3FD85191-F12B-461A-9E7D-0F6FA4111019}"/>
    <hyperlink ref="B454" r:id="rId765" display="https://bowling.lexerbowling.com/bowlingdelapraille/solitairegeneve/pl035.htm" xr:uid="{894D07D7-D8E8-40D6-84A2-C10859480BBF}"/>
    <hyperlink ref="B815" r:id="rId766" display="https://bowling.lexerbowling.com/bowlingdelapraille/solitairegeneve/pl072.htm" xr:uid="{8A0BFEE2-B150-41F9-955D-1585BF253864}"/>
    <hyperlink ref="B210" r:id="rId767" display="https://bowling.lexerbowling.com/bowlandlausanne-vidy/championnatsuissejunior2021/pl00F.htm" xr:uid="{45E8FCF7-838E-4FC6-A409-8B40609F2C11}"/>
    <hyperlink ref="B707" r:id="rId768" display="https://bowling.lexerbowling.com/bowlingdelapraille/championnatssuissesindividuels2021-qualificationsregionales/pl17D.htm" xr:uid="{C74BA29D-06E7-4A92-8F58-C8DBA18BA20A}"/>
    <hyperlink ref="B524" r:id="rId769" display="https://bowling.lexerbowling.com/bowlingdelapraille/championnatssuissesindividuels2021-qualificationsregionales/pl143.htm" xr:uid="{8997B68C-2E63-41D4-B1DE-CA04609CBFB5}"/>
    <hyperlink ref="B623" r:id="rId770" display="https://bowling.lexerbowling.com/bowlingdelapraille/championnatssuissesindividuels2021-qualificationsregionales/pl163.htm" xr:uid="{B2E6B7CE-2D90-4B98-8AC0-C5E743070EBC}"/>
    <hyperlink ref="B724" r:id="rId771" display="https://bowling.lexerbowling.com/bowlingdelapraille/championnatssuissesindividuels2021-qualificationsregionales/pl218.htm" xr:uid="{96A4E150-8AF4-4E99-910F-073F6E385E70}"/>
    <hyperlink ref="B156" r:id="rId772" display="https://bowling.lexerbowling.com/bowlingdelapraille/championnatssuissesindividuels2021-qualificationsregionales/pl212.htm" xr:uid="{B6B80B54-B34C-4C68-ADD8-1B93F60C9FF4}"/>
    <hyperlink ref="B349" r:id="rId773" display="https://bowling.lexerbowling.com/bowlingdelapraille/championnatssuissesindividuels2021-qualificationsregionales/pl0CE.htm" xr:uid="{F483532D-9E9D-406F-BC5A-10D921D1118A}"/>
    <hyperlink ref="B795" r:id="rId774" display="https://bowling.lexerbowling.com/bowlingdelapraille/championnatssuissesindividuels2021-qualificationsregionales/pl1A6.htm" xr:uid="{66268FAF-2849-4275-9258-B3246C830B46}"/>
    <hyperlink ref="B597" r:id="rId775" display="https://bowling.lexerbowling.com/bowlingdelapraille/championnatssuissesindividuels2021-qualificationsregionales/pl213.htm" xr:uid="{B10BAB39-1738-41E7-A50B-72B6F17DA8D3}"/>
    <hyperlink ref="B108" r:id="rId776" display="https://bowling.lexerbowling.com/bowlingdelapraille/championnatssuissesindividuels2021-qualificationsregionales/pl056.htm" xr:uid="{881DC273-B8F0-4AED-813B-C08BFC9F29DB}"/>
    <hyperlink ref="B127" r:id="rId777" display="https://bowling.lexerbowling.com/bowlingdelapraille/championnatssuissesindividuels2021-qualificationsregionales/pl217.htm" xr:uid="{254C2C79-7F3C-4853-A566-66E81FEBAC31}"/>
    <hyperlink ref="B220" r:id="rId778" display="https://bowling.lexerbowling.com/bowlingdelapraille/championnatssuissesindividuels2021-qualificationsregionales/pl07A.htm" xr:uid="{AB46180A-E1D5-4982-929A-C3F9312ADB60}"/>
    <hyperlink ref="B193" r:id="rId779" display="https://bowling.lexerbowling.com/bowlingdelapraille/championnatssuissesindividuels2021-qualificationsregionales/pl071.htm" xr:uid="{AD8AD397-7E93-40DF-BC5C-FAE8A9B23D9E}"/>
    <hyperlink ref="B740" r:id="rId780" display="https://bowling.lexerbowling.com/bowlingdelapraille/championnatssuissesindividuels2021-qualificationsregionales/pl19C.htm" xr:uid="{168212C6-F3BB-4F4E-AC29-95CF8DEF983E}"/>
    <hyperlink ref="B48" r:id="rId781" display="https://bowling.lexerbowling.com/bowlingdelapraille/championnatssuissesindividuels2021-qualificationsregionales/pl024.htm" xr:uid="{A8FBC3C3-BD06-4432-92CA-9B589E544F12}"/>
    <hyperlink ref="B774" r:id="rId782" display="https://bowling.lexerbowling.com/bowlingdelapraille/championnatssuissesindividuels2021-qualificationsregionales/pl1A5.htm" xr:uid="{BC5D2942-AED9-4ED1-ADC8-128462D35A73}"/>
    <hyperlink ref="B544" r:id="rId783" display="https://bowling.lexerbowling.com/bowlingdelapraille/championnatssuissesindividuels2021-qualificationsregionales/pl14E.htm" xr:uid="{EA412956-3E7F-47A9-98C1-03BD63F7A26F}"/>
    <hyperlink ref="B514" r:id="rId784" display="https://bowling.lexerbowling.com/bowlingdelapraille/championnatssuissesindividuels2021-qualificationsregionales/pl142.htm" xr:uid="{1D8383DC-B95B-4595-8226-794D745DA02C}"/>
    <hyperlink ref="B240" r:id="rId785" display="https://bowling.lexerbowling.com/bowlingdelapraille/championnatssuissesindividuels2021-qualificationsregionales/pl084.htm" xr:uid="{47EAF6DC-6D1A-47BF-A90A-735A9F9FDD0D}"/>
    <hyperlink ref="B530" r:id="rId786" display="https://bowling.lexerbowling.com/bowlingdelapraille/championnatssuissesindividuels2021-qualificationsregionales/pl144.htm" xr:uid="{F9C9DC7A-3531-4863-86AC-63EF9D82FC54}"/>
    <hyperlink ref="B637" r:id="rId787" display="https://bowling.lexerbowling.com/bowlingdelapraille/championnatssuissesindividuels2021-qualificationsregionales/pl165.htm" xr:uid="{5696B601-3146-49CD-A3F7-413D8E17D6FC}"/>
    <hyperlink ref="B295" r:id="rId788" display="https://bowling.lexerbowling.com/bowlingdelapraille/championnatssuissesindividuels2021-qualificationsregionales/pl0AF.htm" xr:uid="{B8D94674-6A93-446A-9C31-0E2EA51F80C0}"/>
    <hyperlink ref="B330" r:id="rId789" display="https://bowling.lexerbowling.com/bowlingdelapraille/championnatssuissesindividuels2021-qualificationsregionales/pl0CC.htm" xr:uid="{DFA7A95C-97FD-4206-A404-FB8DA2F75D7D}"/>
    <hyperlink ref="B882" r:id="rId790" display="https://bowling.lexerbowling.com/bowlingdelapraille/championnatssuissesindividuels2021-qualificationsregionales/pl20A.htm" xr:uid="{B1A4F7C5-9D32-4498-9FEF-E740E2B359A0}"/>
    <hyperlink ref="B271" r:id="rId791" display="https://bowling.lexerbowling.com/bowlingdelapraille/championnatssuissesindividuels2021-qualificationsregionales/pl0A0.htm" xr:uid="{C5093FC7-7D0C-488E-BF4E-DE9C71C1E729}"/>
    <hyperlink ref="B378" r:id="rId792" display="https://bowling.lexerbowling.com/bowlingdelapraille/championnatssuissesindividuels2021-qualificationsregionales/pl0D4.htm" xr:uid="{564E500E-1FBF-4E9B-B035-2173E03E563F}"/>
    <hyperlink ref="B840" r:id="rId793" display="https://bowling.lexerbowling.com/bowlingdelapraille/championnatssuissesindividuels2021-qualificationsregionales/pl1F3.htm" xr:uid="{7BA0B096-0824-43D2-BF78-06AEB7D99264}"/>
    <hyperlink ref="B905" r:id="rId794" display="https://bowling.lexerbowling.com/bowlingdelapraille/championnatssuissesindividuels2021-qualificationsregionales/pl20B.htm" xr:uid="{D067EB3C-6680-4B92-8264-85981B71397F}"/>
    <hyperlink ref="B672" r:id="rId795" display="https://bowling.lexerbowling.com/bowlingdelapraille/championnatssuissesindividuels2021-qualificationsregionales/pl176.htm" xr:uid="{4CCC6516-AB6C-45A4-A594-0C89D2CEBE84}"/>
    <hyperlink ref="B27" r:id="rId796" display="https://bowling.lexerbowling.com/bowlingdelapraille/championnatssuissesindividuels2021-qualificationsregionales/pl010.htm" xr:uid="{A6F959C4-E163-4B67-BB2F-10AAFD41F824}"/>
    <hyperlink ref="B299" r:id="rId797" display="https://bowling.lexerbowling.com/bowlingdelapraille/championnatssuissesindividuels2021-qualificationsregionales/pl211.htm" xr:uid="{4639544F-D991-41A4-88AC-E18536DDDFFC}"/>
    <hyperlink ref="B479" r:id="rId798" display="https://bowling.lexerbowling.com/bowlingdelapraille/championnatssuissesindividuels2021-qualificationsregionales/pl216.htm" xr:uid="{161DCA37-91AE-4900-B048-C50718283132}"/>
    <hyperlink ref="B686" r:id="rId799" display="https://bowling.lexerbowling.com/bowlingdelapraille/championnatssuissesindividuels2021-qualificationsregionales/pl17B.htm" xr:uid="{718B76BF-0248-4EF6-A3DE-63BB17EF6F7A}"/>
    <hyperlink ref="B233" r:id="rId800" display="https://bowling.lexerbowling.com/bowlingdelapraille/championnatssuissesindividuels2021-qualificationsregionales/pl083.htm" xr:uid="{631CD85F-6CCF-4B7B-A1CB-BD8E8083F45F}"/>
    <hyperlink ref="B562" r:id="rId801" display="https://bowling.lexerbowling.com/bowlingdelapraille/championnatssuissesindividuels2021-qualificationsregionales/pl214.htm" xr:uid="{CA15D65D-A5E5-4E0E-9D3C-A91BD7748C0A}"/>
    <hyperlink ref="B159" r:id="rId802" display="https://bowling.lexerbowling.com/bowlingmiami/challengelouispari2020/pl041.htm" xr:uid="{638D7146-F1E9-452E-B0AA-86A1DC3F6C96}"/>
    <hyperlink ref="B54" r:id="rId803" display="http://bowling.lexerbowling.com/bowlingmiami/teamevents2019/pl085.htm" xr:uid="{6CC5411C-87AA-4A08-A7E7-649348C750FB}"/>
    <hyperlink ref="B52" r:id="rId804" display="http://bowling.lexerbowling.com/balexert/ligueinternationale2019-2020/pl02A.htm" xr:uid="{5F86CA61-59EF-4F84-943C-04014AE42C86}"/>
    <hyperlink ref="B51" r:id="rId805" display="http://bowling.lexerbowling.com/la praille/championnatgenevois2020doublemixte/pl006.htm" xr:uid="{30B59F5C-9841-4CCF-80C5-DBBC734D9CE6}"/>
    <hyperlink ref="B53" r:id="rId806" display="http://bowling.lexerbowling.com/balexert/ligueinternationale2019-2020/pl02A.htm" xr:uid="{855AD7C8-A5B1-435B-8A7D-14CCE31164EC}"/>
    <hyperlink ref="B263" r:id="rId807" display="https://bowling.lexerbowling.com/bowlingdelapraille/championnatssuissesindividuels2021-qualificationsregionales/pl09F.htm" xr:uid="{0AE27EDC-D6DF-411D-BDF7-7DD908E7F8DC}"/>
    <hyperlink ref="B665" r:id="rId808" display="https://bowling.lexerbowling.com/bowlingmiami/schweizermeisterschaftsenioren2020/pl01A.htm" xr:uid="{B21391FC-72FB-43DC-8623-6CE9FCB8B139}"/>
  </hyperlinks>
  <printOptions horizontalCentered="1" verticalCentered="1"/>
  <pageMargins left="0" right="0.19685039370078741" top="0.39370078740157483" bottom="0.39370078740157483" header="0.51181102362204722" footer="0.51181102362204722"/>
  <pageSetup paperSize="9" orientation="landscape" horizontalDpi="300" r:id="rId809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63C95-8BF0-48E3-BF05-E0111CA68ACA}">
  <dimension ref="A1:F159"/>
  <sheetViews>
    <sheetView workbookViewId="0">
      <selection activeCell="L12" sqref="L12"/>
    </sheetView>
  </sheetViews>
  <sheetFormatPr baseColWidth="10" defaultRowHeight="15" x14ac:dyDescent="0.2"/>
  <cols>
    <col min="1" max="1" width="44.28515625" style="305" bestFit="1" customWidth="1"/>
    <col min="2" max="2" width="31" style="306" bestFit="1" customWidth="1"/>
    <col min="3" max="3" width="9.5703125" style="306" bestFit="1" customWidth="1"/>
    <col min="4" max="4" width="16.140625" style="306" bestFit="1" customWidth="1"/>
    <col min="5" max="5" width="15.42578125" style="306" bestFit="1" customWidth="1"/>
    <col min="6" max="6" width="21" style="305" bestFit="1" customWidth="1"/>
    <col min="7" max="7" width="21.140625" style="305" bestFit="1" customWidth="1"/>
    <col min="8" max="8" width="27" style="305" bestFit="1" customWidth="1"/>
    <col min="9" max="9" width="27.28515625" style="305" bestFit="1" customWidth="1"/>
    <col min="10" max="16384" width="11.42578125" style="305"/>
  </cols>
  <sheetData>
    <row r="1" spans="1:6" s="298" customFormat="1" ht="20.25" x14ac:dyDescent="0.3">
      <c r="A1" s="298" t="s">
        <v>0</v>
      </c>
      <c r="B1" s="299" t="s">
        <v>111</v>
      </c>
      <c r="C1" s="300"/>
      <c r="D1" s="1" t="s">
        <v>2</v>
      </c>
      <c r="E1" s="1" t="e">
        <f>VLOOKUP(B1,[2]noms!A2:E118,2)</f>
        <v>#N/A</v>
      </c>
      <c r="F1" s="301"/>
    </row>
    <row r="2" spans="1:6" s="304" customFormat="1" ht="20.25" x14ac:dyDescent="0.3">
      <c r="A2" s="299" t="s">
        <v>610</v>
      </c>
      <c r="B2" s="302" t="s">
        <v>188</v>
      </c>
      <c r="C2" s="1" t="e">
        <f>VLOOKUP(B1,[2]noms!A2:E118,3)</f>
        <v>#N/A</v>
      </c>
      <c r="D2" s="303" t="s">
        <v>189</v>
      </c>
      <c r="E2" s="1" t="e">
        <f>VLOOKUP(B1,[2]noms!A2:E119,4)</f>
        <v>#N/A</v>
      </c>
    </row>
    <row r="3" spans="1:6" x14ac:dyDescent="0.2">
      <c r="B3" s="306" t="s">
        <v>611</v>
      </c>
    </row>
    <row r="4" spans="1:6" x14ac:dyDescent="0.2">
      <c r="A4" s="305" t="s">
        <v>612</v>
      </c>
      <c r="B4" s="306" t="s">
        <v>112</v>
      </c>
      <c r="C4" s="306" t="s">
        <v>6</v>
      </c>
      <c r="D4" s="306" t="s">
        <v>166</v>
      </c>
      <c r="E4" s="306" t="s">
        <v>7</v>
      </c>
    </row>
    <row r="5" spans="1:6" x14ac:dyDescent="0.2">
      <c r="A5" s="307" t="s">
        <v>384</v>
      </c>
    </row>
    <row r="6" spans="1:6" x14ac:dyDescent="0.2">
      <c r="A6" s="308" t="s">
        <v>8</v>
      </c>
      <c r="B6" s="309">
        <v>31944</v>
      </c>
      <c r="E6" s="310">
        <v>31944</v>
      </c>
    </row>
    <row r="7" spans="1:6" x14ac:dyDescent="0.2">
      <c r="A7" s="308" t="s">
        <v>9</v>
      </c>
      <c r="B7" s="309">
        <v>180</v>
      </c>
      <c r="E7" s="310">
        <v>180</v>
      </c>
    </row>
    <row r="8" spans="1:6" ht="16.5" thickBot="1" x14ac:dyDescent="0.25">
      <c r="A8" s="311" t="s">
        <v>127</v>
      </c>
      <c r="B8" s="312">
        <v>177.46666666666667</v>
      </c>
      <c r="C8" s="313" t="e">
        <v>#DIV/0!</v>
      </c>
      <c r="D8" s="313" t="e">
        <v>#DIV/0!</v>
      </c>
      <c r="E8" s="314">
        <v>177.46666666666667</v>
      </c>
    </row>
    <row r="9" spans="1:6" ht="15.75" thickBot="1" x14ac:dyDescent="0.25">
      <c r="A9" s="315" t="s">
        <v>403</v>
      </c>
      <c r="B9" s="316"/>
      <c r="C9" s="317"/>
      <c r="D9" s="317"/>
      <c r="E9" s="318"/>
    </row>
    <row r="10" spans="1:6" x14ac:dyDescent="0.2">
      <c r="A10" s="308" t="s">
        <v>8</v>
      </c>
      <c r="B10" s="309">
        <v>4229</v>
      </c>
      <c r="E10" s="310">
        <v>4229</v>
      </c>
    </row>
    <row r="11" spans="1:6" x14ac:dyDescent="0.2">
      <c r="A11" s="308" t="s">
        <v>9</v>
      </c>
      <c r="B11" s="309">
        <v>24</v>
      </c>
      <c r="E11" s="310">
        <v>24</v>
      </c>
    </row>
    <row r="12" spans="1:6" ht="16.5" thickBot="1" x14ac:dyDescent="0.25">
      <c r="A12" s="311" t="s">
        <v>127</v>
      </c>
      <c r="B12" s="312">
        <v>176.20833333333334</v>
      </c>
      <c r="C12" s="313" t="e">
        <v>#DIV/0!</v>
      </c>
      <c r="D12" s="313" t="e">
        <v>#DIV/0!</v>
      </c>
      <c r="E12" s="314">
        <v>176.20833333333334</v>
      </c>
    </row>
    <row r="13" spans="1:6" ht="15.75" thickBot="1" x14ac:dyDescent="0.25">
      <c r="A13" s="315" t="s">
        <v>405</v>
      </c>
      <c r="B13" s="316"/>
      <c r="C13" s="317"/>
      <c r="D13" s="317"/>
      <c r="E13" s="318"/>
    </row>
    <row r="14" spans="1:6" x14ac:dyDescent="0.2">
      <c r="A14" s="308" t="s">
        <v>8</v>
      </c>
      <c r="B14" s="309">
        <v>34944</v>
      </c>
      <c r="E14" s="310">
        <v>34944</v>
      </c>
    </row>
    <row r="15" spans="1:6" x14ac:dyDescent="0.2">
      <c r="A15" s="308" t="s">
        <v>9</v>
      </c>
      <c r="B15" s="309">
        <v>203</v>
      </c>
      <c r="E15" s="310">
        <v>203</v>
      </c>
    </row>
    <row r="16" spans="1:6" ht="16.5" thickBot="1" x14ac:dyDescent="0.25">
      <c r="A16" s="311" t="s">
        <v>127</v>
      </c>
      <c r="B16" s="312">
        <v>172.13793103448276</v>
      </c>
      <c r="C16" s="313" t="e">
        <v>#DIV/0!</v>
      </c>
      <c r="D16" s="313" t="e">
        <v>#DIV/0!</v>
      </c>
      <c r="E16" s="314">
        <v>172.13793103448276</v>
      </c>
    </row>
    <row r="17" spans="1:5" ht="15.75" thickBot="1" x14ac:dyDescent="0.25">
      <c r="A17" s="315" t="s">
        <v>194</v>
      </c>
      <c r="B17" s="316"/>
      <c r="C17" s="317"/>
      <c r="D17" s="317"/>
      <c r="E17" s="318"/>
    </row>
    <row r="18" spans="1:5" x14ac:dyDescent="0.2">
      <c r="A18" s="308" t="s">
        <v>8</v>
      </c>
      <c r="B18" s="309">
        <v>4422</v>
      </c>
      <c r="E18" s="310">
        <v>4422</v>
      </c>
    </row>
    <row r="19" spans="1:5" x14ac:dyDescent="0.2">
      <c r="A19" s="308" t="s">
        <v>9</v>
      </c>
      <c r="B19" s="309">
        <v>24</v>
      </c>
      <c r="E19" s="310">
        <v>24</v>
      </c>
    </row>
    <row r="20" spans="1:5" ht="16.5" thickBot="1" x14ac:dyDescent="0.25">
      <c r="A20" s="311" t="s">
        <v>127</v>
      </c>
      <c r="B20" s="312">
        <v>184.25</v>
      </c>
      <c r="C20" s="313" t="e">
        <v>#DIV/0!</v>
      </c>
      <c r="D20" s="313" t="e">
        <v>#DIV/0!</v>
      </c>
      <c r="E20" s="314">
        <v>184.25</v>
      </c>
    </row>
    <row r="21" spans="1:5" ht="15.75" thickBot="1" x14ac:dyDescent="0.25">
      <c r="A21" s="315" t="s">
        <v>407</v>
      </c>
      <c r="B21" s="316"/>
      <c r="C21" s="317"/>
      <c r="D21" s="317"/>
      <c r="E21" s="318"/>
    </row>
    <row r="22" spans="1:5" x14ac:dyDescent="0.2">
      <c r="A22" s="308" t="s">
        <v>8</v>
      </c>
      <c r="B22" s="309">
        <v>31476</v>
      </c>
      <c r="E22" s="310">
        <v>31476</v>
      </c>
    </row>
    <row r="23" spans="1:5" x14ac:dyDescent="0.2">
      <c r="A23" s="308" t="s">
        <v>9</v>
      </c>
      <c r="B23" s="309">
        <v>171</v>
      </c>
      <c r="E23" s="310">
        <v>171</v>
      </c>
    </row>
    <row r="24" spans="1:5" ht="16.5" thickBot="1" x14ac:dyDescent="0.25">
      <c r="A24" s="311" t="s">
        <v>127</v>
      </c>
      <c r="B24" s="312">
        <v>184.07017543859649</v>
      </c>
      <c r="C24" s="313" t="e">
        <v>#DIV/0!</v>
      </c>
      <c r="D24" s="313" t="e">
        <v>#DIV/0!</v>
      </c>
      <c r="E24" s="314">
        <v>184.07017543859649</v>
      </c>
    </row>
    <row r="25" spans="1:5" ht="15.75" thickBot="1" x14ac:dyDescent="0.25">
      <c r="A25" s="315" t="s">
        <v>337</v>
      </c>
      <c r="B25" s="316"/>
      <c r="C25" s="317"/>
      <c r="D25" s="317"/>
      <c r="E25" s="318"/>
    </row>
    <row r="26" spans="1:5" x14ac:dyDescent="0.2">
      <c r="A26" s="308" t="s">
        <v>8</v>
      </c>
      <c r="B26" s="309">
        <v>3210</v>
      </c>
      <c r="E26" s="310">
        <v>3210</v>
      </c>
    </row>
    <row r="27" spans="1:5" x14ac:dyDescent="0.2">
      <c r="A27" s="308" t="s">
        <v>9</v>
      </c>
      <c r="B27" s="309">
        <v>18</v>
      </c>
      <c r="E27" s="310">
        <v>18</v>
      </c>
    </row>
    <row r="28" spans="1:5" ht="16.5" thickBot="1" x14ac:dyDescent="0.25">
      <c r="A28" s="311" t="s">
        <v>127</v>
      </c>
      <c r="B28" s="312">
        <v>178.33333333333334</v>
      </c>
      <c r="C28" s="313" t="e">
        <v>#DIV/0!</v>
      </c>
      <c r="D28" s="313" t="e">
        <v>#DIV/0!</v>
      </c>
      <c r="E28" s="314">
        <v>178.33333333333334</v>
      </c>
    </row>
    <row r="29" spans="1:5" ht="15.75" thickBot="1" x14ac:dyDescent="0.25">
      <c r="A29" s="315" t="s">
        <v>336</v>
      </c>
      <c r="B29" s="316"/>
      <c r="C29" s="317"/>
      <c r="D29" s="317"/>
      <c r="E29" s="318"/>
    </row>
    <row r="30" spans="1:5" x14ac:dyDescent="0.2">
      <c r="A30" s="308" t="s">
        <v>8</v>
      </c>
      <c r="B30" s="309">
        <v>5747</v>
      </c>
      <c r="E30" s="310">
        <v>5747</v>
      </c>
    </row>
    <row r="31" spans="1:5" x14ac:dyDescent="0.2">
      <c r="A31" s="308" t="s">
        <v>9</v>
      </c>
      <c r="B31" s="309">
        <v>36</v>
      </c>
      <c r="E31" s="310">
        <v>36</v>
      </c>
    </row>
    <row r="32" spans="1:5" ht="16.5" thickBot="1" x14ac:dyDescent="0.25">
      <c r="A32" s="311" t="s">
        <v>127</v>
      </c>
      <c r="B32" s="312">
        <v>159.63888888888889</v>
      </c>
      <c r="C32" s="313" t="e">
        <v>#DIV/0!</v>
      </c>
      <c r="D32" s="313" t="e">
        <v>#DIV/0!</v>
      </c>
      <c r="E32" s="314">
        <v>159.63888888888889</v>
      </c>
    </row>
    <row r="33" spans="1:5" ht="15.75" thickBot="1" x14ac:dyDescent="0.25">
      <c r="A33" s="315" t="s">
        <v>338</v>
      </c>
      <c r="B33" s="316"/>
      <c r="C33" s="317"/>
      <c r="D33" s="317"/>
      <c r="E33" s="318"/>
    </row>
    <row r="34" spans="1:5" x14ac:dyDescent="0.2">
      <c r="A34" s="308" t="s">
        <v>8</v>
      </c>
      <c r="B34" s="309">
        <v>3161</v>
      </c>
      <c r="E34" s="310">
        <v>3161</v>
      </c>
    </row>
    <row r="35" spans="1:5" x14ac:dyDescent="0.2">
      <c r="A35" s="308" t="s">
        <v>9</v>
      </c>
      <c r="B35" s="309">
        <v>18</v>
      </c>
      <c r="E35" s="310">
        <v>18</v>
      </c>
    </row>
    <row r="36" spans="1:5" ht="16.5" thickBot="1" x14ac:dyDescent="0.25">
      <c r="A36" s="311" t="s">
        <v>127</v>
      </c>
      <c r="B36" s="312">
        <v>175.61111111111111</v>
      </c>
      <c r="C36" s="313" t="e">
        <v>#DIV/0!</v>
      </c>
      <c r="D36" s="313" t="e">
        <v>#DIV/0!</v>
      </c>
      <c r="E36" s="314">
        <v>175.61111111111111</v>
      </c>
    </row>
    <row r="37" spans="1:5" ht="15.75" thickBot="1" x14ac:dyDescent="0.25">
      <c r="A37" s="315" t="s">
        <v>334</v>
      </c>
      <c r="B37" s="316"/>
      <c r="C37" s="317"/>
      <c r="D37" s="317"/>
      <c r="E37" s="318"/>
    </row>
    <row r="38" spans="1:5" x14ac:dyDescent="0.2">
      <c r="A38" s="308" t="s">
        <v>8</v>
      </c>
      <c r="B38" s="309">
        <v>1514</v>
      </c>
      <c r="E38" s="310">
        <v>1514</v>
      </c>
    </row>
    <row r="39" spans="1:5" x14ac:dyDescent="0.2">
      <c r="A39" s="308" t="s">
        <v>9</v>
      </c>
      <c r="B39" s="309">
        <v>9</v>
      </c>
      <c r="E39" s="310">
        <v>9</v>
      </c>
    </row>
    <row r="40" spans="1:5" ht="16.5" thickBot="1" x14ac:dyDescent="0.25">
      <c r="A40" s="311" t="s">
        <v>127</v>
      </c>
      <c r="B40" s="312">
        <v>168.22222222222223</v>
      </c>
      <c r="C40" s="313" t="e">
        <v>#DIV/0!</v>
      </c>
      <c r="D40" s="313" t="e">
        <v>#DIV/0!</v>
      </c>
      <c r="E40" s="314">
        <v>168.22222222222223</v>
      </c>
    </row>
    <row r="41" spans="1:5" ht="15.75" thickBot="1" x14ac:dyDescent="0.25">
      <c r="A41" s="315" t="s">
        <v>335</v>
      </c>
      <c r="B41" s="316"/>
      <c r="C41" s="317"/>
      <c r="D41" s="317"/>
      <c r="E41" s="318"/>
    </row>
    <row r="42" spans="1:5" x14ac:dyDescent="0.2">
      <c r="A42" s="308" t="s">
        <v>8</v>
      </c>
      <c r="B42" s="309">
        <v>1460</v>
      </c>
      <c r="E42" s="310">
        <v>1460</v>
      </c>
    </row>
    <row r="43" spans="1:5" x14ac:dyDescent="0.2">
      <c r="A43" s="308" t="s">
        <v>9</v>
      </c>
      <c r="B43" s="309">
        <v>9</v>
      </c>
      <c r="E43" s="310">
        <v>9</v>
      </c>
    </row>
    <row r="44" spans="1:5" ht="16.5" thickBot="1" x14ac:dyDescent="0.25">
      <c r="A44" s="311" t="s">
        <v>127</v>
      </c>
      <c r="B44" s="312">
        <v>162.22222222222223</v>
      </c>
      <c r="C44" s="313" t="e">
        <v>#DIV/0!</v>
      </c>
      <c r="D44" s="313" t="e">
        <v>#DIV/0!</v>
      </c>
      <c r="E44" s="314">
        <v>162.22222222222223</v>
      </c>
    </row>
    <row r="45" spans="1:5" ht="15.75" thickBot="1" x14ac:dyDescent="0.25">
      <c r="A45" s="315" t="s">
        <v>262</v>
      </c>
      <c r="B45" s="316"/>
      <c r="C45" s="317"/>
      <c r="D45" s="317"/>
      <c r="E45" s="318"/>
    </row>
    <row r="46" spans="1:5" x14ac:dyDescent="0.2">
      <c r="A46" s="308" t="s">
        <v>8</v>
      </c>
      <c r="B46" s="309">
        <v>2826</v>
      </c>
      <c r="E46" s="310">
        <v>2826</v>
      </c>
    </row>
    <row r="47" spans="1:5" x14ac:dyDescent="0.2">
      <c r="A47" s="308" t="s">
        <v>9</v>
      </c>
      <c r="B47" s="309">
        <v>19</v>
      </c>
      <c r="E47" s="310">
        <v>19</v>
      </c>
    </row>
    <row r="48" spans="1:5" ht="16.5" thickBot="1" x14ac:dyDescent="0.25">
      <c r="A48" s="311" t="s">
        <v>127</v>
      </c>
      <c r="B48" s="312">
        <v>148.73684210526315</v>
      </c>
      <c r="C48" s="313" t="e">
        <v>#DIV/0!</v>
      </c>
      <c r="D48" s="313" t="e">
        <v>#DIV/0!</v>
      </c>
      <c r="E48" s="314">
        <v>148.73684210526315</v>
      </c>
    </row>
    <row r="49" spans="1:5" ht="15.75" thickBot="1" x14ac:dyDescent="0.25">
      <c r="A49" s="315" t="s">
        <v>369</v>
      </c>
      <c r="B49" s="316"/>
      <c r="C49" s="317"/>
      <c r="D49" s="317"/>
      <c r="E49" s="318"/>
    </row>
    <row r="50" spans="1:5" x14ac:dyDescent="0.2">
      <c r="A50" s="308" t="s">
        <v>8</v>
      </c>
      <c r="B50" s="309">
        <v>1162</v>
      </c>
      <c r="E50" s="310">
        <v>1162</v>
      </c>
    </row>
    <row r="51" spans="1:5" x14ac:dyDescent="0.2">
      <c r="A51" s="308" t="s">
        <v>9</v>
      </c>
      <c r="B51" s="309">
        <v>8</v>
      </c>
      <c r="E51" s="310">
        <v>8</v>
      </c>
    </row>
    <row r="52" spans="1:5" ht="16.5" thickBot="1" x14ac:dyDescent="0.25">
      <c r="A52" s="311" t="s">
        <v>127</v>
      </c>
      <c r="B52" s="312">
        <v>145.25</v>
      </c>
      <c r="C52" s="313" t="e">
        <v>#DIV/0!</v>
      </c>
      <c r="D52" s="313" t="e">
        <v>#DIV/0!</v>
      </c>
      <c r="E52" s="314">
        <v>145.25</v>
      </c>
    </row>
    <row r="53" spans="1:5" ht="15.75" thickBot="1" x14ac:dyDescent="0.25">
      <c r="A53" s="315" t="s">
        <v>362</v>
      </c>
      <c r="B53" s="316"/>
      <c r="C53" s="317"/>
      <c r="D53" s="317"/>
      <c r="E53" s="318"/>
    </row>
    <row r="54" spans="1:5" x14ac:dyDescent="0.2">
      <c r="A54" s="308" t="s">
        <v>8</v>
      </c>
      <c r="B54" s="309">
        <v>26872</v>
      </c>
      <c r="E54" s="310">
        <v>26872</v>
      </c>
    </row>
    <row r="55" spans="1:5" x14ac:dyDescent="0.2">
      <c r="A55" s="308" t="s">
        <v>9</v>
      </c>
      <c r="B55" s="309">
        <v>163</v>
      </c>
      <c r="E55" s="310">
        <v>163</v>
      </c>
    </row>
    <row r="56" spans="1:5" ht="16.5" thickBot="1" x14ac:dyDescent="0.25">
      <c r="A56" s="311" t="s">
        <v>127</v>
      </c>
      <c r="B56" s="312">
        <v>164.85889570552146</v>
      </c>
      <c r="C56" s="313" t="e">
        <v>#DIV/0!</v>
      </c>
      <c r="D56" s="313" t="e">
        <v>#DIV/0!</v>
      </c>
      <c r="E56" s="314">
        <v>164.85889570552146</v>
      </c>
    </row>
    <row r="57" spans="1:5" ht="15.75" thickBot="1" x14ac:dyDescent="0.25">
      <c r="A57" s="315" t="s">
        <v>381</v>
      </c>
      <c r="B57" s="316"/>
      <c r="C57" s="317"/>
      <c r="D57" s="317"/>
      <c r="E57" s="318"/>
    </row>
    <row r="58" spans="1:5" x14ac:dyDescent="0.2">
      <c r="A58" s="308" t="s">
        <v>8</v>
      </c>
      <c r="B58" s="309">
        <v>1056</v>
      </c>
      <c r="E58" s="310">
        <v>1056</v>
      </c>
    </row>
    <row r="59" spans="1:5" x14ac:dyDescent="0.2">
      <c r="A59" s="308" t="s">
        <v>9</v>
      </c>
      <c r="B59" s="309">
        <v>6</v>
      </c>
      <c r="E59" s="310">
        <v>6</v>
      </c>
    </row>
    <row r="60" spans="1:5" ht="16.5" thickBot="1" x14ac:dyDescent="0.25">
      <c r="A60" s="311" t="s">
        <v>127</v>
      </c>
      <c r="B60" s="312">
        <v>176</v>
      </c>
      <c r="C60" s="313" t="e">
        <v>#DIV/0!</v>
      </c>
      <c r="D60" s="313" t="e">
        <v>#DIV/0!</v>
      </c>
      <c r="E60" s="314">
        <v>176</v>
      </c>
    </row>
    <row r="61" spans="1:5" ht="15.75" thickBot="1" x14ac:dyDescent="0.25">
      <c r="A61" s="315" t="s">
        <v>408</v>
      </c>
      <c r="B61" s="316"/>
      <c r="C61" s="317"/>
      <c r="D61" s="317"/>
      <c r="E61" s="318"/>
    </row>
    <row r="62" spans="1:5" x14ac:dyDescent="0.2">
      <c r="A62" s="308" t="s">
        <v>8</v>
      </c>
      <c r="B62" s="309"/>
      <c r="C62" s="306">
        <v>319172</v>
      </c>
      <c r="E62" s="310">
        <v>319172</v>
      </c>
    </row>
    <row r="63" spans="1:5" x14ac:dyDescent="0.2">
      <c r="A63" s="308" t="s">
        <v>9</v>
      </c>
      <c r="B63" s="309"/>
      <c r="C63" s="306">
        <v>1887</v>
      </c>
      <c r="E63" s="310">
        <v>1887</v>
      </c>
    </row>
    <row r="64" spans="1:5" ht="16.5" thickBot="1" x14ac:dyDescent="0.25">
      <c r="A64" s="311" t="s">
        <v>127</v>
      </c>
      <c r="B64" s="312" t="e">
        <v>#DIV/0!</v>
      </c>
      <c r="C64" s="313">
        <v>169.1425543190249</v>
      </c>
      <c r="D64" s="313" t="e">
        <v>#DIV/0!</v>
      </c>
      <c r="E64" s="314">
        <v>169.1425543190249</v>
      </c>
    </row>
    <row r="65" spans="1:5" ht="15.75" thickBot="1" x14ac:dyDescent="0.25">
      <c r="A65" s="315" t="s">
        <v>416</v>
      </c>
      <c r="B65" s="316"/>
      <c r="C65" s="317"/>
      <c r="D65" s="317"/>
      <c r="E65" s="318"/>
    </row>
    <row r="66" spans="1:5" x14ac:dyDescent="0.2">
      <c r="A66" s="308" t="s">
        <v>8</v>
      </c>
      <c r="B66" s="309"/>
      <c r="C66" s="306">
        <v>39717</v>
      </c>
      <c r="E66" s="310">
        <v>39717</v>
      </c>
    </row>
    <row r="67" spans="1:5" x14ac:dyDescent="0.2">
      <c r="A67" s="308" t="s">
        <v>9</v>
      </c>
      <c r="B67" s="309"/>
      <c r="C67" s="306">
        <v>234</v>
      </c>
      <c r="E67" s="310">
        <v>234</v>
      </c>
    </row>
    <row r="68" spans="1:5" ht="16.5" thickBot="1" x14ac:dyDescent="0.25">
      <c r="A68" s="311" t="s">
        <v>127</v>
      </c>
      <c r="B68" s="312" t="e">
        <v>#DIV/0!</v>
      </c>
      <c r="C68" s="313">
        <v>169.73076923076923</v>
      </c>
      <c r="D68" s="313" t="e">
        <v>#DIV/0!</v>
      </c>
      <c r="E68" s="314">
        <v>169.73076923076923</v>
      </c>
    </row>
    <row r="69" spans="1:5" ht="15.75" thickBot="1" x14ac:dyDescent="0.25">
      <c r="A69" s="315" t="s">
        <v>451</v>
      </c>
      <c r="B69" s="316"/>
      <c r="C69" s="317"/>
      <c r="D69" s="317"/>
      <c r="E69" s="318"/>
    </row>
    <row r="70" spans="1:5" x14ac:dyDescent="0.2">
      <c r="A70" s="308" t="s">
        <v>8</v>
      </c>
      <c r="B70" s="309">
        <v>55251</v>
      </c>
      <c r="E70" s="310">
        <v>55251</v>
      </c>
    </row>
    <row r="71" spans="1:5" x14ac:dyDescent="0.2">
      <c r="A71" s="308" t="s">
        <v>9</v>
      </c>
      <c r="B71" s="309">
        <v>328</v>
      </c>
      <c r="E71" s="310">
        <v>328</v>
      </c>
    </row>
    <row r="72" spans="1:5" ht="16.5" thickBot="1" x14ac:dyDescent="0.25">
      <c r="A72" s="311" t="s">
        <v>127</v>
      </c>
      <c r="B72" s="312">
        <v>168.44817073170731</v>
      </c>
      <c r="C72" s="313" t="e">
        <v>#DIV/0!</v>
      </c>
      <c r="D72" s="313" t="e">
        <v>#DIV/0!</v>
      </c>
      <c r="E72" s="314">
        <v>168.44817073170731</v>
      </c>
    </row>
    <row r="73" spans="1:5" ht="15.75" thickBot="1" x14ac:dyDescent="0.25">
      <c r="A73" s="315" t="s">
        <v>356</v>
      </c>
      <c r="B73" s="316"/>
      <c r="C73" s="317"/>
      <c r="D73" s="317"/>
      <c r="E73" s="318"/>
    </row>
    <row r="74" spans="1:5" x14ac:dyDescent="0.2">
      <c r="A74" s="308" t="s">
        <v>8</v>
      </c>
      <c r="B74" s="309">
        <v>26922</v>
      </c>
      <c r="E74" s="310">
        <v>26922</v>
      </c>
    </row>
    <row r="75" spans="1:5" x14ac:dyDescent="0.2">
      <c r="A75" s="308" t="s">
        <v>9</v>
      </c>
      <c r="B75" s="309">
        <v>156</v>
      </c>
      <c r="E75" s="310">
        <v>156</v>
      </c>
    </row>
    <row r="76" spans="1:5" ht="16.5" thickBot="1" x14ac:dyDescent="0.25">
      <c r="A76" s="311" t="s">
        <v>127</v>
      </c>
      <c r="B76" s="312">
        <v>172.57692307692307</v>
      </c>
      <c r="C76" s="313" t="e">
        <v>#DIV/0!</v>
      </c>
      <c r="D76" s="313" t="e">
        <v>#DIV/0!</v>
      </c>
      <c r="E76" s="314">
        <v>172.57692307692307</v>
      </c>
    </row>
    <row r="77" spans="1:5" ht="15.75" thickBot="1" x14ac:dyDescent="0.25">
      <c r="A77" s="315" t="s">
        <v>454</v>
      </c>
      <c r="B77" s="316"/>
      <c r="C77" s="317"/>
      <c r="D77" s="317"/>
      <c r="E77" s="318"/>
    </row>
    <row r="78" spans="1:5" x14ac:dyDescent="0.2">
      <c r="A78" s="308" t="s">
        <v>8</v>
      </c>
      <c r="B78" s="309">
        <v>2897</v>
      </c>
      <c r="E78" s="310">
        <v>2897</v>
      </c>
    </row>
    <row r="79" spans="1:5" x14ac:dyDescent="0.2">
      <c r="A79" s="308" t="s">
        <v>9</v>
      </c>
      <c r="B79" s="309">
        <v>16</v>
      </c>
      <c r="E79" s="310">
        <v>16</v>
      </c>
    </row>
    <row r="80" spans="1:5" ht="16.5" thickBot="1" x14ac:dyDescent="0.25">
      <c r="A80" s="311" t="s">
        <v>127</v>
      </c>
      <c r="B80" s="312">
        <v>181.0625</v>
      </c>
      <c r="C80" s="313" t="e">
        <v>#DIV/0!</v>
      </c>
      <c r="D80" s="313" t="e">
        <v>#DIV/0!</v>
      </c>
      <c r="E80" s="314">
        <v>181.0625</v>
      </c>
    </row>
    <row r="81" spans="1:5" ht="15.75" thickBot="1" x14ac:dyDescent="0.25">
      <c r="A81" s="315" t="s">
        <v>456</v>
      </c>
      <c r="B81" s="316"/>
      <c r="C81" s="317"/>
      <c r="D81" s="317"/>
      <c r="E81" s="318"/>
    </row>
    <row r="82" spans="1:5" x14ac:dyDescent="0.2">
      <c r="A82" s="308" t="s">
        <v>8</v>
      </c>
      <c r="B82" s="309">
        <v>15033</v>
      </c>
      <c r="E82" s="310">
        <v>15033</v>
      </c>
    </row>
    <row r="83" spans="1:5" x14ac:dyDescent="0.2">
      <c r="A83" s="308" t="s">
        <v>9</v>
      </c>
      <c r="B83" s="309">
        <v>83</v>
      </c>
      <c r="E83" s="310">
        <v>83</v>
      </c>
    </row>
    <row r="84" spans="1:5" ht="16.5" thickBot="1" x14ac:dyDescent="0.25">
      <c r="A84" s="311" t="s">
        <v>127</v>
      </c>
      <c r="B84" s="312">
        <v>181.12048192771084</v>
      </c>
      <c r="C84" s="313" t="e">
        <v>#DIV/0!</v>
      </c>
      <c r="D84" s="313" t="e">
        <v>#DIV/0!</v>
      </c>
      <c r="E84" s="314">
        <v>181.12048192771084</v>
      </c>
    </row>
    <row r="85" spans="1:5" ht="15.75" thickBot="1" x14ac:dyDescent="0.25">
      <c r="A85" s="315" t="s">
        <v>458</v>
      </c>
      <c r="B85" s="316"/>
      <c r="C85" s="317"/>
      <c r="D85" s="317"/>
      <c r="E85" s="318"/>
    </row>
    <row r="86" spans="1:5" x14ac:dyDescent="0.2">
      <c r="A86" s="308" t="s">
        <v>8</v>
      </c>
      <c r="B86" s="309"/>
      <c r="C86" s="306">
        <v>135300</v>
      </c>
      <c r="E86" s="310">
        <v>135300</v>
      </c>
    </row>
    <row r="87" spans="1:5" x14ac:dyDescent="0.2">
      <c r="A87" s="308" t="s">
        <v>9</v>
      </c>
      <c r="B87" s="309"/>
      <c r="C87" s="306">
        <v>784</v>
      </c>
      <c r="E87" s="310">
        <v>784</v>
      </c>
    </row>
    <row r="88" spans="1:5" ht="16.5" thickBot="1" x14ac:dyDescent="0.25">
      <c r="A88" s="311" t="s">
        <v>127</v>
      </c>
      <c r="B88" s="312" t="e">
        <v>#DIV/0!</v>
      </c>
      <c r="C88" s="313">
        <v>172.57653061224491</v>
      </c>
      <c r="D88" s="313" t="e">
        <v>#DIV/0!</v>
      </c>
      <c r="E88" s="314">
        <v>172.57653061224491</v>
      </c>
    </row>
    <row r="89" spans="1:5" ht="15.75" thickBot="1" x14ac:dyDescent="0.25">
      <c r="A89" s="315" t="s">
        <v>341</v>
      </c>
      <c r="B89" s="316"/>
      <c r="C89" s="317"/>
      <c r="D89" s="317"/>
      <c r="E89" s="318"/>
    </row>
    <row r="90" spans="1:5" x14ac:dyDescent="0.2">
      <c r="A90" s="308" t="s">
        <v>8</v>
      </c>
      <c r="B90" s="309"/>
      <c r="C90" s="306">
        <v>39399</v>
      </c>
      <c r="E90" s="310">
        <v>39399</v>
      </c>
    </row>
    <row r="91" spans="1:5" x14ac:dyDescent="0.2">
      <c r="A91" s="308" t="s">
        <v>9</v>
      </c>
      <c r="B91" s="309"/>
      <c r="C91" s="306">
        <v>222</v>
      </c>
      <c r="E91" s="310">
        <v>222</v>
      </c>
    </row>
    <row r="92" spans="1:5" ht="16.5" thickBot="1" x14ac:dyDescent="0.25">
      <c r="A92" s="311" t="s">
        <v>127</v>
      </c>
      <c r="B92" s="312" t="e">
        <v>#DIV/0!</v>
      </c>
      <c r="C92" s="313">
        <v>177.47297297297297</v>
      </c>
      <c r="D92" s="313" t="e">
        <v>#DIV/0!</v>
      </c>
      <c r="E92" s="314">
        <v>177.47297297297297</v>
      </c>
    </row>
    <row r="93" spans="1:5" ht="15.75" thickBot="1" x14ac:dyDescent="0.25">
      <c r="A93" s="315" t="s">
        <v>570</v>
      </c>
      <c r="B93" s="316"/>
      <c r="C93" s="317"/>
      <c r="D93" s="317"/>
      <c r="E93" s="318"/>
    </row>
    <row r="94" spans="1:5" x14ac:dyDescent="0.2">
      <c r="A94" s="308" t="s">
        <v>8</v>
      </c>
      <c r="B94" s="309"/>
      <c r="C94" s="306">
        <v>47616</v>
      </c>
      <c r="E94" s="310">
        <v>47616</v>
      </c>
    </row>
    <row r="95" spans="1:5" x14ac:dyDescent="0.2">
      <c r="A95" s="308" t="s">
        <v>9</v>
      </c>
      <c r="B95" s="309"/>
      <c r="C95" s="306">
        <v>276</v>
      </c>
      <c r="E95" s="310">
        <v>276</v>
      </c>
    </row>
    <row r="96" spans="1:5" ht="16.5" thickBot="1" x14ac:dyDescent="0.25">
      <c r="A96" s="311" t="s">
        <v>127</v>
      </c>
      <c r="B96" s="312" t="e">
        <v>#DIV/0!</v>
      </c>
      <c r="C96" s="313">
        <v>172.52173913043478</v>
      </c>
      <c r="D96" s="313" t="e">
        <v>#DIV/0!</v>
      </c>
      <c r="E96" s="314">
        <v>172.52173913043478</v>
      </c>
    </row>
    <row r="97" spans="1:5" ht="15.75" thickBot="1" x14ac:dyDescent="0.25">
      <c r="A97" s="315" t="s">
        <v>460</v>
      </c>
      <c r="B97" s="316"/>
      <c r="C97" s="317"/>
      <c r="D97" s="317"/>
      <c r="E97" s="318"/>
    </row>
    <row r="98" spans="1:5" x14ac:dyDescent="0.2">
      <c r="A98" s="308" t="s">
        <v>8</v>
      </c>
      <c r="B98" s="309"/>
      <c r="D98" s="306">
        <v>234581</v>
      </c>
      <c r="E98" s="310">
        <v>234581</v>
      </c>
    </row>
    <row r="99" spans="1:5" x14ac:dyDescent="0.2">
      <c r="A99" s="308" t="s">
        <v>9</v>
      </c>
      <c r="B99" s="309"/>
      <c r="D99" s="306">
        <v>1371</v>
      </c>
      <c r="E99" s="310">
        <v>1371</v>
      </c>
    </row>
    <row r="100" spans="1:5" ht="16.5" thickBot="1" x14ac:dyDescent="0.25">
      <c r="A100" s="311" t="s">
        <v>127</v>
      </c>
      <c r="B100" s="312" t="e">
        <v>#DIV/0!</v>
      </c>
      <c r="C100" s="313" t="e">
        <v>#DIV/0!</v>
      </c>
      <c r="D100" s="313">
        <v>171.1021152443472</v>
      </c>
      <c r="E100" s="314">
        <v>171.1021152443472</v>
      </c>
    </row>
    <row r="101" spans="1:5" ht="15.75" thickBot="1" x14ac:dyDescent="0.25">
      <c r="A101" s="315" t="s">
        <v>464</v>
      </c>
      <c r="B101" s="316"/>
      <c r="C101" s="317"/>
      <c r="D101" s="317"/>
      <c r="E101" s="318"/>
    </row>
    <row r="102" spans="1:5" x14ac:dyDescent="0.2">
      <c r="A102" s="308" t="s">
        <v>8</v>
      </c>
      <c r="B102" s="309"/>
      <c r="D102" s="306">
        <v>112775</v>
      </c>
      <c r="E102" s="310">
        <v>112775</v>
      </c>
    </row>
    <row r="103" spans="1:5" x14ac:dyDescent="0.2">
      <c r="A103" s="308" t="s">
        <v>9</v>
      </c>
      <c r="B103" s="309"/>
      <c r="D103" s="306">
        <v>636</v>
      </c>
      <c r="E103" s="310">
        <v>636</v>
      </c>
    </row>
    <row r="104" spans="1:5" ht="16.5" thickBot="1" x14ac:dyDescent="0.25">
      <c r="A104" s="311" t="s">
        <v>127</v>
      </c>
      <c r="B104" s="312" t="e">
        <v>#DIV/0!</v>
      </c>
      <c r="C104" s="313" t="e">
        <v>#DIV/0!</v>
      </c>
      <c r="D104" s="313">
        <v>177.31918238993711</v>
      </c>
      <c r="E104" s="314">
        <v>177.31918238993711</v>
      </c>
    </row>
    <row r="105" spans="1:5" ht="15.75" thickBot="1" x14ac:dyDescent="0.25">
      <c r="A105" s="315" t="s">
        <v>569</v>
      </c>
      <c r="B105" s="316"/>
      <c r="C105" s="317"/>
      <c r="D105" s="317"/>
      <c r="E105" s="318"/>
    </row>
    <row r="106" spans="1:5" x14ac:dyDescent="0.2">
      <c r="A106" s="308" t="s">
        <v>8</v>
      </c>
      <c r="B106" s="309"/>
      <c r="D106" s="306">
        <v>96434</v>
      </c>
      <c r="E106" s="310">
        <v>96434</v>
      </c>
    </row>
    <row r="107" spans="1:5" x14ac:dyDescent="0.2">
      <c r="A107" s="308" t="s">
        <v>9</v>
      </c>
      <c r="B107" s="309"/>
      <c r="D107" s="306">
        <v>561</v>
      </c>
      <c r="E107" s="310">
        <v>561</v>
      </c>
    </row>
    <row r="108" spans="1:5" ht="16.5" thickBot="1" x14ac:dyDescent="0.25">
      <c r="A108" s="311" t="s">
        <v>127</v>
      </c>
      <c r="B108" s="312" t="e">
        <v>#DIV/0!</v>
      </c>
      <c r="C108" s="313" t="e">
        <v>#DIV/0!</v>
      </c>
      <c r="D108" s="313">
        <v>171.89661319073085</v>
      </c>
      <c r="E108" s="314">
        <v>171.89661319073085</v>
      </c>
    </row>
    <row r="109" spans="1:5" ht="15.75" thickBot="1" x14ac:dyDescent="0.25">
      <c r="A109" s="315" t="s">
        <v>465</v>
      </c>
      <c r="B109" s="316"/>
      <c r="C109" s="317"/>
      <c r="D109" s="317"/>
      <c r="E109" s="318"/>
    </row>
    <row r="110" spans="1:5" x14ac:dyDescent="0.2">
      <c r="A110" s="308" t="s">
        <v>8</v>
      </c>
      <c r="B110" s="309"/>
      <c r="D110" s="306">
        <v>228867</v>
      </c>
      <c r="E110" s="310">
        <v>228867</v>
      </c>
    </row>
    <row r="111" spans="1:5" x14ac:dyDescent="0.2">
      <c r="A111" s="308" t="s">
        <v>9</v>
      </c>
      <c r="B111" s="309"/>
      <c r="D111" s="306">
        <v>1396</v>
      </c>
      <c r="E111" s="310">
        <v>1396</v>
      </c>
    </row>
    <row r="112" spans="1:5" ht="16.5" thickBot="1" x14ac:dyDescent="0.25">
      <c r="A112" s="311" t="s">
        <v>127</v>
      </c>
      <c r="B112" s="312" t="e">
        <v>#DIV/0!</v>
      </c>
      <c r="C112" s="313" t="e">
        <v>#DIV/0!</v>
      </c>
      <c r="D112" s="313">
        <v>163.9448424068768</v>
      </c>
      <c r="E112" s="314">
        <v>163.9448424068768</v>
      </c>
    </row>
    <row r="113" spans="1:5" ht="15.75" thickBot="1" x14ac:dyDescent="0.25">
      <c r="A113" s="315" t="s">
        <v>468</v>
      </c>
      <c r="B113" s="316"/>
      <c r="C113" s="317"/>
      <c r="D113" s="317"/>
      <c r="E113" s="318"/>
    </row>
    <row r="114" spans="1:5" x14ac:dyDescent="0.2">
      <c r="A114" s="308" t="s">
        <v>8</v>
      </c>
      <c r="B114" s="309"/>
      <c r="D114" s="306">
        <v>94824</v>
      </c>
      <c r="E114" s="310">
        <v>94824</v>
      </c>
    </row>
    <row r="115" spans="1:5" x14ac:dyDescent="0.2">
      <c r="A115" s="308" t="s">
        <v>9</v>
      </c>
      <c r="B115" s="309"/>
      <c r="D115" s="306">
        <v>570</v>
      </c>
      <c r="E115" s="310">
        <v>570</v>
      </c>
    </row>
    <row r="116" spans="1:5" ht="16.5" thickBot="1" x14ac:dyDescent="0.25">
      <c r="A116" s="311" t="s">
        <v>127</v>
      </c>
      <c r="B116" s="312" t="e">
        <v>#DIV/0!</v>
      </c>
      <c r="C116" s="313" t="e">
        <v>#DIV/0!</v>
      </c>
      <c r="D116" s="313">
        <v>166.3578947368421</v>
      </c>
      <c r="E116" s="314">
        <v>166.3578947368421</v>
      </c>
    </row>
    <row r="117" spans="1:5" ht="15.75" thickBot="1" x14ac:dyDescent="0.25">
      <c r="A117" s="315" t="s">
        <v>199</v>
      </c>
      <c r="B117" s="316"/>
      <c r="C117" s="317"/>
      <c r="D117" s="317"/>
      <c r="E117" s="318"/>
    </row>
    <row r="118" spans="1:5" x14ac:dyDescent="0.2">
      <c r="A118" s="308" t="s">
        <v>8</v>
      </c>
      <c r="B118" s="309"/>
      <c r="D118" s="306">
        <v>96322</v>
      </c>
      <c r="E118" s="310">
        <v>96322</v>
      </c>
    </row>
    <row r="119" spans="1:5" x14ac:dyDescent="0.2">
      <c r="A119" s="308" t="s">
        <v>9</v>
      </c>
      <c r="B119" s="309"/>
      <c r="D119" s="306">
        <v>576</v>
      </c>
      <c r="E119" s="310">
        <v>576</v>
      </c>
    </row>
    <row r="120" spans="1:5" ht="16.5" thickBot="1" x14ac:dyDescent="0.25">
      <c r="A120" s="311" t="s">
        <v>127</v>
      </c>
      <c r="B120" s="312" t="e">
        <v>#DIV/0!</v>
      </c>
      <c r="C120" s="313" t="e">
        <v>#DIV/0!</v>
      </c>
      <c r="D120" s="313">
        <v>167.22569444444446</v>
      </c>
      <c r="E120" s="314">
        <v>167.22569444444446</v>
      </c>
    </row>
    <row r="121" spans="1:5" ht="15.75" thickBot="1" x14ac:dyDescent="0.25">
      <c r="A121" s="315" t="s">
        <v>506</v>
      </c>
      <c r="B121" s="316"/>
      <c r="C121" s="317"/>
      <c r="D121" s="317"/>
      <c r="E121" s="318"/>
    </row>
    <row r="122" spans="1:5" x14ac:dyDescent="0.2">
      <c r="A122" s="308" t="s">
        <v>8</v>
      </c>
      <c r="B122" s="309">
        <v>28320</v>
      </c>
      <c r="E122" s="310">
        <v>28320</v>
      </c>
    </row>
    <row r="123" spans="1:5" x14ac:dyDescent="0.2">
      <c r="A123" s="308" t="s">
        <v>9</v>
      </c>
      <c r="B123" s="309">
        <v>156</v>
      </c>
      <c r="E123" s="310">
        <v>156</v>
      </c>
    </row>
    <row r="124" spans="1:5" ht="16.5" thickBot="1" x14ac:dyDescent="0.25">
      <c r="A124" s="311" t="s">
        <v>127</v>
      </c>
      <c r="B124" s="312">
        <v>181.53846153846155</v>
      </c>
      <c r="C124" s="313" t="e">
        <v>#DIV/0!</v>
      </c>
      <c r="D124" s="313" t="e">
        <v>#DIV/0!</v>
      </c>
      <c r="E124" s="314">
        <v>181.53846153846155</v>
      </c>
    </row>
    <row r="125" spans="1:5" ht="15.75" thickBot="1" x14ac:dyDescent="0.25">
      <c r="A125" s="315" t="s">
        <v>509</v>
      </c>
      <c r="B125" s="316"/>
      <c r="C125" s="317"/>
      <c r="D125" s="317"/>
      <c r="E125" s="318"/>
    </row>
    <row r="126" spans="1:5" x14ac:dyDescent="0.2">
      <c r="A126" s="308" t="s">
        <v>8</v>
      </c>
      <c r="B126" s="309">
        <v>19242</v>
      </c>
      <c r="E126" s="310">
        <v>19242</v>
      </c>
    </row>
    <row r="127" spans="1:5" x14ac:dyDescent="0.2">
      <c r="A127" s="308" t="s">
        <v>9</v>
      </c>
      <c r="B127" s="309">
        <v>112</v>
      </c>
      <c r="E127" s="310">
        <v>112</v>
      </c>
    </row>
    <row r="128" spans="1:5" ht="16.5" thickBot="1" x14ac:dyDescent="0.25">
      <c r="A128" s="311" t="s">
        <v>127</v>
      </c>
      <c r="B128" s="312">
        <v>171.80357142857142</v>
      </c>
      <c r="C128" s="313" t="e">
        <v>#DIV/0!</v>
      </c>
      <c r="D128" s="313" t="e">
        <v>#DIV/0!</v>
      </c>
      <c r="E128" s="314">
        <v>171.80357142857142</v>
      </c>
    </row>
    <row r="129" spans="1:5" ht="15.75" thickBot="1" x14ac:dyDescent="0.25">
      <c r="A129" s="315" t="s">
        <v>522</v>
      </c>
      <c r="B129" s="316"/>
      <c r="C129" s="317"/>
      <c r="D129" s="317"/>
      <c r="E129" s="318"/>
    </row>
    <row r="130" spans="1:5" x14ac:dyDescent="0.2">
      <c r="A130" s="308" t="s">
        <v>8</v>
      </c>
      <c r="B130" s="309">
        <v>17406</v>
      </c>
      <c r="E130" s="310">
        <v>17406</v>
      </c>
    </row>
    <row r="131" spans="1:5" x14ac:dyDescent="0.2">
      <c r="A131" s="308" t="s">
        <v>9</v>
      </c>
      <c r="B131" s="309">
        <v>104</v>
      </c>
      <c r="E131" s="310">
        <v>104</v>
      </c>
    </row>
    <row r="132" spans="1:5" ht="16.5" thickBot="1" x14ac:dyDescent="0.25">
      <c r="A132" s="311" t="s">
        <v>127</v>
      </c>
      <c r="B132" s="312">
        <v>167.36538461538461</v>
      </c>
      <c r="C132" s="313" t="e">
        <v>#DIV/0!</v>
      </c>
      <c r="D132" s="313" t="e">
        <v>#DIV/0!</v>
      </c>
      <c r="E132" s="314">
        <v>167.36538461538461</v>
      </c>
    </row>
    <row r="133" spans="1:5" ht="15.75" thickBot="1" x14ac:dyDescent="0.25">
      <c r="A133" s="315" t="s">
        <v>535</v>
      </c>
      <c r="B133" s="316"/>
      <c r="C133" s="317"/>
      <c r="D133" s="317"/>
      <c r="E133" s="318"/>
    </row>
    <row r="134" spans="1:5" x14ac:dyDescent="0.2">
      <c r="A134" s="308" t="s">
        <v>8</v>
      </c>
      <c r="B134" s="309">
        <v>1405</v>
      </c>
      <c r="E134" s="310">
        <v>1405</v>
      </c>
    </row>
    <row r="135" spans="1:5" x14ac:dyDescent="0.2">
      <c r="A135" s="308" t="s">
        <v>9</v>
      </c>
      <c r="B135" s="309">
        <v>8</v>
      </c>
      <c r="E135" s="310">
        <v>8</v>
      </c>
    </row>
    <row r="136" spans="1:5" ht="16.5" thickBot="1" x14ac:dyDescent="0.25">
      <c r="A136" s="311" t="s">
        <v>127</v>
      </c>
      <c r="B136" s="312">
        <v>175.625</v>
      </c>
      <c r="C136" s="313" t="e">
        <v>#DIV/0!</v>
      </c>
      <c r="D136" s="313" t="e">
        <v>#DIV/0!</v>
      </c>
      <c r="E136" s="314">
        <v>175.625</v>
      </c>
    </row>
    <row r="137" spans="1:5" ht="15.75" thickBot="1" x14ac:dyDescent="0.25">
      <c r="A137" s="315" t="s">
        <v>537</v>
      </c>
      <c r="B137" s="316"/>
      <c r="C137" s="317"/>
      <c r="D137" s="317"/>
      <c r="E137" s="318"/>
    </row>
    <row r="138" spans="1:5" x14ac:dyDescent="0.2">
      <c r="A138" s="308" t="s">
        <v>8</v>
      </c>
      <c r="B138" s="309">
        <v>42466</v>
      </c>
      <c r="E138" s="310">
        <v>42466</v>
      </c>
    </row>
    <row r="139" spans="1:5" x14ac:dyDescent="0.2">
      <c r="A139" s="308" t="s">
        <v>9</v>
      </c>
      <c r="B139" s="309">
        <v>248</v>
      </c>
      <c r="E139" s="310">
        <v>248</v>
      </c>
    </row>
    <row r="140" spans="1:5" ht="16.5" thickBot="1" x14ac:dyDescent="0.25">
      <c r="A140" s="311" t="s">
        <v>127</v>
      </c>
      <c r="B140" s="312">
        <v>171.23387096774192</v>
      </c>
      <c r="C140" s="313" t="e">
        <v>#DIV/0!</v>
      </c>
      <c r="D140" s="313" t="e">
        <v>#DIV/0!</v>
      </c>
      <c r="E140" s="314">
        <v>171.23387096774192</v>
      </c>
    </row>
    <row r="141" spans="1:5" ht="15.75" thickBot="1" x14ac:dyDescent="0.25">
      <c r="A141" s="315" t="s">
        <v>374</v>
      </c>
      <c r="B141" s="316"/>
      <c r="C141" s="317"/>
      <c r="D141" s="317"/>
      <c r="E141" s="318"/>
    </row>
    <row r="142" spans="1:5" x14ac:dyDescent="0.2">
      <c r="A142" s="308" t="s">
        <v>8</v>
      </c>
      <c r="B142" s="309"/>
      <c r="C142" s="306">
        <v>44822</v>
      </c>
      <c r="E142" s="310">
        <v>44822</v>
      </c>
    </row>
    <row r="143" spans="1:5" x14ac:dyDescent="0.2">
      <c r="A143" s="308" t="s">
        <v>9</v>
      </c>
      <c r="B143" s="309"/>
      <c r="C143" s="306">
        <v>272</v>
      </c>
      <c r="E143" s="310">
        <v>272</v>
      </c>
    </row>
    <row r="144" spans="1:5" ht="16.5" thickBot="1" x14ac:dyDescent="0.25">
      <c r="A144" s="311" t="s">
        <v>127</v>
      </c>
      <c r="B144" s="312" t="e">
        <v>#DIV/0!</v>
      </c>
      <c r="C144" s="313">
        <v>164.78676470588235</v>
      </c>
      <c r="D144" s="313" t="e">
        <v>#DIV/0!</v>
      </c>
      <c r="E144" s="314">
        <v>164.78676470588235</v>
      </c>
    </row>
    <row r="145" spans="1:5" ht="15.75" thickBot="1" x14ac:dyDescent="0.25">
      <c r="A145" s="315" t="s">
        <v>563</v>
      </c>
      <c r="B145" s="316"/>
      <c r="C145" s="317"/>
      <c r="D145" s="317"/>
      <c r="E145" s="318"/>
    </row>
    <row r="146" spans="1:5" x14ac:dyDescent="0.2">
      <c r="A146" s="308" t="s">
        <v>8</v>
      </c>
      <c r="B146" s="309"/>
      <c r="C146" s="306">
        <v>20911</v>
      </c>
      <c r="E146" s="310">
        <v>20911</v>
      </c>
    </row>
    <row r="147" spans="1:5" x14ac:dyDescent="0.2">
      <c r="A147" s="308" t="s">
        <v>9</v>
      </c>
      <c r="B147" s="309"/>
      <c r="C147" s="306">
        <v>120</v>
      </c>
      <c r="E147" s="310">
        <v>120</v>
      </c>
    </row>
    <row r="148" spans="1:5" ht="16.5" thickBot="1" x14ac:dyDescent="0.25">
      <c r="A148" s="311" t="s">
        <v>127</v>
      </c>
      <c r="B148" s="312" t="e">
        <v>#DIV/0!</v>
      </c>
      <c r="C148" s="313">
        <v>174.25833333333333</v>
      </c>
      <c r="D148" s="313" t="e">
        <v>#DIV/0!</v>
      </c>
      <c r="E148" s="314">
        <v>174.25833333333333</v>
      </c>
    </row>
    <row r="149" spans="1:5" ht="15.75" thickBot="1" x14ac:dyDescent="0.25">
      <c r="A149" s="315" t="s">
        <v>565</v>
      </c>
      <c r="B149" s="316"/>
      <c r="C149" s="317"/>
      <c r="D149" s="317"/>
      <c r="E149" s="318"/>
    </row>
    <row r="150" spans="1:5" x14ac:dyDescent="0.2">
      <c r="A150" s="308" t="s">
        <v>8</v>
      </c>
      <c r="B150" s="309">
        <v>19680</v>
      </c>
      <c r="E150" s="310">
        <v>19680</v>
      </c>
    </row>
    <row r="151" spans="1:5" x14ac:dyDescent="0.2">
      <c r="A151" s="308" t="s">
        <v>9</v>
      </c>
      <c r="B151" s="309">
        <v>114</v>
      </c>
      <c r="E151" s="310">
        <v>114</v>
      </c>
    </row>
    <row r="152" spans="1:5" ht="16.5" thickBot="1" x14ac:dyDescent="0.25">
      <c r="A152" s="311" t="s">
        <v>127</v>
      </c>
      <c r="B152" s="312">
        <v>172.63157894736841</v>
      </c>
      <c r="C152" s="313" t="e">
        <v>#DIV/0!</v>
      </c>
      <c r="D152" s="313" t="e">
        <v>#DIV/0!</v>
      </c>
      <c r="E152" s="314">
        <v>172.63157894736841</v>
      </c>
    </row>
    <row r="153" spans="1:5" ht="15.75" thickBot="1" x14ac:dyDescent="0.25">
      <c r="A153" s="315" t="s">
        <v>568</v>
      </c>
      <c r="B153" s="316"/>
      <c r="C153" s="317"/>
      <c r="D153" s="317"/>
      <c r="E153" s="318"/>
    </row>
    <row r="154" spans="1:5" x14ac:dyDescent="0.2">
      <c r="A154" s="308" t="s">
        <v>8</v>
      </c>
      <c r="B154" s="309">
        <v>20491</v>
      </c>
      <c r="E154" s="310">
        <v>20491</v>
      </c>
    </row>
    <row r="155" spans="1:5" x14ac:dyDescent="0.2">
      <c r="A155" s="308" t="s">
        <v>9</v>
      </c>
      <c r="B155" s="309">
        <v>114</v>
      </c>
      <c r="E155" s="310">
        <v>114</v>
      </c>
    </row>
    <row r="156" spans="1:5" ht="16.5" thickBot="1" x14ac:dyDescent="0.25">
      <c r="A156" s="311" t="s">
        <v>127</v>
      </c>
      <c r="B156" s="312">
        <v>179.74561403508773</v>
      </c>
      <c r="C156" s="313" t="e">
        <v>#DIV/0!</v>
      </c>
      <c r="D156" s="313" t="e">
        <v>#DIV/0!</v>
      </c>
      <c r="E156" s="314">
        <v>179.74561403508773</v>
      </c>
    </row>
    <row r="157" spans="1:5" x14ac:dyDescent="0.2">
      <c r="A157" s="319" t="s">
        <v>10</v>
      </c>
      <c r="B157" s="309">
        <v>403136</v>
      </c>
      <c r="C157" s="306">
        <v>646937</v>
      </c>
      <c r="D157" s="306">
        <v>863803</v>
      </c>
      <c r="E157" s="310">
        <v>1913876</v>
      </c>
    </row>
    <row r="158" spans="1:5" x14ac:dyDescent="0.2">
      <c r="A158" s="319" t="s">
        <v>11</v>
      </c>
      <c r="B158" s="309">
        <v>2327</v>
      </c>
      <c r="C158" s="306">
        <v>3795</v>
      </c>
      <c r="D158" s="306">
        <v>5110</v>
      </c>
      <c r="E158" s="310">
        <v>11232</v>
      </c>
    </row>
    <row r="159" spans="1:5" ht="15.75" thickBot="1" x14ac:dyDescent="0.25">
      <c r="A159" s="315" t="s">
        <v>128</v>
      </c>
      <c r="B159" s="312">
        <v>173.24280189084658</v>
      </c>
      <c r="C159" s="313">
        <v>170.47088274044796</v>
      </c>
      <c r="D159" s="313">
        <v>169.04168297455968</v>
      </c>
      <c r="E159" s="320">
        <v>170.39494301994301</v>
      </c>
    </row>
  </sheetData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6473-1BDD-4999-B915-1007F5B77C10}">
  <sheetPr>
    <tabColor rgb="FFFF0000"/>
  </sheetPr>
  <dimension ref="A1:O899"/>
  <sheetViews>
    <sheetView zoomScale="150" zoomScaleNormal="150" zoomScaleSheetLayoutView="85" workbookViewId="0">
      <selection activeCell="L12" sqref="L12"/>
    </sheetView>
  </sheetViews>
  <sheetFormatPr baseColWidth="10" defaultRowHeight="15" customHeight="1" x14ac:dyDescent="0.2"/>
  <cols>
    <col min="1" max="1" width="10.7109375" style="47" customWidth="1"/>
    <col min="2" max="2" width="27.42578125" style="48" customWidth="1"/>
    <col min="3" max="3" width="11.5703125" style="47" bestFit="1" customWidth="1"/>
    <col min="4" max="4" width="7.5703125" style="47" bestFit="1" customWidth="1"/>
    <col min="5" max="5" width="13" style="49" bestFit="1" customWidth="1"/>
    <col min="6" max="6" width="20.140625" style="50" bestFit="1" customWidth="1"/>
    <col min="7" max="7" width="11.140625" style="50" customWidth="1"/>
    <col min="8" max="8" width="15.5703125" style="50" bestFit="1" customWidth="1"/>
    <col min="9" max="9" width="29.28515625" style="50" bestFit="1" customWidth="1"/>
    <col min="10" max="10" width="6.7109375" style="50" bestFit="1" customWidth="1"/>
    <col min="11" max="11" width="3.28515625" style="50" bestFit="1" customWidth="1"/>
    <col min="12" max="256" width="11.42578125" style="50"/>
    <col min="257" max="257" width="10.7109375" style="50" customWidth="1"/>
    <col min="258" max="258" width="27.42578125" style="50" customWidth="1"/>
    <col min="259" max="259" width="11.5703125" style="50" bestFit="1" customWidth="1"/>
    <col min="260" max="260" width="7.5703125" style="50" bestFit="1" customWidth="1"/>
    <col min="261" max="261" width="13" style="50" bestFit="1" customWidth="1"/>
    <col min="262" max="262" width="20.140625" style="50" bestFit="1" customWidth="1"/>
    <col min="263" max="263" width="11.140625" style="50" customWidth="1"/>
    <col min="264" max="264" width="15.5703125" style="50" bestFit="1" customWidth="1"/>
    <col min="265" max="265" width="29.28515625" style="50" bestFit="1" customWidth="1"/>
    <col min="266" max="266" width="6.7109375" style="50" bestFit="1" customWidth="1"/>
    <col min="267" max="267" width="3.28515625" style="50" bestFit="1" customWidth="1"/>
    <col min="268" max="512" width="11.42578125" style="50"/>
    <col min="513" max="513" width="10.7109375" style="50" customWidth="1"/>
    <col min="514" max="514" width="27.42578125" style="50" customWidth="1"/>
    <col min="515" max="515" width="11.5703125" style="50" bestFit="1" customWidth="1"/>
    <col min="516" max="516" width="7.5703125" style="50" bestFit="1" customWidth="1"/>
    <col min="517" max="517" width="13" style="50" bestFit="1" customWidth="1"/>
    <col min="518" max="518" width="20.140625" style="50" bestFit="1" customWidth="1"/>
    <col min="519" max="519" width="11.140625" style="50" customWidth="1"/>
    <col min="520" max="520" width="15.5703125" style="50" bestFit="1" customWidth="1"/>
    <col min="521" max="521" width="29.28515625" style="50" bestFit="1" customWidth="1"/>
    <col min="522" max="522" width="6.7109375" style="50" bestFit="1" customWidth="1"/>
    <col min="523" max="523" width="3.28515625" style="50" bestFit="1" customWidth="1"/>
    <col min="524" max="768" width="11.42578125" style="50"/>
    <col min="769" max="769" width="10.7109375" style="50" customWidth="1"/>
    <col min="770" max="770" width="27.42578125" style="50" customWidth="1"/>
    <col min="771" max="771" width="11.5703125" style="50" bestFit="1" customWidth="1"/>
    <col min="772" max="772" width="7.5703125" style="50" bestFit="1" customWidth="1"/>
    <col min="773" max="773" width="13" style="50" bestFit="1" customWidth="1"/>
    <col min="774" max="774" width="20.140625" style="50" bestFit="1" customWidth="1"/>
    <col min="775" max="775" width="11.140625" style="50" customWidth="1"/>
    <col min="776" max="776" width="15.5703125" style="50" bestFit="1" customWidth="1"/>
    <col min="777" max="777" width="29.28515625" style="50" bestFit="1" customWidth="1"/>
    <col min="778" max="778" width="6.7109375" style="50" bestFit="1" customWidth="1"/>
    <col min="779" max="779" width="3.28515625" style="50" bestFit="1" customWidth="1"/>
    <col min="780" max="1024" width="11.42578125" style="50"/>
    <col min="1025" max="1025" width="10.7109375" style="50" customWidth="1"/>
    <col min="1026" max="1026" width="27.42578125" style="50" customWidth="1"/>
    <col min="1027" max="1027" width="11.5703125" style="50" bestFit="1" customWidth="1"/>
    <col min="1028" max="1028" width="7.5703125" style="50" bestFit="1" customWidth="1"/>
    <col min="1029" max="1029" width="13" style="50" bestFit="1" customWidth="1"/>
    <col min="1030" max="1030" width="20.140625" style="50" bestFit="1" customWidth="1"/>
    <col min="1031" max="1031" width="11.140625" style="50" customWidth="1"/>
    <col min="1032" max="1032" width="15.5703125" style="50" bestFit="1" customWidth="1"/>
    <col min="1033" max="1033" width="29.28515625" style="50" bestFit="1" customWidth="1"/>
    <col min="1034" max="1034" width="6.7109375" style="50" bestFit="1" customWidth="1"/>
    <col min="1035" max="1035" width="3.28515625" style="50" bestFit="1" customWidth="1"/>
    <col min="1036" max="1280" width="11.42578125" style="50"/>
    <col min="1281" max="1281" width="10.7109375" style="50" customWidth="1"/>
    <col min="1282" max="1282" width="27.42578125" style="50" customWidth="1"/>
    <col min="1283" max="1283" width="11.5703125" style="50" bestFit="1" customWidth="1"/>
    <col min="1284" max="1284" width="7.5703125" style="50" bestFit="1" customWidth="1"/>
    <col min="1285" max="1285" width="13" style="50" bestFit="1" customWidth="1"/>
    <col min="1286" max="1286" width="20.140625" style="50" bestFit="1" customWidth="1"/>
    <col min="1287" max="1287" width="11.140625" style="50" customWidth="1"/>
    <col min="1288" max="1288" width="15.5703125" style="50" bestFit="1" customWidth="1"/>
    <col min="1289" max="1289" width="29.28515625" style="50" bestFit="1" customWidth="1"/>
    <col min="1290" max="1290" width="6.7109375" style="50" bestFit="1" customWidth="1"/>
    <col min="1291" max="1291" width="3.28515625" style="50" bestFit="1" customWidth="1"/>
    <col min="1292" max="1536" width="11.42578125" style="50"/>
    <col min="1537" max="1537" width="10.7109375" style="50" customWidth="1"/>
    <col min="1538" max="1538" width="27.42578125" style="50" customWidth="1"/>
    <col min="1539" max="1539" width="11.5703125" style="50" bestFit="1" customWidth="1"/>
    <col min="1540" max="1540" width="7.5703125" style="50" bestFit="1" customWidth="1"/>
    <col min="1541" max="1541" width="13" style="50" bestFit="1" customWidth="1"/>
    <col min="1542" max="1542" width="20.140625" style="50" bestFit="1" customWidth="1"/>
    <col min="1543" max="1543" width="11.140625" style="50" customWidth="1"/>
    <col min="1544" max="1544" width="15.5703125" style="50" bestFit="1" customWidth="1"/>
    <col min="1545" max="1545" width="29.28515625" style="50" bestFit="1" customWidth="1"/>
    <col min="1546" max="1546" width="6.7109375" style="50" bestFit="1" customWidth="1"/>
    <col min="1547" max="1547" width="3.28515625" style="50" bestFit="1" customWidth="1"/>
    <col min="1548" max="1792" width="11.42578125" style="50"/>
    <col min="1793" max="1793" width="10.7109375" style="50" customWidth="1"/>
    <col min="1794" max="1794" width="27.42578125" style="50" customWidth="1"/>
    <col min="1795" max="1795" width="11.5703125" style="50" bestFit="1" customWidth="1"/>
    <col min="1796" max="1796" width="7.5703125" style="50" bestFit="1" customWidth="1"/>
    <col min="1797" max="1797" width="13" style="50" bestFit="1" customWidth="1"/>
    <col min="1798" max="1798" width="20.140625" style="50" bestFit="1" customWidth="1"/>
    <col min="1799" max="1799" width="11.140625" style="50" customWidth="1"/>
    <col min="1800" max="1800" width="15.5703125" style="50" bestFit="1" customWidth="1"/>
    <col min="1801" max="1801" width="29.28515625" style="50" bestFit="1" customWidth="1"/>
    <col min="1802" max="1802" width="6.7109375" style="50" bestFit="1" customWidth="1"/>
    <col min="1803" max="1803" width="3.28515625" style="50" bestFit="1" customWidth="1"/>
    <col min="1804" max="2048" width="11.42578125" style="50"/>
    <col min="2049" max="2049" width="10.7109375" style="50" customWidth="1"/>
    <col min="2050" max="2050" width="27.42578125" style="50" customWidth="1"/>
    <col min="2051" max="2051" width="11.5703125" style="50" bestFit="1" customWidth="1"/>
    <col min="2052" max="2052" width="7.5703125" style="50" bestFit="1" customWidth="1"/>
    <col min="2053" max="2053" width="13" style="50" bestFit="1" customWidth="1"/>
    <col min="2054" max="2054" width="20.140625" style="50" bestFit="1" customWidth="1"/>
    <col min="2055" max="2055" width="11.140625" style="50" customWidth="1"/>
    <col min="2056" max="2056" width="15.5703125" style="50" bestFit="1" customWidth="1"/>
    <col min="2057" max="2057" width="29.28515625" style="50" bestFit="1" customWidth="1"/>
    <col min="2058" max="2058" width="6.7109375" style="50" bestFit="1" customWidth="1"/>
    <col min="2059" max="2059" width="3.28515625" style="50" bestFit="1" customWidth="1"/>
    <col min="2060" max="2304" width="11.42578125" style="50"/>
    <col min="2305" max="2305" width="10.7109375" style="50" customWidth="1"/>
    <col min="2306" max="2306" width="27.42578125" style="50" customWidth="1"/>
    <col min="2307" max="2307" width="11.5703125" style="50" bestFit="1" customWidth="1"/>
    <col min="2308" max="2308" width="7.5703125" style="50" bestFit="1" customWidth="1"/>
    <col min="2309" max="2309" width="13" style="50" bestFit="1" customWidth="1"/>
    <col min="2310" max="2310" width="20.140625" style="50" bestFit="1" customWidth="1"/>
    <col min="2311" max="2311" width="11.140625" style="50" customWidth="1"/>
    <col min="2312" max="2312" width="15.5703125" style="50" bestFit="1" customWidth="1"/>
    <col min="2313" max="2313" width="29.28515625" style="50" bestFit="1" customWidth="1"/>
    <col min="2314" max="2314" width="6.7109375" style="50" bestFit="1" customWidth="1"/>
    <col min="2315" max="2315" width="3.28515625" style="50" bestFit="1" customWidth="1"/>
    <col min="2316" max="2560" width="11.42578125" style="50"/>
    <col min="2561" max="2561" width="10.7109375" style="50" customWidth="1"/>
    <col min="2562" max="2562" width="27.42578125" style="50" customWidth="1"/>
    <col min="2563" max="2563" width="11.5703125" style="50" bestFit="1" customWidth="1"/>
    <col min="2564" max="2564" width="7.5703125" style="50" bestFit="1" customWidth="1"/>
    <col min="2565" max="2565" width="13" style="50" bestFit="1" customWidth="1"/>
    <col min="2566" max="2566" width="20.140625" style="50" bestFit="1" customWidth="1"/>
    <col min="2567" max="2567" width="11.140625" style="50" customWidth="1"/>
    <col min="2568" max="2568" width="15.5703125" style="50" bestFit="1" customWidth="1"/>
    <col min="2569" max="2569" width="29.28515625" style="50" bestFit="1" customWidth="1"/>
    <col min="2570" max="2570" width="6.7109375" style="50" bestFit="1" customWidth="1"/>
    <col min="2571" max="2571" width="3.28515625" style="50" bestFit="1" customWidth="1"/>
    <col min="2572" max="2816" width="11.42578125" style="50"/>
    <col min="2817" max="2817" width="10.7109375" style="50" customWidth="1"/>
    <col min="2818" max="2818" width="27.42578125" style="50" customWidth="1"/>
    <col min="2819" max="2819" width="11.5703125" style="50" bestFit="1" customWidth="1"/>
    <col min="2820" max="2820" width="7.5703125" style="50" bestFit="1" customWidth="1"/>
    <col min="2821" max="2821" width="13" style="50" bestFit="1" customWidth="1"/>
    <col min="2822" max="2822" width="20.140625" style="50" bestFit="1" customWidth="1"/>
    <col min="2823" max="2823" width="11.140625" style="50" customWidth="1"/>
    <col min="2824" max="2824" width="15.5703125" style="50" bestFit="1" customWidth="1"/>
    <col min="2825" max="2825" width="29.28515625" style="50" bestFit="1" customWidth="1"/>
    <col min="2826" max="2826" width="6.7109375" style="50" bestFit="1" customWidth="1"/>
    <col min="2827" max="2827" width="3.28515625" style="50" bestFit="1" customWidth="1"/>
    <col min="2828" max="3072" width="11.42578125" style="50"/>
    <col min="3073" max="3073" width="10.7109375" style="50" customWidth="1"/>
    <col min="3074" max="3074" width="27.42578125" style="50" customWidth="1"/>
    <col min="3075" max="3075" width="11.5703125" style="50" bestFit="1" customWidth="1"/>
    <col min="3076" max="3076" width="7.5703125" style="50" bestFit="1" customWidth="1"/>
    <col min="3077" max="3077" width="13" style="50" bestFit="1" customWidth="1"/>
    <col min="3078" max="3078" width="20.140625" style="50" bestFit="1" customWidth="1"/>
    <col min="3079" max="3079" width="11.140625" style="50" customWidth="1"/>
    <col min="3080" max="3080" width="15.5703125" style="50" bestFit="1" customWidth="1"/>
    <col min="3081" max="3081" width="29.28515625" style="50" bestFit="1" customWidth="1"/>
    <col min="3082" max="3082" width="6.7109375" style="50" bestFit="1" customWidth="1"/>
    <col min="3083" max="3083" width="3.28515625" style="50" bestFit="1" customWidth="1"/>
    <col min="3084" max="3328" width="11.42578125" style="50"/>
    <col min="3329" max="3329" width="10.7109375" style="50" customWidth="1"/>
    <col min="3330" max="3330" width="27.42578125" style="50" customWidth="1"/>
    <col min="3331" max="3331" width="11.5703125" style="50" bestFit="1" customWidth="1"/>
    <col min="3332" max="3332" width="7.5703125" style="50" bestFit="1" customWidth="1"/>
    <col min="3333" max="3333" width="13" style="50" bestFit="1" customWidth="1"/>
    <col min="3334" max="3334" width="20.140625" style="50" bestFit="1" customWidth="1"/>
    <col min="3335" max="3335" width="11.140625" style="50" customWidth="1"/>
    <col min="3336" max="3336" width="15.5703125" style="50" bestFit="1" customWidth="1"/>
    <col min="3337" max="3337" width="29.28515625" style="50" bestFit="1" customWidth="1"/>
    <col min="3338" max="3338" width="6.7109375" style="50" bestFit="1" customWidth="1"/>
    <col min="3339" max="3339" width="3.28515625" style="50" bestFit="1" customWidth="1"/>
    <col min="3340" max="3584" width="11.42578125" style="50"/>
    <col min="3585" max="3585" width="10.7109375" style="50" customWidth="1"/>
    <col min="3586" max="3586" width="27.42578125" style="50" customWidth="1"/>
    <col min="3587" max="3587" width="11.5703125" style="50" bestFit="1" customWidth="1"/>
    <col min="3588" max="3588" width="7.5703125" style="50" bestFit="1" customWidth="1"/>
    <col min="3589" max="3589" width="13" style="50" bestFit="1" customWidth="1"/>
    <col min="3590" max="3590" width="20.140625" style="50" bestFit="1" customWidth="1"/>
    <col min="3591" max="3591" width="11.140625" style="50" customWidth="1"/>
    <col min="3592" max="3592" width="15.5703125" style="50" bestFit="1" customWidth="1"/>
    <col min="3593" max="3593" width="29.28515625" style="50" bestFit="1" customWidth="1"/>
    <col min="3594" max="3594" width="6.7109375" style="50" bestFit="1" customWidth="1"/>
    <col min="3595" max="3595" width="3.28515625" style="50" bestFit="1" customWidth="1"/>
    <col min="3596" max="3840" width="11.42578125" style="50"/>
    <col min="3841" max="3841" width="10.7109375" style="50" customWidth="1"/>
    <col min="3842" max="3842" width="27.42578125" style="50" customWidth="1"/>
    <col min="3843" max="3843" width="11.5703125" style="50" bestFit="1" customWidth="1"/>
    <col min="3844" max="3844" width="7.5703125" style="50" bestFit="1" customWidth="1"/>
    <col min="3845" max="3845" width="13" style="50" bestFit="1" customWidth="1"/>
    <col min="3846" max="3846" width="20.140625" style="50" bestFit="1" customWidth="1"/>
    <col min="3847" max="3847" width="11.140625" style="50" customWidth="1"/>
    <col min="3848" max="3848" width="15.5703125" style="50" bestFit="1" customWidth="1"/>
    <col min="3849" max="3849" width="29.28515625" style="50" bestFit="1" customWidth="1"/>
    <col min="3850" max="3850" width="6.7109375" style="50" bestFit="1" customWidth="1"/>
    <col min="3851" max="3851" width="3.28515625" style="50" bestFit="1" customWidth="1"/>
    <col min="3852" max="4096" width="11.42578125" style="50"/>
    <col min="4097" max="4097" width="10.7109375" style="50" customWidth="1"/>
    <col min="4098" max="4098" width="27.42578125" style="50" customWidth="1"/>
    <col min="4099" max="4099" width="11.5703125" style="50" bestFit="1" customWidth="1"/>
    <col min="4100" max="4100" width="7.5703125" style="50" bestFit="1" customWidth="1"/>
    <col min="4101" max="4101" width="13" style="50" bestFit="1" customWidth="1"/>
    <col min="4102" max="4102" width="20.140625" style="50" bestFit="1" customWidth="1"/>
    <col min="4103" max="4103" width="11.140625" style="50" customWidth="1"/>
    <col min="4104" max="4104" width="15.5703125" style="50" bestFit="1" customWidth="1"/>
    <col min="4105" max="4105" width="29.28515625" style="50" bestFit="1" customWidth="1"/>
    <col min="4106" max="4106" width="6.7109375" style="50" bestFit="1" customWidth="1"/>
    <col min="4107" max="4107" width="3.28515625" style="50" bestFit="1" customWidth="1"/>
    <col min="4108" max="4352" width="11.42578125" style="50"/>
    <col min="4353" max="4353" width="10.7109375" style="50" customWidth="1"/>
    <col min="4354" max="4354" width="27.42578125" style="50" customWidth="1"/>
    <col min="4355" max="4355" width="11.5703125" style="50" bestFit="1" customWidth="1"/>
    <col min="4356" max="4356" width="7.5703125" style="50" bestFit="1" customWidth="1"/>
    <col min="4357" max="4357" width="13" style="50" bestFit="1" customWidth="1"/>
    <col min="4358" max="4358" width="20.140625" style="50" bestFit="1" customWidth="1"/>
    <col min="4359" max="4359" width="11.140625" style="50" customWidth="1"/>
    <col min="4360" max="4360" width="15.5703125" style="50" bestFit="1" customWidth="1"/>
    <col min="4361" max="4361" width="29.28515625" style="50" bestFit="1" customWidth="1"/>
    <col min="4362" max="4362" width="6.7109375" style="50" bestFit="1" customWidth="1"/>
    <col min="4363" max="4363" width="3.28515625" style="50" bestFit="1" customWidth="1"/>
    <col min="4364" max="4608" width="11.42578125" style="50"/>
    <col min="4609" max="4609" width="10.7109375" style="50" customWidth="1"/>
    <col min="4610" max="4610" width="27.42578125" style="50" customWidth="1"/>
    <col min="4611" max="4611" width="11.5703125" style="50" bestFit="1" customWidth="1"/>
    <col min="4612" max="4612" width="7.5703125" style="50" bestFit="1" customWidth="1"/>
    <col min="4613" max="4613" width="13" style="50" bestFit="1" customWidth="1"/>
    <col min="4614" max="4614" width="20.140625" style="50" bestFit="1" customWidth="1"/>
    <col min="4615" max="4615" width="11.140625" style="50" customWidth="1"/>
    <col min="4616" max="4616" width="15.5703125" style="50" bestFit="1" customWidth="1"/>
    <col min="4617" max="4617" width="29.28515625" style="50" bestFit="1" customWidth="1"/>
    <col min="4618" max="4618" width="6.7109375" style="50" bestFit="1" customWidth="1"/>
    <col min="4619" max="4619" width="3.28515625" style="50" bestFit="1" customWidth="1"/>
    <col min="4620" max="4864" width="11.42578125" style="50"/>
    <col min="4865" max="4865" width="10.7109375" style="50" customWidth="1"/>
    <col min="4866" max="4866" width="27.42578125" style="50" customWidth="1"/>
    <col min="4867" max="4867" width="11.5703125" style="50" bestFit="1" customWidth="1"/>
    <col min="4868" max="4868" width="7.5703125" style="50" bestFit="1" customWidth="1"/>
    <col min="4869" max="4869" width="13" style="50" bestFit="1" customWidth="1"/>
    <col min="4870" max="4870" width="20.140625" style="50" bestFit="1" customWidth="1"/>
    <col min="4871" max="4871" width="11.140625" style="50" customWidth="1"/>
    <col min="4872" max="4872" width="15.5703125" style="50" bestFit="1" customWidth="1"/>
    <col min="4873" max="4873" width="29.28515625" style="50" bestFit="1" customWidth="1"/>
    <col min="4874" max="4874" width="6.7109375" style="50" bestFit="1" customWidth="1"/>
    <col min="4875" max="4875" width="3.28515625" style="50" bestFit="1" customWidth="1"/>
    <col min="4876" max="5120" width="11.42578125" style="50"/>
    <col min="5121" max="5121" width="10.7109375" style="50" customWidth="1"/>
    <col min="5122" max="5122" width="27.42578125" style="50" customWidth="1"/>
    <col min="5123" max="5123" width="11.5703125" style="50" bestFit="1" customWidth="1"/>
    <col min="5124" max="5124" width="7.5703125" style="50" bestFit="1" customWidth="1"/>
    <col min="5125" max="5125" width="13" style="50" bestFit="1" customWidth="1"/>
    <col min="5126" max="5126" width="20.140625" style="50" bestFit="1" customWidth="1"/>
    <col min="5127" max="5127" width="11.140625" style="50" customWidth="1"/>
    <col min="5128" max="5128" width="15.5703125" style="50" bestFit="1" customWidth="1"/>
    <col min="5129" max="5129" width="29.28515625" style="50" bestFit="1" customWidth="1"/>
    <col min="5130" max="5130" width="6.7109375" style="50" bestFit="1" customWidth="1"/>
    <col min="5131" max="5131" width="3.28515625" style="50" bestFit="1" customWidth="1"/>
    <col min="5132" max="5376" width="11.42578125" style="50"/>
    <col min="5377" max="5377" width="10.7109375" style="50" customWidth="1"/>
    <col min="5378" max="5378" width="27.42578125" style="50" customWidth="1"/>
    <col min="5379" max="5379" width="11.5703125" style="50" bestFit="1" customWidth="1"/>
    <col min="5380" max="5380" width="7.5703125" style="50" bestFit="1" customWidth="1"/>
    <col min="5381" max="5381" width="13" style="50" bestFit="1" customWidth="1"/>
    <col min="5382" max="5382" width="20.140625" style="50" bestFit="1" customWidth="1"/>
    <col min="5383" max="5383" width="11.140625" style="50" customWidth="1"/>
    <col min="5384" max="5384" width="15.5703125" style="50" bestFit="1" customWidth="1"/>
    <col min="5385" max="5385" width="29.28515625" style="50" bestFit="1" customWidth="1"/>
    <col min="5386" max="5386" width="6.7109375" style="50" bestFit="1" customWidth="1"/>
    <col min="5387" max="5387" width="3.28515625" style="50" bestFit="1" customWidth="1"/>
    <col min="5388" max="5632" width="11.42578125" style="50"/>
    <col min="5633" max="5633" width="10.7109375" style="50" customWidth="1"/>
    <col min="5634" max="5634" width="27.42578125" style="50" customWidth="1"/>
    <col min="5635" max="5635" width="11.5703125" style="50" bestFit="1" customWidth="1"/>
    <col min="5636" max="5636" width="7.5703125" style="50" bestFit="1" customWidth="1"/>
    <col min="5637" max="5637" width="13" style="50" bestFit="1" customWidth="1"/>
    <col min="5638" max="5638" width="20.140625" style="50" bestFit="1" customWidth="1"/>
    <col min="5639" max="5639" width="11.140625" style="50" customWidth="1"/>
    <col min="5640" max="5640" width="15.5703125" style="50" bestFit="1" customWidth="1"/>
    <col min="5641" max="5641" width="29.28515625" style="50" bestFit="1" customWidth="1"/>
    <col min="5642" max="5642" width="6.7109375" style="50" bestFit="1" customWidth="1"/>
    <col min="5643" max="5643" width="3.28515625" style="50" bestFit="1" customWidth="1"/>
    <col min="5644" max="5888" width="11.42578125" style="50"/>
    <col min="5889" max="5889" width="10.7109375" style="50" customWidth="1"/>
    <col min="5890" max="5890" width="27.42578125" style="50" customWidth="1"/>
    <col min="5891" max="5891" width="11.5703125" style="50" bestFit="1" customWidth="1"/>
    <col min="5892" max="5892" width="7.5703125" style="50" bestFit="1" customWidth="1"/>
    <col min="5893" max="5893" width="13" style="50" bestFit="1" customWidth="1"/>
    <col min="5894" max="5894" width="20.140625" style="50" bestFit="1" customWidth="1"/>
    <col min="5895" max="5895" width="11.140625" style="50" customWidth="1"/>
    <col min="5896" max="5896" width="15.5703125" style="50" bestFit="1" customWidth="1"/>
    <col min="5897" max="5897" width="29.28515625" style="50" bestFit="1" customWidth="1"/>
    <col min="5898" max="5898" width="6.7109375" style="50" bestFit="1" customWidth="1"/>
    <col min="5899" max="5899" width="3.28515625" style="50" bestFit="1" customWidth="1"/>
    <col min="5900" max="6144" width="11.42578125" style="50"/>
    <col min="6145" max="6145" width="10.7109375" style="50" customWidth="1"/>
    <col min="6146" max="6146" width="27.42578125" style="50" customWidth="1"/>
    <col min="6147" max="6147" width="11.5703125" style="50" bestFit="1" customWidth="1"/>
    <col min="6148" max="6148" width="7.5703125" style="50" bestFit="1" customWidth="1"/>
    <col min="6149" max="6149" width="13" style="50" bestFit="1" customWidth="1"/>
    <col min="6150" max="6150" width="20.140625" style="50" bestFit="1" customWidth="1"/>
    <col min="6151" max="6151" width="11.140625" style="50" customWidth="1"/>
    <col min="6152" max="6152" width="15.5703125" style="50" bestFit="1" customWidth="1"/>
    <col min="6153" max="6153" width="29.28515625" style="50" bestFit="1" customWidth="1"/>
    <col min="6154" max="6154" width="6.7109375" style="50" bestFit="1" customWidth="1"/>
    <col min="6155" max="6155" width="3.28515625" style="50" bestFit="1" customWidth="1"/>
    <col min="6156" max="6400" width="11.42578125" style="50"/>
    <col min="6401" max="6401" width="10.7109375" style="50" customWidth="1"/>
    <col min="6402" max="6402" width="27.42578125" style="50" customWidth="1"/>
    <col min="6403" max="6403" width="11.5703125" style="50" bestFit="1" customWidth="1"/>
    <col min="6404" max="6404" width="7.5703125" style="50" bestFit="1" customWidth="1"/>
    <col min="6405" max="6405" width="13" style="50" bestFit="1" customWidth="1"/>
    <col min="6406" max="6406" width="20.140625" style="50" bestFit="1" customWidth="1"/>
    <col min="6407" max="6407" width="11.140625" style="50" customWidth="1"/>
    <col min="6408" max="6408" width="15.5703125" style="50" bestFit="1" customWidth="1"/>
    <col min="6409" max="6409" width="29.28515625" style="50" bestFit="1" customWidth="1"/>
    <col min="6410" max="6410" width="6.7109375" style="50" bestFit="1" customWidth="1"/>
    <col min="6411" max="6411" width="3.28515625" style="50" bestFit="1" customWidth="1"/>
    <col min="6412" max="6656" width="11.42578125" style="50"/>
    <col min="6657" max="6657" width="10.7109375" style="50" customWidth="1"/>
    <col min="6658" max="6658" width="27.42578125" style="50" customWidth="1"/>
    <col min="6659" max="6659" width="11.5703125" style="50" bestFit="1" customWidth="1"/>
    <col min="6660" max="6660" width="7.5703125" style="50" bestFit="1" customWidth="1"/>
    <col min="6661" max="6661" width="13" style="50" bestFit="1" customWidth="1"/>
    <col min="6662" max="6662" width="20.140625" style="50" bestFit="1" customWidth="1"/>
    <col min="6663" max="6663" width="11.140625" style="50" customWidth="1"/>
    <col min="6664" max="6664" width="15.5703125" style="50" bestFit="1" customWidth="1"/>
    <col min="6665" max="6665" width="29.28515625" style="50" bestFit="1" customWidth="1"/>
    <col min="6666" max="6666" width="6.7109375" style="50" bestFit="1" customWidth="1"/>
    <col min="6667" max="6667" width="3.28515625" style="50" bestFit="1" customWidth="1"/>
    <col min="6668" max="6912" width="11.42578125" style="50"/>
    <col min="6913" max="6913" width="10.7109375" style="50" customWidth="1"/>
    <col min="6914" max="6914" width="27.42578125" style="50" customWidth="1"/>
    <col min="6915" max="6915" width="11.5703125" style="50" bestFit="1" customWidth="1"/>
    <col min="6916" max="6916" width="7.5703125" style="50" bestFit="1" customWidth="1"/>
    <col min="6917" max="6917" width="13" style="50" bestFit="1" customWidth="1"/>
    <col min="6918" max="6918" width="20.140625" style="50" bestFit="1" customWidth="1"/>
    <col min="6919" max="6919" width="11.140625" style="50" customWidth="1"/>
    <col min="6920" max="6920" width="15.5703125" style="50" bestFit="1" customWidth="1"/>
    <col min="6921" max="6921" width="29.28515625" style="50" bestFit="1" customWidth="1"/>
    <col min="6922" max="6922" width="6.7109375" style="50" bestFit="1" customWidth="1"/>
    <col min="6923" max="6923" width="3.28515625" style="50" bestFit="1" customWidth="1"/>
    <col min="6924" max="7168" width="11.42578125" style="50"/>
    <col min="7169" max="7169" width="10.7109375" style="50" customWidth="1"/>
    <col min="7170" max="7170" width="27.42578125" style="50" customWidth="1"/>
    <col min="7171" max="7171" width="11.5703125" style="50" bestFit="1" customWidth="1"/>
    <col min="7172" max="7172" width="7.5703125" style="50" bestFit="1" customWidth="1"/>
    <col min="7173" max="7173" width="13" style="50" bestFit="1" customWidth="1"/>
    <col min="7174" max="7174" width="20.140625" style="50" bestFit="1" customWidth="1"/>
    <col min="7175" max="7175" width="11.140625" style="50" customWidth="1"/>
    <col min="7176" max="7176" width="15.5703125" style="50" bestFit="1" customWidth="1"/>
    <col min="7177" max="7177" width="29.28515625" style="50" bestFit="1" customWidth="1"/>
    <col min="7178" max="7178" width="6.7109375" style="50" bestFit="1" customWidth="1"/>
    <col min="7179" max="7179" width="3.28515625" style="50" bestFit="1" customWidth="1"/>
    <col min="7180" max="7424" width="11.42578125" style="50"/>
    <col min="7425" max="7425" width="10.7109375" style="50" customWidth="1"/>
    <col min="7426" max="7426" width="27.42578125" style="50" customWidth="1"/>
    <col min="7427" max="7427" width="11.5703125" style="50" bestFit="1" customWidth="1"/>
    <col min="7428" max="7428" width="7.5703125" style="50" bestFit="1" customWidth="1"/>
    <col min="7429" max="7429" width="13" style="50" bestFit="1" customWidth="1"/>
    <col min="7430" max="7430" width="20.140625" style="50" bestFit="1" customWidth="1"/>
    <col min="7431" max="7431" width="11.140625" style="50" customWidth="1"/>
    <col min="7432" max="7432" width="15.5703125" style="50" bestFit="1" customWidth="1"/>
    <col min="7433" max="7433" width="29.28515625" style="50" bestFit="1" customWidth="1"/>
    <col min="7434" max="7434" width="6.7109375" style="50" bestFit="1" customWidth="1"/>
    <col min="7435" max="7435" width="3.28515625" style="50" bestFit="1" customWidth="1"/>
    <col min="7436" max="7680" width="11.42578125" style="50"/>
    <col min="7681" max="7681" width="10.7109375" style="50" customWidth="1"/>
    <col min="7682" max="7682" width="27.42578125" style="50" customWidth="1"/>
    <col min="7683" max="7683" width="11.5703125" style="50" bestFit="1" customWidth="1"/>
    <col min="7684" max="7684" width="7.5703125" style="50" bestFit="1" customWidth="1"/>
    <col min="7685" max="7685" width="13" style="50" bestFit="1" customWidth="1"/>
    <col min="7686" max="7686" width="20.140625" style="50" bestFit="1" customWidth="1"/>
    <col min="7687" max="7687" width="11.140625" style="50" customWidth="1"/>
    <col min="7688" max="7688" width="15.5703125" style="50" bestFit="1" customWidth="1"/>
    <col min="7689" max="7689" width="29.28515625" style="50" bestFit="1" customWidth="1"/>
    <col min="7690" max="7690" width="6.7109375" style="50" bestFit="1" customWidth="1"/>
    <col min="7691" max="7691" width="3.28515625" style="50" bestFit="1" customWidth="1"/>
    <col min="7692" max="7936" width="11.42578125" style="50"/>
    <col min="7937" max="7937" width="10.7109375" style="50" customWidth="1"/>
    <col min="7938" max="7938" width="27.42578125" style="50" customWidth="1"/>
    <col min="7939" max="7939" width="11.5703125" style="50" bestFit="1" customWidth="1"/>
    <col min="7940" max="7940" width="7.5703125" style="50" bestFit="1" customWidth="1"/>
    <col min="7941" max="7941" width="13" style="50" bestFit="1" customWidth="1"/>
    <col min="7942" max="7942" width="20.140625" style="50" bestFit="1" customWidth="1"/>
    <col min="7943" max="7943" width="11.140625" style="50" customWidth="1"/>
    <col min="7944" max="7944" width="15.5703125" style="50" bestFit="1" customWidth="1"/>
    <col min="7945" max="7945" width="29.28515625" style="50" bestFit="1" customWidth="1"/>
    <col min="7946" max="7946" width="6.7109375" style="50" bestFit="1" customWidth="1"/>
    <col min="7947" max="7947" width="3.28515625" style="50" bestFit="1" customWidth="1"/>
    <col min="7948" max="8192" width="11.42578125" style="50"/>
    <col min="8193" max="8193" width="10.7109375" style="50" customWidth="1"/>
    <col min="8194" max="8194" width="27.42578125" style="50" customWidth="1"/>
    <col min="8195" max="8195" width="11.5703125" style="50" bestFit="1" customWidth="1"/>
    <col min="8196" max="8196" width="7.5703125" style="50" bestFit="1" customWidth="1"/>
    <col min="8197" max="8197" width="13" style="50" bestFit="1" customWidth="1"/>
    <col min="8198" max="8198" width="20.140625" style="50" bestFit="1" customWidth="1"/>
    <col min="8199" max="8199" width="11.140625" style="50" customWidth="1"/>
    <col min="8200" max="8200" width="15.5703125" style="50" bestFit="1" customWidth="1"/>
    <col min="8201" max="8201" width="29.28515625" style="50" bestFit="1" customWidth="1"/>
    <col min="8202" max="8202" width="6.7109375" style="50" bestFit="1" customWidth="1"/>
    <col min="8203" max="8203" width="3.28515625" style="50" bestFit="1" customWidth="1"/>
    <col min="8204" max="8448" width="11.42578125" style="50"/>
    <col min="8449" max="8449" width="10.7109375" style="50" customWidth="1"/>
    <col min="8450" max="8450" width="27.42578125" style="50" customWidth="1"/>
    <col min="8451" max="8451" width="11.5703125" style="50" bestFit="1" customWidth="1"/>
    <col min="8452" max="8452" width="7.5703125" style="50" bestFit="1" customWidth="1"/>
    <col min="8453" max="8453" width="13" style="50" bestFit="1" customWidth="1"/>
    <col min="8454" max="8454" width="20.140625" style="50" bestFit="1" customWidth="1"/>
    <col min="8455" max="8455" width="11.140625" style="50" customWidth="1"/>
    <col min="8456" max="8456" width="15.5703125" style="50" bestFit="1" customWidth="1"/>
    <col min="8457" max="8457" width="29.28515625" style="50" bestFit="1" customWidth="1"/>
    <col min="8458" max="8458" width="6.7109375" style="50" bestFit="1" customWidth="1"/>
    <col min="8459" max="8459" width="3.28515625" style="50" bestFit="1" customWidth="1"/>
    <col min="8460" max="8704" width="11.42578125" style="50"/>
    <col min="8705" max="8705" width="10.7109375" style="50" customWidth="1"/>
    <col min="8706" max="8706" width="27.42578125" style="50" customWidth="1"/>
    <col min="8707" max="8707" width="11.5703125" style="50" bestFit="1" customWidth="1"/>
    <col min="8708" max="8708" width="7.5703125" style="50" bestFit="1" customWidth="1"/>
    <col min="8709" max="8709" width="13" style="50" bestFit="1" customWidth="1"/>
    <col min="8710" max="8710" width="20.140625" style="50" bestFit="1" customWidth="1"/>
    <col min="8711" max="8711" width="11.140625" style="50" customWidth="1"/>
    <col min="8712" max="8712" width="15.5703125" style="50" bestFit="1" customWidth="1"/>
    <col min="8713" max="8713" width="29.28515625" style="50" bestFit="1" customWidth="1"/>
    <col min="8714" max="8714" width="6.7109375" style="50" bestFit="1" customWidth="1"/>
    <col min="8715" max="8715" width="3.28515625" style="50" bestFit="1" customWidth="1"/>
    <col min="8716" max="8960" width="11.42578125" style="50"/>
    <col min="8961" max="8961" width="10.7109375" style="50" customWidth="1"/>
    <col min="8962" max="8962" width="27.42578125" style="50" customWidth="1"/>
    <col min="8963" max="8963" width="11.5703125" style="50" bestFit="1" customWidth="1"/>
    <col min="8964" max="8964" width="7.5703125" style="50" bestFit="1" customWidth="1"/>
    <col min="8965" max="8965" width="13" style="50" bestFit="1" customWidth="1"/>
    <col min="8966" max="8966" width="20.140625" style="50" bestFit="1" customWidth="1"/>
    <col min="8967" max="8967" width="11.140625" style="50" customWidth="1"/>
    <col min="8968" max="8968" width="15.5703125" style="50" bestFit="1" customWidth="1"/>
    <col min="8969" max="8969" width="29.28515625" style="50" bestFit="1" customWidth="1"/>
    <col min="8970" max="8970" width="6.7109375" style="50" bestFit="1" customWidth="1"/>
    <col min="8971" max="8971" width="3.28515625" style="50" bestFit="1" customWidth="1"/>
    <col min="8972" max="9216" width="11.42578125" style="50"/>
    <col min="9217" max="9217" width="10.7109375" style="50" customWidth="1"/>
    <col min="9218" max="9218" width="27.42578125" style="50" customWidth="1"/>
    <col min="9219" max="9219" width="11.5703125" style="50" bestFit="1" customWidth="1"/>
    <col min="9220" max="9220" width="7.5703125" style="50" bestFit="1" customWidth="1"/>
    <col min="9221" max="9221" width="13" style="50" bestFit="1" customWidth="1"/>
    <col min="9222" max="9222" width="20.140625" style="50" bestFit="1" customWidth="1"/>
    <col min="9223" max="9223" width="11.140625" style="50" customWidth="1"/>
    <col min="9224" max="9224" width="15.5703125" style="50" bestFit="1" customWidth="1"/>
    <col min="9225" max="9225" width="29.28515625" style="50" bestFit="1" customWidth="1"/>
    <col min="9226" max="9226" width="6.7109375" style="50" bestFit="1" customWidth="1"/>
    <col min="9227" max="9227" width="3.28515625" style="50" bestFit="1" customWidth="1"/>
    <col min="9228" max="9472" width="11.42578125" style="50"/>
    <col min="9473" max="9473" width="10.7109375" style="50" customWidth="1"/>
    <col min="9474" max="9474" width="27.42578125" style="50" customWidth="1"/>
    <col min="9475" max="9475" width="11.5703125" style="50" bestFit="1" customWidth="1"/>
    <col min="9476" max="9476" width="7.5703125" style="50" bestFit="1" customWidth="1"/>
    <col min="9477" max="9477" width="13" style="50" bestFit="1" customWidth="1"/>
    <col min="9478" max="9478" width="20.140625" style="50" bestFit="1" customWidth="1"/>
    <col min="9479" max="9479" width="11.140625" style="50" customWidth="1"/>
    <col min="9480" max="9480" width="15.5703125" style="50" bestFit="1" customWidth="1"/>
    <col min="9481" max="9481" width="29.28515625" style="50" bestFit="1" customWidth="1"/>
    <col min="9482" max="9482" width="6.7109375" style="50" bestFit="1" customWidth="1"/>
    <col min="9483" max="9483" width="3.28515625" style="50" bestFit="1" customWidth="1"/>
    <col min="9484" max="9728" width="11.42578125" style="50"/>
    <col min="9729" max="9729" width="10.7109375" style="50" customWidth="1"/>
    <col min="9730" max="9730" width="27.42578125" style="50" customWidth="1"/>
    <col min="9731" max="9731" width="11.5703125" style="50" bestFit="1" customWidth="1"/>
    <col min="9732" max="9732" width="7.5703125" style="50" bestFit="1" customWidth="1"/>
    <col min="9733" max="9733" width="13" style="50" bestFit="1" customWidth="1"/>
    <col min="9734" max="9734" width="20.140625" style="50" bestFit="1" customWidth="1"/>
    <col min="9735" max="9735" width="11.140625" style="50" customWidth="1"/>
    <col min="9736" max="9736" width="15.5703125" style="50" bestFit="1" customWidth="1"/>
    <col min="9737" max="9737" width="29.28515625" style="50" bestFit="1" customWidth="1"/>
    <col min="9738" max="9738" width="6.7109375" style="50" bestFit="1" customWidth="1"/>
    <col min="9739" max="9739" width="3.28515625" style="50" bestFit="1" customWidth="1"/>
    <col min="9740" max="9984" width="11.42578125" style="50"/>
    <col min="9985" max="9985" width="10.7109375" style="50" customWidth="1"/>
    <col min="9986" max="9986" width="27.42578125" style="50" customWidth="1"/>
    <col min="9987" max="9987" width="11.5703125" style="50" bestFit="1" customWidth="1"/>
    <col min="9988" max="9988" width="7.5703125" style="50" bestFit="1" customWidth="1"/>
    <col min="9989" max="9989" width="13" style="50" bestFit="1" customWidth="1"/>
    <col min="9990" max="9990" width="20.140625" style="50" bestFit="1" customWidth="1"/>
    <col min="9991" max="9991" width="11.140625" style="50" customWidth="1"/>
    <col min="9992" max="9992" width="15.5703125" style="50" bestFit="1" customWidth="1"/>
    <col min="9993" max="9993" width="29.28515625" style="50" bestFit="1" customWidth="1"/>
    <col min="9994" max="9994" width="6.7109375" style="50" bestFit="1" customWidth="1"/>
    <col min="9995" max="9995" width="3.28515625" style="50" bestFit="1" customWidth="1"/>
    <col min="9996" max="10240" width="11.42578125" style="50"/>
    <col min="10241" max="10241" width="10.7109375" style="50" customWidth="1"/>
    <col min="10242" max="10242" width="27.42578125" style="50" customWidth="1"/>
    <col min="10243" max="10243" width="11.5703125" style="50" bestFit="1" customWidth="1"/>
    <col min="10244" max="10244" width="7.5703125" style="50" bestFit="1" customWidth="1"/>
    <col min="10245" max="10245" width="13" style="50" bestFit="1" customWidth="1"/>
    <col min="10246" max="10246" width="20.140625" style="50" bestFit="1" customWidth="1"/>
    <col min="10247" max="10247" width="11.140625" style="50" customWidth="1"/>
    <col min="10248" max="10248" width="15.5703125" style="50" bestFit="1" customWidth="1"/>
    <col min="10249" max="10249" width="29.28515625" style="50" bestFit="1" customWidth="1"/>
    <col min="10250" max="10250" width="6.7109375" style="50" bestFit="1" customWidth="1"/>
    <col min="10251" max="10251" width="3.28515625" style="50" bestFit="1" customWidth="1"/>
    <col min="10252" max="10496" width="11.42578125" style="50"/>
    <col min="10497" max="10497" width="10.7109375" style="50" customWidth="1"/>
    <col min="10498" max="10498" width="27.42578125" style="50" customWidth="1"/>
    <col min="10499" max="10499" width="11.5703125" style="50" bestFit="1" customWidth="1"/>
    <col min="10500" max="10500" width="7.5703125" style="50" bestFit="1" customWidth="1"/>
    <col min="10501" max="10501" width="13" style="50" bestFit="1" customWidth="1"/>
    <col min="10502" max="10502" width="20.140625" style="50" bestFit="1" customWidth="1"/>
    <col min="10503" max="10503" width="11.140625" style="50" customWidth="1"/>
    <col min="10504" max="10504" width="15.5703125" style="50" bestFit="1" customWidth="1"/>
    <col min="10505" max="10505" width="29.28515625" style="50" bestFit="1" customWidth="1"/>
    <col min="10506" max="10506" width="6.7109375" style="50" bestFit="1" customWidth="1"/>
    <col min="10507" max="10507" width="3.28515625" style="50" bestFit="1" customWidth="1"/>
    <col min="10508" max="10752" width="11.42578125" style="50"/>
    <col min="10753" max="10753" width="10.7109375" style="50" customWidth="1"/>
    <col min="10754" max="10754" width="27.42578125" style="50" customWidth="1"/>
    <col min="10755" max="10755" width="11.5703125" style="50" bestFit="1" customWidth="1"/>
    <col min="10756" max="10756" width="7.5703125" style="50" bestFit="1" customWidth="1"/>
    <col min="10757" max="10757" width="13" style="50" bestFit="1" customWidth="1"/>
    <col min="10758" max="10758" width="20.140625" style="50" bestFit="1" customWidth="1"/>
    <col min="10759" max="10759" width="11.140625" style="50" customWidth="1"/>
    <col min="10760" max="10760" width="15.5703125" style="50" bestFit="1" customWidth="1"/>
    <col min="10761" max="10761" width="29.28515625" style="50" bestFit="1" customWidth="1"/>
    <col min="10762" max="10762" width="6.7109375" style="50" bestFit="1" customWidth="1"/>
    <col min="10763" max="10763" width="3.28515625" style="50" bestFit="1" customWidth="1"/>
    <col min="10764" max="11008" width="11.42578125" style="50"/>
    <col min="11009" max="11009" width="10.7109375" style="50" customWidth="1"/>
    <col min="11010" max="11010" width="27.42578125" style="50" customWidth="1"/>
    <col min="11011" max="11011" width="11.5703125" style="50" bestFit="1" customWidth="1"/>
    <col min="11012" max="11012" width="7.5703125" style="50" bestFit="1" customWidth="1"/>
    <col min="11013" max="11013" width="13" style="50" bestFit="1" customWidth="1"/>
    <col min="11014" max="11014" width="20.140625" style="50" bestFit="1" customWidth="1"/>
    <col min="11015" max="11015" width="11.140625" style="50" customWidth="1"/>
    <col min="11016" max="11016" width="15.5703125" style="50" bestFit="1" customWidth="1"/>
    <col min="11017" max="11017" width="29.28515625" style="50" bestFit="1" customWidth="1"/>
    <col min="11018" max="11018" width="6.7109375" style="50" bestFit="1" customWidth="1"/>
    <col min="11019" max="11019" width="3.28515625" style="50" bestFit="1" customWidth="1"/>
    <col min="11020" max="11264" width="11.42578125" style="50"/>
    <col min="11265" max="11265" width="10.7109375" style="50" customWidth="1"/>
    <col min="11266" max="11266" width="27.42578125" style="50" customWidth="1"/>
    <col min="11267" max="11267" width="11.5703125" style="50" bestFit="1" customWidth="1"/>
    <col min="11268" max="11268" width="7.5703125" style="50" bestFit="1" customWidth="1"/>
    <col min="11269" max="11269" width="13" style="50" bestFit="1" customWidth="1"/>
    <col min="11270" max="11270" width="20.140625" style="50" bestFit="1" customWidth="1"/>
    <col min="11271" max="11271" width="11.140625" style="50" customWidth="1"/>
    <col min="11272" max="11272" width="15.5703125" style="50" bestFit="1" customWidth="1"/>
    <col min="11273" max="11273" width="29.28515625" style="50" bestFit="1" customWidth="1"/>
    <col min="11274" max="11274" width="6.7109375" style="50" bestFit="1" customWidth="1"/>
    <col min="11275" max="11275" width="3.28515625" style="50" bestFit="1" customWidth="1"/>
    <col min="11276" max="11520" width="11.42578125" style="50"/>
    <col min="11521" max="11521" width="10.7109375" style="50" customWidth="1"/>
    <col min="11522" max="11522" width="27.42578125" style="50" customWidth="1"/>
    <col min="11523" max="11523" width="11.5703125" style="50" bestFit="1" customWidth="1"/>
    <col min="11524" max="11524" width="7.5703125" style="50" bestFit="1" customWidth="1"/>
    <col min="11525" max="11525" width="13" style="50" bestFit="1" customWidth="1"/>
    <col min="11526" max="11526" width="20.140625" style="50" bestFit="1" customWidth="1"/>
    <col min="11527" max="11527" width="11.140625" style="50" customWidth="1"/>
    <col min="11528" max="11528" width="15.5703125" style="50" bestFit="1" customWidth="1"/>
    <col min="11529" max="11529" width="29.28515625" style="50" bestFit="1" customWidth="1"/>
    <col min="11530" max="11530" width="6.7109375" style="50" bestFit="1" customWidth="1"/>
    <col min="11531" max="11531" width="3.28515625" style="50" bestFit="1" customWidth="1"/>
    <col min="11532" max="11776" width="11.42578125" style="50"/>
    <col min="11777" max="11777" width="10.7109375" style="50" customWidth="1"/>
    <col min="11778" max="11778" width="27.42578125" style="50" customWidth="1"/>
    <col min="11779" max="11779" width="11.5703125" style="50" bestFit="1" customWidth="1"/>
    <col min="11780" max="11780" width="7.5703125" style="50" bestFit="1" customWidth="1"/>
    <col min="11781" max="11781" width="13" style="50" bestFit="1" customWidth="1"/>
    <col min="11782" max="11782" width="20.140625" style="50" bestFit="1" customWidth="1"/>
    <col min="11783" max="11783" width="11.140625" style="50" customWidth="1"/>
    <col min="11784" max="11784" width="15.5703125" style="50" bestFit="1" customWidth="1"/>
    <col min="11785" max="11785" width="29.28515625" style="50" bestFit="1" customWidth="1"/>
    <col min="11786" max="11786" width="6.7109375" style="50" bestFit="1" customWidth="1"/>
    <col min="11787" max="11787" width="3.28515625" style="50" bestFit="1" customWidth="1"/>
    <col min="11788" max="12032" width="11.42578125" style="50"/>
    <col min="12033" max="12033" width="10.7109375" style="50" customWidth="1"/>
    <col min="12034" max="12034" width="27.42578125" style="50" customWidth="1"/>
    <col min="12035" max="12035" width="11.5703125" style="50" bestFit="1" customWidth="1"/>
    <col min="12036" max="12036" width="7.5703125" style="50" bestFit="1" customWidth="1"/>
    <col min="12037" max="12037" width="13" style="50" bestFit="1" customWidth="1"/>
    <col min="12038" max="12038" width="20.140625" style="50" bestFit="1" customWidth="1"/>
    <col min="12039" max="12039" width="11.140625" style="50" customWidth="1"/>
    <col min="12040" max="12040" width="15.5703125" style="50" bestFit="1" customWidth="1"/>
    <col min="12041" max="12041" width="29.28515625" style="50" bestFit="1" customWidth="1"/>
    <col min="12042" max="12042" width="6.7109375" style="50" bestFit="1" customWidth="1"/>
    <col min="12043" max="12043" width="3.28515625" style="50" bestFit="1" customWidth="1"/>
    <col min="12044" max="12288" width="11.42578125" style="50"/>
    <col min="12289" max="12289" width="10.7109375" style="50" customWidth="1"/>
    <col min="12290" max="12290" width="27.42578125" style="50" customWidth="1"/>
    <col min="12291" max="12291" width="11.5703125" style="50" bestFit="1" customWidth="1"/>
    <col min="12292" max="12292" width="7.5703125" style="50" bestFit="1" customWidth="1"/>
    <col min="12293" max="12293" width="13" style="50" bestFit="1" customWidth="1"/>
    <col min="12294" max="12294" width="20.140625" style="50" bestFit="1" customWidth="1"/>
    <col min="12295" max="12295" width="11.140625" style="50" customWidth="1"/>
    <col min="12296" max="12296" width="15.5703125" style="50" bestFit="1" customWidth="1"/>
    <col min="12297" max="12297" width="29.28515625" style="50" bestFit="1" customWidth="1"/>
    <col min="12298" max="12298" width="6.7109375" style="50" bestFit="1" customWidth="1"/>
    <col min="12299" max="12299" width="3.28515625" style="50" bestFit="1" customWidth="1"/>
    <col min="12300" max="12544" width="11.42578125" style="50"/>
    <col min="12545" max="12545" width="10.7109375" style="50" customWidth="1"/>
    <col min="12546" max="12546" width="27.42578125" style="50" customWidth="1"/>
    <col min="12547" max="12547" width="11.5703125" style="50" bestFit="1" customWidth="1"/>
    <col min="12548" max="12548" width="7.5703125" style="50" bestFit="1" customWidth="1"/>
    <col min="12549" max="12549" width="13" style="50" bestFit="1" customWidth="1"/>
    <col min="12550" max="12550" width="20.140625" style="50" bestFit="1" customWidth="1"/>
    <col min="12551" max="12551" width="11.140625" style="50" customWidth="1"/>
    <col min="12552" max="12552" width="15.5703125" style="50" bestFit="1" customWidth="1"/>
    <col min="12553" max="12553" width="29.28515625" style="50" bestFit="1" customWidth="1"/>
    <col min="12554" max="12554" width="6.7109375" style="50" bestFit="1" customWidth="1"/>
    <col min="12555" max="12555" width="3.28515625" style="50" bestFit="1" customWidth="1"/>
    <col min="12556" max="12800" width="11.42578125" style="50"/>
    <col min="12801" max="12801" width="10.7109375" style="50" customWidth="1"/>
    <col min="12802" max="12802" width="27.42578125" style="50" customWidth="1"/>
    <col min="12803" max="12803" width="11.5703125" style="50" bestFit="1" customWidth="1"/>
    <col min="12804" max="12804" width="7.5703125" style="50" bestFit="1" customWidth="1"/>
    <col min="12805" max="12805" width="13" style="50" bestFit="1" customWidth="1"/>
    <col min="12806" max="12806" width="20.140625" style="50" bestFit="1" customWidth="1"/>
    <col min="12807" max="12807" width="11.140625" style="50" customWidth="1"/>
    <col min="12808" max="12808" width="15.5703125" style="50" bestFit="1" customWidth="1"/>
    <col min="12809" max="12809" width="29.28515625" style="50" bestFit="1" customWidth="1"/>
    <col min="12810" max="12810" width="6.7109375" style="50" bestFit="1" customWidth="1"/>
    <col min="12811" max="12811" width="3.28515625" style="50" bestFit="1" customWidth="1"/>
    <col min="12812" max="13056" width="11.42578125" style="50"/>
    <col min="13057" max="13057" width="10.7109375" style="50" customWidth="1"/>
    <col min="13058" max="13058" width="27.42578125" style="50" customWidth="1"/>
    <col min="13059" max="13059" width="11.5703125" style="50" bestFit="1" customWidth="1"/>
    <col min="13060" max="13060" width="7.5703125" style="50" bestFit="1" customWidth="1"/>
    <col min="13061" max="13061" width="13" style="50" bestFit="1" customWidth="1"/>
    <col min="13062" max="13062" width="20.140625" style="50" bestFit="1" customWidth="1"/>
    <col min="13063" max="13063" width="11.140625" style="50" customWidth="1"/>
    <col min="13064" max="13064" width="15.5703125" style="50" bestFit="1" customWidth="1"/>
    <col min="13065" max="13065" width="29.28515625" style="50" bestFit="1" customWidth="1"/>
    <col min="13066" max="13066" width="6.7109375" style="50" bestFit="1" customWidth="1"/>
    <col min="13067" max="13067" width="3.28515625" style="50" bestFit="1" customWidth="1"/>
    <col min="13068" max="13312" width="11.42578125" style="50"/>
    <col min="13313" max="13313" width="10.7109375" style="50" customWidth="1"/>
    <col min="13314" max="13314" width="27.42578125" style="50" customWidth="1"/>
    <col min="13315" max="13315" width="11.5703125" style="50" bestFit="1" customWidth="1"/>
    <col min="13316" max="13316" width="7.5703125" style="50" bestFit="1" customWidth="1"/>
    <col min="13317" max="13317" width="13" style="50" bestFit="1" customWidth="1"/>
    <col min="13318" max="13318" width="20.140625" style="50" bestFit="1" customWidth="1"/>
    <col min="13319" max="13319" width="11.140625" style="50" customWidth="1"/>
    <col min="13320" max="13320" width="15.5703125" style="50" bestFit="1" customWidth="1"/>
    <col min="13321" max="13321" width="29.28515625" style="50" bestFit="1" customWidth="1"/>
    <col min="13322" max="13322" width="6.7109375" style="50" bestFit="1" customWidth="1"/>
    <col min="13323" max="13323" width="3.28515625" style="50" bestFit="1" customWidth="1"/>
    <col min="13324" max="13568" width="11.42578125" style="50"/>
    <col min="13569" max="13569" width="10.7109375" style="50" customWidth="1"/>
    <col min="13570" max="13570" width="27.42578125" style="50" customWidth="1"/>
    <col min="13571" max="13571" width="11.5703125" style="50" bestFit="1" customWidth="1"/>
    <col min="13572" max="13572" width="7.5703125" style="50" bestFit="1" customWidth="1"/>
    <col min="13573" max="13573" width="13" style="50" bestFit="1" customWidth="1"/>
    <col min="13574" max="13574" width="20.140625" style="50" bestFit="1" customWidth="1"/>
    <col min="13575" max="13575" width="11.140625" style="50" customWidth="1"/>
    <col min="13576" max="13576" width="15.5703125" style="50" bestFit="1" customWidth="1"/>
    <col min="13577" max="13577" width="29.28515625" style="50" bestFit="1" customWidth="1"/>
    <col min="13578" max="13578" width="6.7109375" style="50" bestFit="1" customWidth="1"/>
    <col min="13579" max="13579" width="3.28515625" style="50" bestFit="1" customWidth="1"/>
    <col min="13580" max="13824" width="11.42578125" style="50"/>
    <col min="13825" max="13825" width="10.7109375" style="50" customWidth="1"/>
    <col min="13826" max="13826" width="27.42578125" style="50" customWidth="1"/>
    <col min="13827" max="13827" width="11.5703125" style="50" bestFit="1" customWidth="1"/>
    <col min="13828" max="13828" width="7.5703125" style="50" bestFit="1" customWidth="1"/>
    <col min="13829" max="13829" width="13" style="50" bestFit="1" customWidth="1"/>
    <col min="13830" max="13830" width="20.140625" style="50" bestFit="1" customWidth="1"/>
    <col min="13831" max="13831" width="11.140625" style="50" customWidth="1"/>
    <col min="13832" max="13832" width="15.5703125" style="50" bestFit="1" customWidth="1"/>
    <col min="13833" max="13833" width="29.28515625" style="50" bestFit="1" customWidth="1"/>
    <col min="13834" max="13834" width="6.7109375" style="50" bestFit="1" customWidth="1"/>
    <col min="13835" max="13835" width="3.28515625" style="50" bestFit="1" customWidth="1"/>
    <col min="13836" max="14080" width="11.42578125" style="50"/>
    <col min="14081" max="14081" width="10.7109375" style="50" customWidth="1"/>
    <col min="14082" max="14082" width="27.42578125" style="50" customWidth="1"/>
    <col min="14083" max="14083" width="11.5703125" style="50" bestFit="1" customWidth="1"/>
    <col min="14084" max="14084" width="7.5703125" style="50" bestFit="1" customWidth="1"/>
    <col min="14085" max="14085" width="13" style="50" bestFit="1" customWidth="1"/>
    <col min="14086" max="14086" width="20.140625" style="50" bestFit="1" customWidth="1"/>
    <col min="14087" max="14087" width="11.140625" style="50" customWidth="1"/>
    <col min="14088" max="14088" width="15.5703125" style="50" bestFit="1" customWidth="1"/>
    <col min="14089" max="14089" width="29.28515625" style="50" bestFit="1" customWidth="1"/>
    <col min="14090" max="14090" width="6.7109375" style="50" bestFit="1" customWidth="1"/>
    <col min="14091" max="14091" width="3.28515625" style="50" bestFit="1" customWidth="1"/>
    <col min="14092" max="14336" width="11.42578125" style="50"/>
    <col min="14337" max="14337" width="10.7109375" style="50" customWidth="1"/>
    <col min="14338" max="14338" width="27.42578125" style="50" customWidth="1"/>
    <col min="14339" max="14339" width="11.5703125" style="50" bestFit="1" customWidth="1"/>
    <col min="14340" max="14340" width="7.5703125" style="50" bestFit="1" customWidth="1"/>
    <col min="14341" max="14341" width="13" style="50" bestFit="1" customWidth="1"/>
    <col min="14342" max="14342" width="20.140625" style="50" bestFit="1" customWidth="1"/>
    <col min="14343" max="14343" width="11.140625" style="50" customWidth="1"/>
    <col min="14344" max="14344" width="15.5703125" style="50" bestFit="1" customWidth="1"/>
    <col min="14345" max="14345" width="29.28515625" style="50" bestFit="1" customWidth="1"/>
    <col min="14346" max="14346" width="6.7109375" style="50" bestFit="1" customWidth="1"/>
    <col min="14347" max="14347" width="3.28515625" style="50" bestFit="1" customWidth="1"/>
    <col min="14348" max="14592" width="11.42578125" style="50"/>
    <col min="14593" max="14593" width="10.7109375" style="50" customWidth="1"/>
    <col min="14594" max="14594" width="27.42578125" style="50" customWidth="1"/>
    <col min="14595" max="14595" width="11.5703125" style="50" bestFit="1" customWidth="1"/>
    <col min="14596" max="14596" width="7.5703125" style="50" bestFit="1" customWidth="1"/>
    <col min="14597" max="14597" width="13" style="50" bestFit="1" customWidth="1"/>
    <col min="14598" max="14598" width="20.140625" style="50" bestFit="1" customWidth="1"/>
    <col min="14599" max="14599" width="11.140625" style="50" customWidth="1"/>
    <col min="14600" max="14600" width="15.5703125" style="50" bestFit="1" customWidth="1"/>
    <col min="14601" max="14601" width="29.28515625" style="50" bestFit="1" customWidth="1"/>
    <col min="14602" max="14602" width="6.7109375" style="50" bestFit="1" customWidth="1"/>
    <col min="14603" max="14603" width="3.28515625" style="50" bestFit="1" customWidth="1"/>
    <col min="14604" max="14848" width="11.42578125" style="50"/>
    <col min="14849" max="14849" width="10.7109375" style="50" customWidth="1"/>
    <col min="14850" max="14850" width="27.42578125" style="50" customWidth="1"/>
    <col min="14851" max="14851" width="11.5703125" style="50" bestFit="1" customWidth="1"/>
    <col min="14852" max="14852" width="7.5703125" style="50" bestFit="1" customWidth="1"/>
    <col min="14853" max="14853" width="13" style="50" bestFit="1" customWidth="1"/>
    <col min="14854" max="14854" width="20.140625" style="50" bestFit="1" customWidth="1"/>
    <col min="14855" max="14855" width="11.140625" style="50" customWidth="1"/>
    <col min="14856" max="14856" width="15.5703125" style="50" bestFit="1" customWidth="1"/>
    <col min="14857" max="14857" width="29.28515625" style="50" bestFit="1" customWidth="1"/>
    <col min="14858" max="14858" width="6.7109375" style="50" bestFit="1" customWidth="1"/>
    <col min="14859" max="14859" width="3.28515625" style="50" bestFit="1" customWidth="1"/>
    <col min="14860" max="15104" width="11.42578125" style="50"/>
    <col min="15105" max="15105" width="10.7109375" style="50" customWidth="1"/>
    <col min="15106" max="15106" width="27.42578125" style="50" customWidth="1"/>
    <col min="15107" max="15107" width="11.5703125" style="50" bestFit="1" customWidth="1"/>
    <col min="15108" max="15108" width="7.5703125" style="50" bestFit="1" customWidth="1"/>
    <col min="15109" max="15109" width="13" style="50" bestFit="1" customWidth="1"/>
    <col min="15110" max="15110" width="20.140625" style="50" bestFit="1" customWidth="1"/>
    <col min="15111" max="15111" width="11.140625" style="50" customWidth="1"/>
    <col min="15112" max="15112" width="15.5703125" style="50" bestFit="1" customWidth="1"/>
    <col min="15113" max="15113" width="29.28515625" style="50" bestFit="1" customWidth="1"/>
    <col min="15114" max="15114" width="6.7109375" style="50" bestFit="1" customWidth="1"/>
    <col min="15115" max="15115" width="3.28515625" style="50" bestFit="1" customWidth="1"/>
    <col min="15116" max="15360" width="11.42578125" style="50"/>
    <col min="15361" max="15361" width="10.7109375" style="50" customWidth="1"/>
    <col min="15362" max="15362" width="27.42578125" style="50" customWidth="1"/>
    <col min="15363" max="15363" width="11.5703125" style="50" bestFit="1" customWidth="1"/>
    <col min="15364" max="15364" width="7.5703125" style="50" bestFit="1" customWidth="1"/>
    <col min="15365" max="15365" width="13" style="50" bestFit="1" customWidth="1"/>
    <col min="15366" max="15366" width="20.140625" style="50" bestFit="1" customWidth="1"/>
    <col min="15367" max="15367" width="11.140625" style="50" customWidth="1"/>
    <col min="15368" max="15368" width="15.5703125" style="50" bestFit="1" customWidth="1"/>
    <col min="15369" max="15369" width="29.28515625" style="50" bestFit="1" customWidth="1"/>
    <col min="15370" max="15370" width="6.7109375" style="50" bestFit="1" customWidth="1"/>
    <col min="15371" max="15371" width="3.28515625" style="50" bestFit="1" customWidth="1"/>
    <col min="15372" max="15616" width="11.42578125" style="50"/>
    <col min="15617" max="15617" width="10.7109375" style="50" customWidth="1"/>
    <col min="15618" max="15618" width="27.42578125" style="50" customWidth="1"/>
    <col min="15619" max="15619" width="11.5703125" style="50" bestFit="1" customWidth="1"/>
    <col min="15620" max="15620" width="7.5703125" style="50" bestFit="1" customWidth="1"/>
    <col min="15621" max="15621" width="13" style="50" bestFit="1" customWidth="1"/>
    <col min="15622" max="15622" width="20.140625" style="50" bestFit="1" customWidth="1"/>
    <col min="15623" max="15623" width="11.140625" style="50" customWidth="1"/>
    <col min="15624" max="15624" width="15.5703125" style="50" bestFit="1" customWidth="1"/>
    <col min="15625" max="15625" width="29.28515625" style="50" bestFit="1" customWidth="1"/>
    <col min="15626" max="15626" width="6.7109375" style="50" bestFit="1" customWidth="1"/>
    <col min="15627" max="15627" width="3.28515625" style="50" bestFit="1" customWidth="1"/>
    <col min="15628" max="15872" width="11.42578125" style="50"/>
    <col min="15873" max="15873" width="10.7109375" style="50" customWidth="1"/>
    <col min="15874" max="15874" width="27.42578125" style="50" customWidth="1"/>
    <col min="15875" max="15875" width="11.5703125" style="50" bestFit="1" customWidth="1"/>
    <col min="15876" max="15876" width="7.5703125" style="50" bestFit="1" customWidth="1"/>
    <col min="15877" max="15877" width="13" style="50" bestFit="1" customWidth="1"/>
    <col min="15878" max="15878" width="20.140625" style="50" bestFit="1" customWidth="1"/>
    <col min="15879" max="15879" width="11.140625" style="50" customWidth="1"/>
    <col min="15880" max="15880" width="15.5703125" style="50" bestFit="1" customWidth="1"/>
    <col min="15881" max="15881" width="29.28515625" style="50" bestFit="1" customWidth="1"/>
    <col min="15882" max="15882" width="6.7109375" style="50" bestFit="1" customWidth="1"/>
    <col min="15883" max="15883" width="3.28515625" style="50" bestFit="1" customWidth="1"/>
    <col min="15884" max="16128" width="11.42578125" style="50"/>
    <col min="16129" max="16129" width="10.7109375" style="50" customWidth="1"/>
    <col min="16130" max="16130" width="27.42578125" style="50" customWidth="1"/>
    <col min="16131" max="16131" width="11.5703125" style="50" bestFit="1" customWidth="1"/>
    <col min="16132" max="16132" width="7.5703125" style="50" bestFit="1" customWidth="1"/>
    <col min="16133" max="16133" width="13" style="50" bestFit="1" customWidth="1"/>
    <col min="16134" max="16134" width="20.140625" style="50" bestFit="1" customWidth="1"/>
    <col min="16135" max="16135" width="11.140625" style="50" customWidth="1"/>
    <col min="16136" max="16136" width="15.5703125" style="50" bestFit="1" customWidth="1"/>
    <col min="16137" max="16137" width="29.28515625" style="50" bestFit="1" customWidth="1"/>
    <col min="16138" max="16138" width="6.7109375" style="50" bestFit="1" customWidth="1"/>
    <col min="16139" max="16139" width="3.28515625" style="50" bestFit="1" customWidth="1"/>
    <col min="16140" max="16384" width="11.42578125" style="50"/>
  </cols>
  <sheetData>
    <row r="1" spans="1:12" ht="15" customHeight="1" x14ac:dyDescent="0.2">
      <c r="A1" s="47" t="s">
        <v>12</v>
      </c>
      <c r="B1" s="48" t="s">
        <v>0</v>
      </c>
      <c r="C1" s="47" t="s">
        <v>13</v>
      </c>
      <c r="D1" s="47" t="s">
        <v>14</v>
      </c>
      <c r="E1" s="49" t="s">
        <v>15</v>
      </c>
      <c r="F1" s="50" t="s">
        <v>16</v>
      </c>
      <c r="G1" s="50" t="s">
        <v>3</v>
      </c>
      <c r="H1" s="50" t="s">
        <v>17</v>
      </c>
      <c r="I1" s="50" t="s">
        <v>4</v>
      </c>
    </row>
    <row r="2" spans="1:12" ht="15" customHeight="1" x14ac:dyDescent="0.25">
      <c r="A2" s="212">
        <v>1819</v>
      </c>
      <c r="B2" s="213" t="s">
        <v>18</v>
      </c>
      <c r="C2" s="212">
        <v>1282</v>
      </c>
      <c r="D2" s="212">
        <v>8</v>
      </c>
      <c r="E2" s="212" t="s">
        <v>382</v>
      </c>
      <c r="F2" s="50" t="s">
        <v>383</v>
      </c>
      <c r="G2" s="50" t="s">
        <v>112</v>
      </c>
      <c r="H2" s="105">
        <v>43883</v>
      </c>
      <c r="I2" s="214" t="s">
        <v>384</v>
      </c>
      <c r="L2" s="215"/>
    </row>
    <row r="3" spans="1:12" ht="15" customHeight="1" x14ac:dyDescent="0.25">
      <c r="A3" s="212">
        <v>2804</v>
      </c>
      <c r="B3" s="213" t="s">
        <v>137</v>
      </c>
      <c r="C3" s="212">
        <v>1304</v>
      </c>
      <c r="D3" s="212">
        <v>8</v>
      </c>
      <c r="E3" s="212" t="s">
        <v>385</v>
      </c>
      <c r="F3" s="50" t="s">
        <v>383</v>
      </c>
      <c r="G3" s="50" t="s">
        <v>112</v>
      </c>
      <c r="H3" s="105">
        <v>43883</v>
      </c>
      <c r="I3" s="214" t="s">
        <v>384</v>
      </c>
      <c r="L3" s="215"/>
    </row>
    <row r="4" spans="1:12" ht="15" customHeight="1" x14ac:dyDescent="0.25">
      <c r="A4" s="212">
        <v>323</v>
      </c>
      <c r="B4" s="213" t="s">
        <v>1</v>
      </c>
      <c r="C4" s="216">
        <v>2440</v>
      </c>
      <c r="D4" s="216">
        <v>12</v>
      </c>
      <c r="E4" s="217" t="s">
        <v>386</v>
      </c>
      <c r="F4" s="50" t="s">
        <v>354</v>
      </c>
      <c r="G4" s="50" t="s">
        <v>112</v>
      </c>
      <c r="H4" s="105">
        <v>43883</v>
      </c>
      <c r="I4" s="214" t="s">
        <v>384</v>
      </c>
      <c r="L4" s="215"/>
    </row>
    <row r="5" spans="1:12" ht="15" customHeight="1" x14ac:dyDescent="0.25">
      <c r="A5" s="212">
        <v>2265</v>
      </c>
      <c r="B5" s="213" t="s">
        <v>167</v>
      </c>
      <c r="C5" s="212">
        <v>1486</v>
      </c>
      <c r="D5" s="212">
        <v>8</v>
      </c>
      <c r="E5" s="212" t="s">
        <v>387</v>
      </c>
      <c r="F5" s="50" t="s">
        <v>383</v>
      </c>
      <c r="G5" s="50" t="s">
        <v>112</v>
      </c>
      <c r="H5" s="105">
        <v>43883</v>
      </c>
      <c r="I5" s="214" t="s">
        <v>384</v>
      </c>
      <c r="L5" s="215"/>
    </row>
    <row r="6" spans="1:12" ht="15" customHeight="1" x14ac:dyDescent="0.25">
      <c r="A6" s="212">
        <v>1172</v>
      </c>
      <c r="B6" s="213" t="s">
        <v>104</v>
      </c>
      <c r="C6" s="212">
        <v>1281</v>
      </c>
      <c r="D6" s="212">
        <v>8</v>
      </c>
      <c r="E6" s="212" t="s">
        <v>388</v>
      </c>
      <c r="F6" s="50" t="s">
        <v>383</v>
      </c>
      <c r="G6" s="50" t="s">
        <v>112</v>
      </c>
      <c r="H6" s="105">
        <v>43883</v>
      </c>
      <c r="I6" s="214" t="s">
        <v>384</v>
      </c>
      <c r="L6" s="215"/>
    </row>
    <row r="7" spans="1:12" ht="15" customHeight="1" x14ac:dyDescent="0.25">
      <c r="A7" s="212">
        <v>356</v>
      </c>
      <c r="B7" s="213" t="s">
        <v>44</v>
      </c>
      <c r="C7" s="216">
        <v>2441</v>
      </c>
      <c r="D7" s="216">
        <v>12</v>
      </c>
      <c r="E7" s="217" t="s">
        <v>389</v>
      </c>
      <c r="F7" s="50" t="s">
        <v>354</v>
      </c>
      <c r="G7" s="50" t="s">
        <v>112</v>
      </c>
      <c r="H7" s="105">
        <v>43883</v>
      </c>
      <c r="I7" s="214" t="s">
        <v>384</v>
      </c>
      <c r="L7" s="215"/>
    </row>
    <row r="8" spans="1:12" ht="15" customHeight="1" x14ac:dyDescent="0.25">
      <c r="A8" s="212">
        <v>407</v>
      </c>
      <c r="B8" s="213" t="s">
        <v>46</v>
      </c>
      <c r="C8" s="212">
        <v>1414</v>
      </c>
      <c r="D8" s="212">
        <v>8</v>
      </c>
      <c r="E8" s="212" t="s">
        <v>390</v>
      </c>
      <c r="F8" s="50" t="s">
        <v>383</v>
      </c>
      <c r="G8" s="50" t="s">
        <v>112</v>
      </c>
      <c r="H8" s="105">
        <v>43883</v>
      </c>
      <c r="I8" s="214" t="s">
        <v>384</v>
      </c>
      <c r="L8" s="215"/>
    </row>
    <row r="9" spans="1:12" ht="15" customHeight="1" x14ac:dyDescent="0.25">
      <c r="A9" s="212">
        <v>2223</v>
      </c>
      <c r="B9" s="213" t="s">
        <v>168</v>
      </c>
      <c r="C9" s="212">
        <v>1339</v>
      </c>
      <c r="D9" s="212">
        <v>8</v>
      </c>
      <c r="E9" s="212" t="s">
        <v>391</v>
      </c>
      <c r="F9" s="50" t="s">
        <v>383</v>
      </c>
      <c r="G9" s="50" t="s">
        <v>112</v>
      </c>
      <c r="H9" s="105">
        <v>43883</v>
      </c>
      <c r="I9" s="214" t="s">
        <v>384</v>
      </c>
      <c r="L9" s="215"/>
    </row>
    <row r="10" spans="1:12" ht="15" customHeight="1" x14ac:dyDescent="0.25">
      <c r="A10" s="212">
        <v>2222</v>
      </c>
      <c r="B10" s="213" t="s">
        <v>170</v>
      </c>
      <c r="C10" s="212">
        <v>1272</v>
      </c>
      <c r="D10" s="212">
        <v>8</v>
      </c>
      <c r="E10" s="212" t="s">
        <v>392</v>
      </c>
      <c r="F10" s="50" t="s">
        <v>383</v>
      </c>
      <c r="G10" s="50" t="s">
        <v>112</v>
      </c>
      <c r="H10" s="105">
        <v>43883</v>
      </c>
      <c r="I10" s="214" t="s">
        <v>384</v>
      </c>
      <c r="L10" s="215"/>
    </row>
    <row r="11" spans="1:12" ht="15" customHeight="1" x14ac:dyDescent="0.25">
      <c r="A11" s="212">
        <v>522</v>
      </c>
      <c r="B11" s="213" t="s">
        <v>53</v>
      </c>
      <c r="C11" s="216">
        <v>2113</v>
      </c>
      <c r="D11" s="216">
        <v>12</v>
      </c>
      <c r="E11" s="217" t="s">
        <v>393</v>
      </c>
      <c r="F11" s="50" t="s">
        <v>354</v>
      </c>
      <c r="G11" s="50" t="s">
        <v>112</v>
      </c>
      <c r="H11" s="105">
        <v>43883</v>
      </c>
      <c r="I11" s="214" t="s">
        <v>384</v>
      </c>
      <c r="L11" s="215"/>
    </row>
    <row r="12" spans="1:12" ht="15" customHeight="1" x14ac:dyDescent="0.25">
      <c r="A12" s="212">
        <v>540</v>
      </c>
      <c r="B12" s="213" t="s">
        <v>55</v>
      </c>
      <c r="C12" s="216">
        <v>2107</v>
      </c>
      <c r="D12" s="216">
        <v>12</v>
      </c>
      <c r="E12" s="217" t="s">
        <v>394</v>
      </c>
      <c r="F12" s="50" t="s">
        <v>354</v>
      </c>
      <c r="G12" s="50" t="s">
        <v>112</v>
      </c>
      <c r="H12" s="105">
        <v>43883</v>
      </c>
      <c r="I12" s="214" t="s">
        <v>384</v>
      </c>
      <c r="L12" s="215"/>
    </row>
    <row r="13" spans="1:12" ht="15" customHeight="1" x14ac:dyDescent="0.25">
      <c r="A13" s="212">
        <v>566</v>
      </c>
      <c r="B13" s="213" t="s">
        <v>57</v>
      </c>
      <c r="C13" s="212">
        <v>1325</v>
      </c>
      <c r="D13" s="212">
        <v>8</v>
      </c>
      <c r="E13" s="212" t="s">
        <v>395</v>
      </c>
      <c r="F13" s="50" t="s">
        <v>383</v>
      </c>
      <c r="G13" s="50" t="s">
        <v>112</v>
      </c>
      <c r="H13" s="105">
        <v>43883</v>
      </c>
      <c r="I13" s="214" t="s">
        <v>384</v>
      </c>
      <c r="L13" s="215"/>
    </row>
    <row r="14" spans="1:12" ht="15" customHeight="1" x14ac:dyDescent="0.25">
      <c r="A14" s="212">
        <v>1825</v>
      </c>
      <c r="B14" s="213" t="s">
        <v>60</v>
      </c>
      <c r="C14" s="216">
        <v>2250</v>
      </c>
      <c r="D14" s="216">
        <v>12</v>
      </c>
      <c r="E14" s="217" t="s">
        <v>396</v>
      </c>
      <c r="F14" s="50" t="s">
        <v>354</v>
      </c>
      <c r="G14" s="50" t="s">
        <v>112</v>
      </c>
      <c r="H14" s="105">
        <v>43883</v>
      </c>
      <c r="I14" s="214" t="s">
        <v>384</v>
      </c>
      <c r="L14" s="215"/>
    </row>
    <row r="15" spans="1:12" ht="15" customHeight="1" x14ac:dyDescent="0.25">
      <c r="A15" s="212">
        <v>13065</v>
      </c>
      <c r="B15" s="213" t="s">
        <v>164</v>
      </c>
      <c r="C15" s="212">
        <v>1172</v>
      </c>
      <c r="D15" s="212">
        <v>8</v>
      </c>
      <c r="E15" s="212" t="s">
        <v>397</v>
      </c>
      <c r="F15" s="50" t="s">
        <v>383</v>
      </c>
      <c r="G15" s="50" t="s">
        <v>112</v>
      </c>
      <c r="H15" s="105">
        <v>43883</v>
      </c>
      <c r="I15" s="214" t="s">
        <v>384</v>
      </c>
      <c r="L15" s="215"/>
    </row>
    <row r="16" spans="1:12" ht="15" customHeight="1" x14ac:dyDescent="0.25">
      <c r="A16" s="212">
        <v>656</v>
      </c>
      <c r="B16" s="213" t="s">
        <v>68</v>
      </c>
      <c r="C16" s="216">
        <v>2508</v>
      </c>
      <c r="D16" s="216">
        <v>12</v>
      </c>
      <c r="E16" s="217" t="s">
        <v>398</v>
      </c>
      <c r="F16" s="50" t="s">
        <v>354</v>
      </c>
      <c r="G16" s="50" t="s">
        <v>112</v>
      </c>
      <c r="H16" s="105">
        <v>43883</v>
      </c>
      <c r="I16" s="214" t="s">
        <v>384</v>
      </c>
      <c r="L16" s="215"/>
    </row>
    <row r="17" spans="1:12" ht="15" customHeight="1" x14ac:dyDescent="0.25">
      <c r="A17" s="212">
        <v>541</v>
      </c>
      <c r="B17" s="213" t="s">
        <v>70</v>
      </c>
      <c r="C17" s="216">
        <v>2200</v>
      </c>
      <c r="D17" s="216">
        <v>12</v>
      </c>
      <c r="E17" s="217" t="s">
        <v>399</v>
      </c>
      <c r="F17" s="50" t="s">
        <v>354</v>
      </c>
      <c r="G17" s="50" t="s">
        <v>112</v>
      </c>
      <c r="H17" s="105">
        <v>43883</v>
      </c>
      <c r="I17" s="214" t="s">
        <v>384</v>
      </c>
      <c r="L17" s="215"/>
    </row>
    <row r="18" spans="1:12" ht="15" customHeight="1" x14ac:dyDescent="0.25">
      <c r="A18" s="212">
        <v>2455</v>
      </c>
      <c r="B18" s="213" t="s">
        <v>72</v>
      </c>
      <c r="C18" s="212">
        <v>1287</v>
      </c>
      <c r="D18" s="212">
        <v>8</v>
      </c>
      <c r="E18" s="212" t="s">
        <v>400</v>
      </c>
      <c r="F18" s="50" t="s">
        <v>383</v>
      </c>
      <c r="G18" s="50" t="s">
        <v>112</v>
      </c>
      <c r="H18" s="105">
        <v>43883</v>
      </c>
      <c r="I18" s="214" t="s">
        <v>384</v>
      </c>
      <c r="L18" s="215"/>
    </row>
    <row r="19" spans="1:12" ht="15" customHeight="1" x14ac:dyDescent="0.25">
      <c r="A19" s="212">
        <v>2456</v>
      </c>
      <c r="B19" s="213" t="s">
        <v>73</v>
      </c>
      <c r="C19" s="212">
        <v>1441</v>
      </c>
      <c r="D19" s="212">
        <v>8</v>
      </c>
      <c r="E19" s="212" t="s">
        <v>401</v>
      </c>
      <c r="F19" s="50" t="s">
        <v>383</v>
      </c>
      <c r="G19" s="50" t="s">
        <v>112</v>
      </c>
      <c r="H19" s="105">
        <v>43883</v>
      </c>
      <c r="I19" s="214" t="s">
        <v>384</v>
      </c>
      <c r="L19" s="215"/>
    </row>
    <row r="20" spans="1:12" ht="15" customHeight="1" x14ac:dyDescent="0.25">
      <c r="A20" s="212">
        <v>1869</v>
      </c>
      <c r="B20" s="213" t="s">
        <v>84</v>
      </c>
      <c r="C20" s="212">
        <v>1282</v>
      </c>
      <c r="D20" s="212">
        <v>8</v>
      </c>
      <c r="E20" s="212" t="s">
        <v>382</v>
      </c>
      <c r="F20" s="50" t="s">
        <v>383</v>
      </c>
      <c r="G20" s="50" t="s">
        <v>112</v>
      </c>
      <c r="H20" s="105">
        <v>43883</v>
      </c>
      <c r="I20" s="214" t="s">
        <v>384</v>
      </c>
      <c r="L20" s="215"/>
    </row>
    <row r="21" spans="1:12" ht="15" customHeight="1" x14ac:dyDescent="0.25">
      <c r="A21" s="47">
        <v>1301</v>
      </c>
      <c r="B21" s="218" t="s">
        <v>372</v>
      </c>
      <c r="C21" s="47">
        <v>2145</v>
      </c>
      <c r="D21" s="47">
        <v>12</v>
      </c>
      <c r="E21" s="49">
        <f>SUM(C21/D21)</f>
        <v>178.75</v>
      </c>
      <c r="F21" s="50" t="s">
        <v>149</v>
      </c>
      <c r="G21" s="50" t="s">
        <v>112</v>
      </c>
      <c r="H21" s="50" t="s">
        <v>402</v>
      </c>
      <c r="I21" s="214" t="s">
        <v>403</v>
      </c>
      <c r="L21" s="215"/>
    </row>
    <row r="22" spans="1:12" ht="15" customHeight="1" x14ac:dyDescent="0.25">
      <c r="A22" s="47">
        <v>2455</v>
      </c>
      <c r="B22" s="218" t="s">
        <v>73</v>
      </c>
      <c r="C22" s="47">
        <v>2084</v>
      </c>
      <c r="D22" s="47">
        <v>12</v>
      </c>
      <c r="E22" s="49">
        <f>SUM(C22/D22)</f>
        <v>173.66666666666666</v>
      </c>
      <c r="F22" s="50" t="s">
        <v>149</v>
      </c>
      <c r="G22" s="50" t="s">
        <v>112</v>
      </c>
      <c r="H22" s="50" t="s">
        <v>402</v>
      </c>
      <c r="I22" s="214" t="s">
        <v>403</v>
      </c>
      <c r="L22" s="215"/>
    </row>
    <row r="23" spans="1:12" ht="15" customHeight="1" x14ac:dyDescent="0.25">
      <c r="A23" s="47">
        <v>1522</v>
      </c>
      <c r="B23" s="219" t="s">
        <v>131</v>
      </c>
      <c r="C23" s="220">
        <v>2131</v>
      </c>
      <c r="D23" s="212">
        <v>12</v>
      </c>
      <c r="E23" s="212">
        <v>177.58</v>
      </c>
      <c r="F23" s="50" t="s">
        <v>383</v>
      </c>
      <c r="G23" s="50" t="s">
        <v>112</v>
      </c>
      <c r="H23" s="50" t="s">
        <v>404</v>
      </c>
      <c r="I23" s="214" t="s">
        <v>405</v>
      </c>
      <c r="L23" s="215"/>
    </row>
    <row r="24" spans="1:12" ht="15" customHeight="1" x14ac:dyDescent="0.25">
      <c r="A24" s="47">
        <v>2138</v>
      </c>
      <c r="B24" s="219" t="s">
        <v>25</v>
      </c>
      <c r="C24" s="220">
        <v>1902</v>
      </c>
      <c r="D24" s="212">
        <v>12</v>
      </c>
      <c r="E24" s="212">
        <v>158.5</v>
      </c>
      <c r="F24" s="50" t="s">
        <v>383</v>
      </c>
      <c r="G24" s="50" t="s">
        <v>112</v>
      </c>
      <c r="H24" s="50" t="s">
        <v>404</v>
      </c>
      <c r="I24" s="214" t="s">
        <v>405</v>
      </c>
      <c r="L24" s="215"/>
    </row>
    <row r="25" spans="1:12" ht="15" customHeight="1" x14ac:dyDescent="0.25">
      <c r="A25" s="47">
        <v>210</v>
      </c>
      <c r="B25" s="219" t="s">
        <v>32</v>
      </c>
      <c r="C25" s="220">
        <v>2008</v>
      </c>
      <c r="D25" s="212">
        <v>12</v>
      </c>
      <c r="E25" s="212">
        <v>167.33</v>
      </c>
      <c r="F25" s="50" t="s">
        <v>383</v>
      </c>
      <c r="G25" s="50" t="s">
        <v>112</v>
      </c>
      <c r="H25" s="50" t="s">
        <v>404</v>
      </c>
      <c r="I25" s="214" t="s">
        <v>405</v>
      </c>
      <c r="L25" s="215"/>
    </row>
    <row r="26" spans="1:12" ht="15" customHeight="1" x14ac:dyDescent="0.25">
      <c r="A26" s="47">
        <v>290</v>
      </c>
      <c r="B26" s="219" t="s">
        <v>41</v>
      </c>
      <c r="C26" s="220">
        <v>5137</v>
      </c>
      <c r="D26" s="212">
        <v>29</v>
      </c>
      <c r="E26" s="212">
        <v>177.14</v>
      </c>
      <c r="F26" s="50" t="s">
        <v>383</v>
      </c>
      <c r="G26" s="50" t="s">
        <v>112</v>
      </c>
      <c r="H26" s="50" t="s">
        <v>404</v>
      </c>
      <c r="I26" s="214" t="s">
        <v>405</v>
      </c>
      <c r="L26" s="215"/>
    </row>
    <row r="27" spans="1:12" ht="15" customHeight="1" x14ac:dyDescent="0.25">
      <c r="A27" s="47">
        <v>408</v>
      </c>
      <c r="B27" s="219" t="s">
        <v>47</v>
      </c>
      <c r="C27" s="220">
        <v>920</v>
      </c>
      <c r="D27" s="212">
        <v>6</v>
      </c>
      <c r="E27" s="212">
        <v>153.33000000000001</v>
      </c>
      <c r="F27" s="50" t="s">
        <v>383</v>
      </c>
      <c r="G27" s="50" t="s">
        <v>112</v>
      </c>
      <c r="H27" s="50" t="s">
        <v>404</v>
      </c>
      <c r="I27" s="214" t="s">
        <v>405</v>
      </c>
      <c r="L27" s="215"/>
    </row>
    <row r="28" spans="1:12" ht="15" customHeight="1" x14ac:dyDescent="0.25">
      <c r="A28" s="47">
        <v>440</v>
      </c>
      <c r="B28" s="219" t="s">
        <v>49</v>
      </c>
      <c r="C28" s="220">
        <v>1998</v>
      </c>
      <c r="D28" s="212">
        <v>11</v>
      </c>
      <c r="E28" s="212">
        <v>181.64</v>
      </c>
      <c r="F28" s="50" t="s">
        <v>383</v>
      </c>
      <c r="G28" s="50" t="s">
        <v>112</v>
      </c>
      <c r="H28" s="50" t="s">
        <v>404</v>
      </c>
      <c r="I28" s="214" t="s">
        <v>405</v>
      </c>
      <c r="L28" s="215"/>
    </row>
    <row r="29" spans="1:12" ht="15" customHeight="1" x14ac:dyDescent="0.25">
      <c r="A29" s="47">
        <v>1301</v>
      </c>
      <c r="B29" s="219" t="s">
        <v>54</v>
      </c>
      <c r="C29" s="220">
        <v>1791</v>
      </c>
      <c r="D29" s="212">
        <v>12</v>
      </c>
      <c r="E29" s="212">
        <v>149.25</v>
      </c>
      <c r="F29" s="50" t="s">
        <v>383</v>
      </c>
      <c r="G29" s="50" t="s">
        <v>112</v>
      </c>
      <c r="H29" s="50" t="s">
        <v>404</v>
      </c>
      <c r="I29" s="214" t="s">
        <v>405</v>
      </c>
      <c r="L29" s="215"/>
    </row>
    <row r="30" spans="1:12" ht="15" customHeight="1" x14ac:dyDescent="0.25">
      <c r="A30" s="47">
        <v>540</v>
      </c>
      <c r="B30" s="219" t="s">
        <v>55</v>
      </c>
      <c r="C30" s="220">
        <v>1899</v>
      </c>
      <c r="D30" s="212">
        <v>11</v>
      </c>
      <c r="E30" s="212">
        <v>172.64</v>
      </c>
      <c r="F30" s="50" t="s">
        <v>383</v>
      </c>
      <c r="G30" s="50" t="s">
        <v>112</v>
      </c>
      <c r="H30" s="50" t="s">
        <v>404</v>
      </c>
      <c r="I30" s="214" t="s">
        <v>405</v>
      </c>
      <c r="L30" s="215"/>
    </row>
    <row r="31" spans="1:12" ht="15" customHeight="1" x14ac:dyDescent="0.2">
      <c r="A31" s="47">
        <v>1377</v>
      </c>
      <c r="B31" s="219" t="s">
        <v>67</v>
      </c>
      <c r="C31" s="220">
        <v>5213</v>
      </c>
      <c r="D31" s="212">
        <v>28</v>
      </c>
      <c r="E31" s="212">
        <v>186.18</v>
      </c>
      <c r="F31" s="50" t="s">
        <v>383</v>
      </c>
      <c r="G31" s="50" t="s">
        <v>112</v>
      </c>
      <c r="H31" s="50" t="s">
        <v>404</v>
      </c>
      <c r="I31" s="214" t="s">
        <v>405</v>
      </c>
    </row>
    <row r="32" spans="1:12" ht="14.25" x14ac:dyDescent="0.2">
      <c r="A32" s="47">
        <v>656</v>
      </c>
      <c r="B32" s="219" t="s">
        <v>68</v>
      </c>
      <c r="C32" s="220">
        <v>972</v>
      </c>
      <c r="D32" s="212">
        <v>6</v>
      </c>
      <c r="E32" s="212">
        <v>162</v>
      </c>
      <c r="F32" s="50" t="s">
        <v>383</v>
      </c>
      <c r="G32" s="50" t="s">
        <v>112</v>
      </c>
      <c r="H32" s="50" t="s">
        <v>404</v>
      </c>
      <c r="I32" s="214" t="s">
        <v>405</v>
      </c>
    </row>
    <row r="33" spans="1:9" ht="15" customHeight="1" x14ac:dyDescent="0.2">
      <c r="A33" s="47">
        <v>2456</v>
      </c>
      <c r="B33" s="219" t="s">
        <v>73</v>
      </c>
      <c r="C33" s="220">
        <v>5119</v>
      </c>
      <c r="D33" s="212">
        <v>29</v>
      </c>
      <c r="E33" s="212">
        <v>176.52</v>
      </c>
      <c r="F33" s="50" t="s">
        <v>383</v>
      </c>
      <c r="G33" s="50" t="s">
        <v>112</v>
      </c>
      <c r="H33" s="50" t="s">
        <v>404</v>
      </c>
      <c r="I33" s="214" t="s">
        <v>405</v>
      </c>
    </row>
    <row r="34" spans="1:9" ht="15" customHeight="1" x14ac:dyDescent="0.2">
      <c r="A34" s="47">
        <v>1868</v>
      </c>
      <c r="B34" s="219" t="s">
        <v>83</v>
      </c>
      <c r="C34" s="220">
        <v>3076</v>
      </c>
      <c r="D34" s="212">
        <v>18</v>
      </c>
      <c r="E34" s="212">
        <v>170.89</v>
      </c>
      <c r="F34" s="50" t="s">
        <v>383</v>
      </c>
      <c r="G34" s="50" t="s">
        <v>112</v>
      </c>
      <c r="H34" s="50" t="s">
        <v>404</v>
      </c>
      <c r="I34" s="214" t="s">
        <v>405</v>
      </c>
    </row>
    <row r="35" spans="1:9" ht="15" customHeight="1" x14ac:dyDescent="0.2">
      <c r="A35" s="47">
        <v>1869</v>
      </c>
      <c r="B35" s="219" t="s">
        <v>84</v>
      </c>
      <c r="C35" s="220">
        <v>2778</v>
      </c>
      <c r="D35" s="212">
        <v>17</v>
      </c>
      <c r="E35" s="212">
        <v>163.41</v>
      </c>
      <c r="F35" s="50" t="s">
        <v>383</v>
      </c>
      <c r="G35" s="50" t="s">
        <v>112</v>
      </c>
      <c r="H35" s="50" t="s">
        <v>404</v>
      </c>
      <c r="I35" s="214" t="s">
        <v>405</v>
      </c>
    </row>
    <row r="36" spans="1:9" ht="15" customHeight="1" x14ac:dyDescent="0.2">
      <c r="A36" s="47">
        <v>1522</v>
      </c>
      <c r="B36" s="29" t="s">
        <v>131</v>
      </c>
      <c r="C36" s="220">
        <v>1705</v>
      </c>
      <c r="D36" s="212">
        <v>8</v>
      </c>
      <c r="E36" s="212">
        <v>213.13</v>
      </c>
      <c r="F36" s="50" t="s">
        <v>354</v>
      </c>
      <c r="G36" s="50" t="s">
        <v>112</v>
      </c>
      <c r="H36" s="50" t="s">
        <v>406</v>
      </c>
      <c r="I36" s="214" t="s">
        <v>407</v>
      </c>
    </row>
    <row r="37" spans="1:9" ht="15" customHeight="1" x14ac:dyDescent="0.2">
      <c r="A37" s="47">
        <v>1819</v>
      </c>
      <c r="B37" s="29" t="s">
        <v>18</v>
      </c>
      <c r="C37" s="220">
        <v>1386</v>
      </c>
      <c r="D37" s="212">
        <v>8</v>
      </c>
      <c r="E37" s="212">
        <v>173.25</v>
      </c>
      <c r="F37" s="50" t="s">
        <v>354</v>
      </c>
      <c r="G37" s="50" t="s">
        <v>112</v>
      </c>
      <c r="H37" s="50" t="s">
        <v>406</v>
      </c>
      <c r="I37" s="214" t="s">
        <v>407</v>
      </c>
    </row>
    <row r="38" spans="1:9" ht="15" customHeight="1" x14ac:dyDescent="0.2">
      <c r="A38" s="47">
        <v>149</v>
      </c>
      <c r="B38" s="29" t="s">
        <v>129</v>
      </c>
      <c r="C38" s="220">
        <v>1448</v>
      </c>
      <c r="D38" s="212">
        <v>8</v>
      </c>
      <c r="E38" s="212">
        <v>181</v>
      </c>
      <c r="F38" s="50" t="s">
        <v>354</v>
      </c>
      <c r="G38" s="50" t="s">
        <v>112</v>
      </c>
      <c r="H38" s="50" t="s">
        <v>406</v>
      </c>
      <c r="I38" s="214" t="s">
        <v>407</v>
      </c>
    </row>
    <row r="39" spans="1:9" ht="15" customHeight="1" x14ac:dyDescent="0.2">
      <c r="A39" s="47">
        <v>151</v>
      </c>
      <c r="B39" s="29" t="s">
        <v>24</v>
      </c>
      <c r="C39" s="220">
        <v>1513</v>
      </c>
      <c r="D39" s="212">
        <v>8</v>
      </c>
      <c r="E39" s="212">
        <v>189.13</v>
      </c>
      <c r="F39" s="50" t="s">
        <v>354</v>
      </c>
      <c r="G39" s="50" t="s">
        <v>112</v>
      </c>
      <c r="H39" s="50" t="s">
        <v>406</v>
      </c>
      <c r="I39" s="214" t="s">
        <v>407</v>
      </c>
    </row>
    <row r="40" spans="1:9" ht="15" customHeight="1" x14ac:dyDescent="0.2">
      <c r="A40" s="47">
        <v>2138</v>
      </c>
      <c r="B40" s="29" t="s">
        <v>25</v>
      </c>
      <c r="C40" s="220">
        <v>1373</v>
      </c>
      <c r="D40" s="212">
        <v>8</v>
      </c>
      <c r="E40" s="212">
        <v>171.63</v>
      </c>
      <c r="F40" s="50" t="s">
        <v>354</v>
      </c>
      <c r="G40" s="50" t="s">
        <v>112</v>
      </c>
      <c r="H40" s="50" t="s">
        <v>406</v>
      </c>
      <c r="I40" s="214" t="s">
        <v>407</v>
      </c>
    </row>
    <row r="41" spans="1:9" ht="15" customHeight="1" x14ac:dyDescent="0.2">
      <c r="A41" s="47">
        <v>1210</v>
      </c>
      <c r="B41" s="29" t="s">
        <v>27</v>
      </c>
      <c r="C41" s="220">
        <v>1346</v>
      </c>
      <c r="D41" s="212">
        <v>8</v>
      </c>
      <c r="E41" s="212">
        <v>168.25</v>
      </c>
      <c r="F41" s="50" t="s">
        <v>354</v>
      </c>
      <c r="G41" s="50" t="s">
        <v>112</v>
      </c>
      <c r="H41" s="50" t="s">
        <v>406</v>
      </c>
      <c r="I41" s="214" t="s">
        <v>407</v>
      </c>
    </row>
    <row r="42" spans="1:9" ht="15" customHeight="1" x14ac:dyDescent="0.2">
      <c r="A42" s="47">
        <v>290</v>
      </c>
      <c r="B42" s="29" t="s">
        <v>41</v>
      </c>
      <c r="C42" s="220">
        <v>1537</v>
      </c>
      <c r="D42" s="212">
        <v>8</v>
      </c>
      <c r="E42" s="212">
        <v>192.13</v>
      </c>
      <c r="F42" s="50" t="s">
        <v>354</v>
      </c>
      <c r="G42" s="50" t="s">
        <v>112</v>
      </c>
      <c r="H42" s="50" t="s">
        <v>406</v>
      </c>
      <c r="I42" s="214" t="s">
        <v>407</v>
      </c>
    </row>
    <row r="43" spans="1:9" ht="15" customHeight="1" x14ac:dyDescent="0.2">
      <c r="A43" s="47">
        <v>323</v>
      </c>
      <c r="B43" s="29" t="s">
        <v>1</v>
      </c>
      <c r="C43" s="220">
        <v>3678</v>
      </c>
      <c r="D43" s="212">
        <v>19</v>
      </c>
      <c r="E43" s="212">
        <v>193.58</v>
      </c>
      <c r="F43" s="50" t="s">
        <v>354</v>
      </c>
      <c r="G43" s="50" t="s">
        <v>112</v>
      </c>
      <c r="H43" s="50" t="s">
        <v>406</v>
      </c>
      <c r="I43" s="214" t="s">
        <v>407</v>
      </c>
    </row>
    <row r="44" spans="1:9" ht="15" customHeight="1" x14ac:dyDescent="0.2">
      <c r="A44" s="47">
        <v>540</v>
      </c>
      <c r="B44" s="29" t="s">
        <v>55</v>
      </c>
      <c r="C44" s="220">
        <v>2444</v>
      </c>
      <c r="D44" s="212">
        <v>14</v>
      </c>
      <c r="E44" s="212">
        <v>174.57</v>
      </c>
      <c r="F44" s="50" t="s">
        <v>354</v>
      </c>
      <c r="G44" s="50" t="s">
        <v>112</v>
      </c>
      <c r="H44" s="50" t="s">
        <v>406</v>
      </c>
      <c r="I44" s="214" t="s">
        <v>407</v>
      </c>
    </row>
    <row r="45" spans="1:9" ht="15" customHeight="1" x14ac:dyDescent="0.2">
      <c r="A45" s="47">
        <v>2294</v>
      </c>
      <c r="B45" s="29" t="s">
        <v>372</v>
      </c>
      <c r="C45" s="220">
        <v>2600</v>
      </c>
      <c r="D45" s="212">
        <v>14</v>
      </c>
      <c r="E45" s="212">
        <v>185.71</v>
      </c>
      <c r="F45" s="50" t="s">
        <v>354</v>
      </c>
      <c r="G45" s="50" t="s">
        <v>112</v>
      </c>
      <c r="H45" s="50" t="s">
        <v>406</v>
      </c>
      <c r="I45" s="214" t="s">
        <v>407</v>
      </c>
    </row>
    <row r="46" spans="1:9" ht="15" customHeight="1" x14ac:dyDescent="0.2">
      <c r="A46" s="47">
        <v>1825</v>
      </c>
      <c r="B46" s="29" t="s">
        <v>60</v>
      </c>
      <c r="C46" s="220">
        <v>1433</v>
      </c>
      <c r="D46" s="212">
        <v>8</v>
      </c>
      <c r="E46" s="212">
        <v>179.13</v>
      </c>
      <c r="F46" s="50" t="s">
        <v>354</v>
      </c>
      <c r="G46" s="50" t="s">
        <v>112</v>
      </c>
      <c r="H46" s="50" t="s">
        <v>406</v>
      </c>
      <c r="I46" s="214" t="s">
        <v>407</v>
      </c>
    </row>
    <row r="47" spans="1:9" ht="15" customHeight="1" x14ac:dyDescent="0.2">
      <c r="A47" s="47">
        <v>1377</v>
      </c>
      <c r="B47" s="29" t="s">
        <v>67</v>
      </c>
      <c r="C47" s="220">
        <v>1459</v>
      </c>
      <c r="D47" s="212">
        <v>8</v>
      </c>
      <c r="E47" s="212">
        <v>182.38</v>
      </c>
      <c r="F47" s="50" t="s">
        <v>354</v>
      </c>
      <c r="G47" s="50" t="s">
        <v>112</v>
      </c>
      <c r="H47" s="50" t="s">
        <v>406</v>
      </c>
      <c r="I47" s="214" t="s">
        <v>407</v>
      </c>
    </row>
    <row r="48" spans="1:9" ht="15" customHeight="1" x14ac:dyDescent="0.2">
      <c r="A48" s="47">
        <v>541</v>
      </c>
      <c r="B48" s="29" t="s">
        <v>70</v>
      </c>
      <c r="C48" s="220">
        <v>2538</v>
      </c>
      <c r="D48" s="212">
        <v>14</v>
      </c>
      <c r="E48" s="212">
        <v>181.29</v>
      </c>
      <c r="F48" s="50" t="s">
        <v>354</v>
      </c>
      <c r="G48" s="50" t="s">
        <v>112</v>
      </c>
      <c r="H48" s="50" t="s">
        <v>406</v>
      </c>
      <c r="I48" s="214" t="s">
        <v>407</v>
      </c>
    </row>
    <row r="49" spans="1:9" ht="15" customHeight="1" x14ac:dyDescent="0.2">
      <c r="A49" s="47">
        <v>2456</v>
      </c>
      <c r="B49" s="29" t="s">
        <v>73</v>
      </c>
      <c r="C49" s="220">
        <v>2790</v>
      </c>
      <c r="D49" s="212">
        <v>14</v>
      </c>
      <c r="E49" s="212">
        <v>199.29</v>
      </c>
      <c r="F49" s="50" t="s">
        <v>354</v>
      </c>
      <c r="G49" s="50" t="s">
        <v>112</v>
      </c>
      <c r="H49" s="50" t="s">
        <v>406</v>
      </c>
      <c r="I49" s="214" t="s">
        <v>407</v>
      </c>
    </row>
    <row r="50" spans="1:9" ht="15" customHeight="1" x14ac:dyDescent="0.2">
      <c r="A50" s="47">
        <v>860</v>
      </c>
      <c r="B50" s="29" t="s">
        <v>82</v>
      </c>
      <c r="C50" s="220">
        <v>1453</v>
      </c>
      <c r="D50" s="212">
        <v>8</v>
      </c>
      <c r="E50" s="212">
        <v>181.63</v>
      </c>
      <c r="F50" s="50" t="s">
        <v>354</v>
      </c>
      <c r="G50" s="50" t="s">
        <v>112</v>
      </c>
      <c r="H50" s="50" t="s">
        <v>406</v>
      </c>
      <c r="I50" s="214" t="s">
        <v>407</v>
      </c>
    </row>
    <row r="51" spans="1:9" ht="15" customHeight="1" x14ac:dyDescent="0.2">
      <c r="A51" s="47">
        <v>1868</v>
      </c>
      <c r="B51" s="29" t="s">
        <v>83</v>
      </c>
      <c r="C51" s="220">
        <v>1435</v>
      </c>
      <c r="D51" s="212">
        <v>8</v>
      </c>
      <c r="E51" s="212">
        <v>179.38</v>
      </c>
      <c r="F51" s="50" t="s">
        <v>354</v>
      </c>
      <c r="G51" s="50" t="s">
        <v>112</v>
      </c>
      <c r="H51" s="50" t="s">
        <v>406</v>
      </c>
      <c r="I51" s="214" t="s">
        <v>407</v>
      </c>
    </row>
    <row r="52" spans="1:9" ht="15" customHeight="1" x14ac:dyDescent="0.2">
      <c r="A52" s="47">
        <v>1869</v>
      </c>
      <c r="B52" s="29" t="s">
        <v>84</v>
      </c>
      <c r="C52" s="220">
        <v>1338</v>
      </c>
      <c r="D52" s="212">
        <v>8</v>
      </c>
      <c r="E52" s="212">
        <v>167.25</v>
      </c>
      <c r="F52" s="50" t="s">
        <v>354</v>
      </c>
      <c r="G52" s="50" t="s">
        <v>112</v>
      </c>
      <c r="H52" s="50" t="s">
        <v>406</v>
      </c>
      <c r="I52" s="214" t="s">
        <v>407</v>
      </c>
    </row>
    <row r="53" spans="1:9" ht="15" customHeight="1" x14ac:dyDescent="0.2">
      <c r="A53" s="212">
        <v>1819</v>
      </c>
      <c r="B53" s="37" t="s">
        <v>18</v>
      </c>
      <c r="C53" s="220">
        <v>4626</v>
      </c>
      <c r="D53" s="212">
        <v>27</v>
      </c>
      <c r="E53" s="221">
        <v>171.33</v>
      </c>
      <c r="F53" s="50" t="s">
        <v>165</v>
      </c>
      <c r="G53" s="50" t="s">
        <v>6</v>
      </c>
      <c r="H53" s="105">
        <v>43855</v>
      </c>
      <c r="I53" s="50" t="s">
        <v>408</v>
      </c>
    </row>
    <row r="54" spans="1:9" ht="15" customHeight="1" x14ac:dyDescent="0.2">
      <c r="A54" s="212">
        <v>1739</v>
      </c>
      <c r="B54" s="37" t="s">
        <v>141</v>
      </c>
      <c r="C54" s="220">
        <v>2282</v>
      </c>
      <c r="D54" s="212">
        <v>14</v>
      </c>
      <c r="E54" s="221">
        <v>163</v>
      </c>
      <c r="F54" s="50" t="s">
        <v>165</v>
      </c>
      <c r="G54" s="50" t="s">
        <v>6</v>
      </c>
      <c r="H54" s="105">
        <v>43855</v>
      </c>
      <c r="I54" s="50" t="s">
        <v>408</v>
      </c>
    </row>
    <row r="55" spans="1:9" ht="15" customHeight="1" x14ac:dyDescent="0.2">
      <c r="A55" s="212">
        <v>2327</v>
      </c>
      <c r="B55" s="37" t="s">
        <v>20</v>
      </c>
      <c r="C55" s="220">
        <v>3727</v>
      </c>
      <c r="D55" s="212">
        <v>22</v>
      </c>
      <c r="E55" s="221">
        <v>169.41</v>
      </c>
      <c r="F55" s="50" t="s">
        <v>165</v>
      </c>
      <c r="G55" s="50" t="s">
        <v>6</v>
      </c>
      <c r="H55" s="105">
        <v>43855</v>
      </c>
      <c r="I55" s="50" t="s">
        <v>408</v>
      </c>
    </row>
    <row r="56" spans="1:9" ht="15" customHeight="1" x14ac:dyDescent="0.2">
      <c r="A56" s="212">
        <v>2804</v>
      </c>
      <c r="B56" s="37" t="s">
        <v>137</v>
      </c>
      <c r="C56" s="220">
        <v>4798</v>
      </c>
      <c r="D56" s="212">
        <v>27</v>
      </c>
      <c r="E56" s="221">
        <v>177.7</v>
      </c>
      <c r="F56" s="50" t="s">
        <v>165</v>
      </c>
      <c r="G56" s="50" t="s">
        <v>6</v>
      </c>
      <c r="H56" s="105">
        <v>43855</v>
      </c>
      <c r="I56" s="50" t="s">
        <v>408</v>
      </c>
    </row>
    <row r="57" spans="1:9" ht="15" customHeight="1" x14ac:dyDescent="0.2">
      <c r="A57" s="212">
        <v>111</v>
      </c>
      <c r="B57" s="37" t="s">
        <v>21</v>
      </c>
      <c r="C57" s="220">
        <v>1406</v>
      </c>
      <c r="D57" s="212">
        <v>8</v>
      </c>
      <c r="E57" s="221">
        <v>175.75</v>
      </c>
      <c r="F57" s="50" t="s">
        <v>165</v>
      </c>
      <c r="G57" s="50" t="s">
        <v>6</v>
      </c>
      <c r="H57" s="105">
        <v>43855</v>
      </c>
      <c r="I57" s="50" t="s">
        <v>408</v>
      </c>
    </row>
    <row r="58" spans="1:9" ht="15" customHeight="1" x14ac:dyDescent="0.2">
      <c r="A58" s="212">
        <v>132</v>
      </c>
      <c r="B58" s="37" t="s">
        <v>100</v>
      </c>
      <c r="C58" s="220">
        <v>4028</v>
      </c>
      <c r="D58" s="212">
        <v>22</v>
      </c>
      <c r="E58" s="221">
        <v>183.09</v>
      </c>
      <c r="F58" s="50" t="s">
        <v>165</v>
      </c>
      <c r="G58" s="50" t="s">
        <v>6</v>
      </c>
      <c r="H58" s="105">
        <v>43855</v>
      </c>
      <c r="I58" s="50" t="s">
        <v>408</v>
      </c>
    </row>
    <row r="59" spans="1:9" ht="15" customHeight="1" x14ac:dyDescent="0.2">
      <c r="A59" s="212">
        <v>1002</v>
      </c>
      <c r="B59" s="37" t="s">
        <v>134</v>
      </c>
      <c r="C59" s="220">
        <v>3499</v>
      </c>
      <c r="D59" s="212">
        <v>22</v>
      </c>
      <c r="E59" s="221">
        <v>159.05000000000001</v>
      </c>
      <c r="F59" s="50" t="s">
        <v>165</v>
      </c>
      <c r="G59" s="50" t="s">
        <v>6</v>
      </c>
      <c r="H59" s="105">
        <v>43855</v>
      </c>
      <c r="I59" s="50" t="s">
        <v>408</v>
      </c>
    </row>
    <row r="60" spans="1:9" ht="15" customHeight="1" x14ac:dyDescent="0.2">
      <c r="A60" s="212">
        <v>138</v>
      </c>
      <c r="B60" s="37" t="s">
        <v>101</v>
      </c>
      <c r="C60" s="220">
        <v>4423</v>
      </c>
      <c r="D60" s="212">
        <v>27</v>
      </c>
      <c r="E60" s="221">
        <v>163.81</v>
      </c>
      <c r="F60" s="50" t="s">
        <v>165</v>
      </c>
      <c r="G60" s="50" t="s">
        <v>6</v>
      </c>
      <c r="H60" s="105">
        <v>43855</v>
      </c>
      <c r="I60" s="50" t="s">
        <v>408</v>
      </c>
    </row>
    <row r="61" spans="1:9" ht="15" customHeight="1" x14ac:dyDescent="0.2">
      <c r="A61" s="212">
        <v>1474</v>
      </c>
      <c r="B61" s="37" t="s">
        <v>175</v>
      </c>
      <c r="C61" s="220">
        <v>3559</v>
      </c>
      <c r="D61" s="212">
        <v>22</v>
      </c>
      <c r="E61" s="221">
        <v>161.77000000000001</v>
      </c>
      <c r="F61" s="50" t="s">
        <v>165</v>
      </c>
      <c r="G61" s="50" t="s">
        <v>6</v>
      </c>
      <c r="H61" s="105">
        <v>43855</v>
      </c>
      <c r="I61" s="50" t="s">
        <v>408</v>
      </c>
    </row>
    <row r="62" spans="1:9" ht="15" customHeight="1" x14ac:dyDescent="0.2">
      <c r="A62" s="212">
        <v>149</v>
      </c>
      <c r="B62" s="37" t="s">
        <v>129</v>
      </c>
      <c r="C62" s="220">
        <v>5029</v>
      </c>
      <c r="D62" s="212">
        <v>27</v>
      </c>
      <c r="E62" s="221">
        <v>186.26</v>
      </c>
      <c r="F62" s="50" t="s">
        <v>165</v>
      </c>
      <c r="G62" s="50" t="s">
        <v>6</v>
      </c>
      <c r="H62" s="105">
        <v>43855</v>
      </c>
      <c r="I62" s="50" t="s">
        <v>408</v>
      </c>
    </row>
    <row r="63" spans="1:9" ht="15" customHeight="1" x14ac:dyDescent="0.2">
      <c r="A63" s="212">
        <v>151</v>
      </c>
      <c r="B63" s="37" t="s">
        <v>24</v>
      </c>
      <c r="C63" s="220">
        <v>1140</v>
      </c>
      <c r="D63" s="212">
        <v>6</v>
      </c>
      <c r="E63" s="221">
        <v>190</v>
      </c>
      <c r="F63" s="50" t="s">
        <v>165</v>
      </c>
      <c r="G63" s="50" t="s">
        <v>6</v>
      </c>
      <c r="H63" s="105">
        <v>43855</v>
      </c>
      <c r="I63" s="50" t="s">
        <v>408</v>
      </c>
    </row>
    <row r="64" spans="1:9" ht="15" customHeight="1" x14ac:dyDescent="0.2">
      <c r="A64" s="212">
        <v>2138</v>
      </c>
      <c r="B64" s="37" t="s">
        <v>25</v>
      </c>
      <c r="C64" s="220">
        <v>4934</v>
      </c>
      <c r="D64" s="212">
        <v>27</v>
      </c>
      <c r="E64" s="221">
        <v>182.74</v>
      </c>
      <c r="F64" s="50" t="s">
        <v>165</v>
      </c>
      <c r="G64" s="50" t="s">
        <v>6</v>
      </c>
      <c r="H64" s="105">
        <v>43855</v>
      </c>
      <c r="I64" s="50" t="s">
        <v>408</v>
      </c>
    </row>
    <row r="65" spans="1:9" ht="15" customHeight="1" x14ac:dyDescent="0.2">
      <c r="A65" s="212">
        <v>1210</v>
      </c>
      <c r="B65" s="37" t="s">
        <v>27</v>
      </c>
      <c r="C65" s="220">
        <v>3667</v>
      </c>
      <c r="D65" s="212">
        <v>22</v>
      </c>
      <c r="E65" s="221">
        <v>166.68</v>
      </c>
      <c r="F65" s="50" t="s">
        <v>165</v>
      </c>
      <c r="G65" s="50" t="s">
        <v>6</v>
      </c>
      <c r="H65" s="105">
        <v>43855</v>
      </c>
      <c r="I65" s="50" t="s">
        <v>408</v>
      </c>
    </row>
    <row r="66" spans="1:9" ht="15" customHeight="1" x14ac:dyDescent="0.2">
      <c r="A66" s="212">
        <v>2220</v>
      </c>
      <c r="B66" s="37" t="s">
        <v>28</v>
      </c>
      <c r="C66" s="220">
        <v>4846</v>
      </c>
      <c r="D66" s="212">
        <v>27</v>
      </c>
      <c r="E66" s="221">
        <v>179.48</v>
      </c>
      <c r="F66" s="50" t="s">
        <v>165</v>
      </c>
      <c r="G66" s="50" t="s">
        <v>6</v>
      </c>
      <c r="H66" s="105">
        <v>43855</v>
      </c>
      <c r="I66" s="50" t="s">
        <v>408</v>
      </c>
    </row>
    <row r="67" spans="1:9" ht="15" customHeight="1" x14ac:dyDescent="0.2">
      <c r="A67" s="212">
        <v>181</v>
      </c>
      <c r="B67" s="37" t="s">
        <v>29</v>
      </c>
      <c r="C67" s="220">
        <v>4935</v>
      </c>
      <c r="D67" s="212">
        <v>27</v>
      </c>
      <c r="E67" s="221">
        <v>182.78</v>
      </c>
      <c r="F67" s="50" t="s">
        <v>165</v>
      </c>
      <c r="G67" s="50" t="s">
        <v>6</v>
      </c>
      <c r="H67" s="105">
        <v>43855</v>
      </c>
      <c r="I67" s="50" t="s">
        <v>408</v>
      </c>
    </row>
    <row r="68" spans="1:9" ht="15" customHeight="1" x14ac:dyDescent="0.2">
      <c r="A68" s="212">
        <v>2792</v>
      </c>
      <c r="B68" s="37" t="s">
        <v>144</v>
      </c>
      <c r="C68" s="220">
        <v>4582</v>
      </c>
      <c r="D68" s="212">
        <v>27</v>
      </c>
      <c r="E68" s="221">
        <v>169.7</v>
      </c>
      <c r="F68" s="50" t="s">
        <v>165</v>
      </c>
      <c r="G68" s="50" t="s">
        <v>6</v>
      </c>
      <c r="H68" s="105">
        <v>43855</v>
      </c>
      <c r="I68" s="50" t="s">
        <v>408</v>
      </c>
    </row>
    <row r="69" spans="1:9" ht="15" customHeight="1" x14ac:dyDescent="0.2">
      <c r="A69" s="212">
        <v>189</v>
      </c>
      <c r="B69" s="37" t="s">
        <v>30</v>
      </c>
      <c r="C69" s="220">
        <v>3994</v>
      </c>
      <c r="D69" s="212">
        <v>22</v>
      </c>
      <c r="E69" s="221">
        <v>181.55</v>
      </c>
      <c r="F69" s="50" t="s">
        <v>165</v>
      </c>
      <c r="G69" s="50" t="s">
        <v>6</v>
      </c>
      <c r="H69" s="105">
        <v>43855</v>
      </c>
      <c r="I69" s="50" t="s">
        <v>408</v>
      </c>
    </row>
    <row r="70" spans="1:9" ht="15" customHeight="1" x14ac:dyDescent="0.2">
      <c r="A70" s="212">
        <v>13063</v>
      </c>
      <c r="B70" s="37" t="s">
        <v>169</v>
      </c>
      <c r="C70" s="220">
        <v>4551</v>
      </c>
      <c r="D70" s="212">
        <v>27</v>
      </c>
      <c r="E70" s="221">
        <v>168.56</v>
      </c>
      <c r="F70" s="50" t="s">
        <v>165</v>
      </c>
      <c r="G70" s="50" t="s">
        <v>6</v>
      </c>
      <c r="H70" s="105">
        <v>43855</v>
      </c>
      <c r="I70" s="50" t="s">
        <v>408</v>
      </c>
    </row>
    <row r="71" spans="1:9" ht="15" customHeight="1" x14ac:dyDescent="0.2">
      <c r="A71" s="212">
        <v>2693</v>
      </c>
      <c r="B71" s="37" t="s">
        <v>31</v>
      </c>
      <c r="C71" s="220">
        <v>2884</v>
      </c>
      <c r="D71" s="212">
        <v>16</v>
      </c>
      <c r="E71" s="221">
        <v>180.25</v>
      </c>
      <c r="F71" s="50" t="s">
        <v>165</v>
      </c>
      <c r="G71" s="50" t="s">
        <v>6</v>
      </c>
      <c r="H71" s="105">
        <v>43855</v>
      </c>
      <c r="I71" s="50" t="s">
        <v>408</v>
      </c>
    </row>
    <row r="72" spans="1:9" ht="15" customHeight="1" x14ac:dyDescent="0.2">
      <c r="A72" s="212">
        <v>210</v>
      </c>
      <c r="B72" s="37" t="s">
        <v>32</v>
      </c>
      <c r="C72" s="220">
        <v>3727</v>
      </c>
      <c r="D72" s="212">
        <v>22</v>
      </c>
      <c r="E72" s="221">
        <v>169.41</v>
      </c>
      <c r="F72" s="50" t="s">
        <v>165</v>
      </c>
      <c r="G72" s="50" t="s">
        <v>6</v>
      </c>
      <c r="H72" s="105">
        <v>43855</v>
      </c>
      <c r="I72" s="50" t="s">
        <v>408</v>
      </c>
    </row>
    <row r="73" spans="1:9" ht="15" customHeight="1" x14ac:dyDescent="0.2">
      <c r="A73" s="212">
        <v>2474</v>
      </c>
      <c r="B73" s="37" t="s">
        <v>34</v>
      </c>
      <c r="C73" s="220">
        <v>2520</v>
      </c>
      <c r="D73" s="212">
        <v>22</v>
      </c>
      <c r="E73" s="221">
        <v>114.55</v>
      </c>
      <c r="F73" s="50" t="s">
        <v>165</v>
      </c>
      <c r="G73" s="50" t="s">
        <v>6</v>
      </c>
      <c r="H73" s="105">
        <v>43855</v>
      </c>
      <c r="I73" s="50" t="s">
        <v>408</v>
      </c>
    </row>
    <row r="74" spans="1:9" ht="15" customHeight="1" x14ac:dyDescent="0.2">
      <c r="A74" s="212">
        <v>2694</v>
      </c>
      <c r="B74" s="37" t="s">
        <v>35</v>
      </c>
      <c r="C74" s="220">
        <v>4661</v>
      </c>
      <c r="D74" s="212">
        <v>27</v>
      </c>
      <c r="E74" s="221">
        <v>172.63</v>
      </c>
      <c r="F74" s="50" t="s">
        <v>165</v>
      </c>
      <c r="G74" s="50" t="s">
        <v>6</v>
      </c>
      <c r="H74" s="105">
        <v>43855</v>
      </c>
      <c r="I74" s="50" t="s">
        <v>408</v>
      </c>
    </row>
    <row r="75" spans="1:9" ht="15" customHeight="1" x14ac:dyDescent="0.2">
      <c r="A75" s="212">
        <v>228</v>
      </c>
      <c r="B75" s="37" t="s">
        <v>36</v>
      </c>
      <c r="C75" s="220">
        <v>3312</v>
      </c>
      <c r="D75" s="212">
        <v>22</v>
      </c>
      <c r="E75" s="221">
        <v>150.55000000000001</v>
      </c>
      <c r="F75" s="50" t="s">
        <v>165</v>
      </c>
      <c r="G75" s="50" t="s">
        <v>6</v>
      </c>
      <c r="H75" s="105">
        <v>43855</v>
      </c>
      <c r="I75" s="50" t="s">
        <v>408</v>
      </c>
    </row>
    <row r="76" spans="1:9" ht="15" customHeight="1" x14ac:dyDescent="0.2">
      <c r="A76" s="212">
        <v>230</v>
      </c>
      <c r="B76" s="37" t="s">
        <v>37</v>
      </c>
      <c r="C76" s="220">
        <v>5012</v>
      </c>
      <c r="D76" s="212">
        <v>27</v>
      </c>
      <c r="E76" s="221">
        <v>185.63</v>
      </c>
      <c r="F76" s="50" t="s">
        <v>165</v>
      </c>
      <c r="G76" s="50" t="s">
        <v>6</v>
      </c>
      <c r="H76" s="105">
        <v>43855</v>
      </c>
      <c r="I76" s="50" t="s">
        <v>408</v>
      </c>
    </row>
    <row r="77" spans="1:9" ht="15" customHeight="1" x14ac:dyDescent="0.2">
      <c r="A77" s="212">
        <v>2790</v>
      </c>
      <c r="B77" s="37" t="s">
        <v>409</v>
      </c>
      <c r="C77" s="220">
        <v>1250</v>
      </c>
      <c r="D77" s="212">
        <v>8</v>
      </c>
      <c r="E77" s="221">
        <v>156.25</v>
      </c>
      <c r="F77" s="50" t="s">
        <v>165</v>
      </c>
      <c r="G77" s="50" t="s">
        <v>6</v>
      </c>
      <c r="H77" s="105">
        <v>43855</v>
      </c>
      <c r="I77" s="50" t="s">
        <v>408</v>
      </c>
    </row>
    <row r="78" spans="1:9" ht="15" customHeight="1" x14ac:dyDescent="0.2">
      <c r="A78" s="212">
        <v>2635</v>
      </c>
      <c r="B78" s="37" t="s">
        <v>38</v>
      </c>
      <c r="C78" s="220">
        <v>3480</v>
      </c>
      <c r="D78" s="212">
        <v>22</v>
      </c>
      <c r="E78" s="221">
        <v>158.18</v>
      </c>
      <c r="F78" s="50" t="s">
        <v>165</v>
      </c>
      <c r="G78" s="50" t="s">
        <v>6</v>
      </c>
      <c r="H78" s="105">
        <v>43855</v>
      </c>
      <c r="I78" s="50" t="s">
        <v>408</v>
      </c>
    </row>
    <row r="79" spans="1:9" ht="15" customHeight="1" x14ac:dyDescent="0.2">
      <c r="A79" s="212">
        <v>271</v>
      </c>
      <c r="B79" s="37" t="s">
        <v>410</v>
      </c>
      <c r="C79" s="220">
        <v>2348</v>
      </c>
      <c r="D79" s="212">
        <v>14</v>
      </c>
      <c r="E79" s="221">
        <v>167.71</v>
      </c>
      <c r="F79" s="50" t="s">
        <v>165</v>
      </c>
      <c r="G79" s="50" t="s">
        <v>6</v>
      </c>
      <c r="H79" s="105">
        <v>43855</v>
      </c>
      <c r="I79" s="50" t="s">
        <v>408</v>
      </c>
    </row>
    <row r="80" spans="1:9" ht="15" customHeight="1" x14ac:dyDescent="0.2">
      <c r="A80" s="212">
        <v>272</v>
      </c>
      <c r="B80" s="37" t="s">
        <v>39</v>
      </c>
      <c r="C80" s="220">
        <v>3353</v>
      </c>
      <c r="D80" s="212">
        <v>22</v>
      </c>
      <c r="E80" s="221">
        <v>152.41</v>
      </c>
      <c r="F80" s="50" t="s">
        <v>165</v>
      </c>
      <c r="G80" s="50" t="s">
        <v>6</v>
      </c>
      <c r="H80" s="105">
        <v>43855</v>
      </c>
      <c r="I80" s="50" t="s">
        <v>408</v>
      </c>
    </row>
    <row r="81" spans="1:9" ht="15" customHeight="1" x14ac:dyDescent="0.2">
      <c r="A81" s="212">
        <v>2634</v>
      </c>
      <c r="B81" s="37" t="s">
        <v>40</v>
      </c>
      <c r="C81" s="220">
        <v>4545</v>
      </c>
      <c r="D81" s="212">
        <v>22</v>
      </c>
      <c r="E81" s="221">
        <v>206.59</v>
      </c>
      <c r="F81" s="50" t="s">
        <v>165</v>
      </c>
      <c r="G81" s="50" t="s">
        <v>6</v>
      </c>
      <c r="H81" s="105">
        <v>43855</v>
      </c>
      <c r="I81" s="50" t="s">
        <v>408</v>
      </c>
    </row>
    <row r="82" spans="1:9" ht="15" customHeight="1" x14ac:dyDescent="0.2">
      <c r="A82" s="212">
        <v>280</v>
      </c>
      <c r="B82" s="37" t="s">
        <v>102</v>
      </c>
      <c r="C82" s="220">
        <v>942</v>
      </c>
      <c r="D82" s="212">
        <v>6</v>
      </c>
      <c r="E82" s="221">
        <v>157</v>
      </c>
      <c r="F82" s="50" t="s">
        <v>165</v>
      </c>
      <c r="G82" s="50" t="s">
        <v>6</v>
      </c>
      <c r="H82" s="105">
        <v>43855</v>
      </c>
      <c r="I82" s="50" t="s">
        <v>408</v>
      </c>
    </row>
    <row r="83" spans="1:9" ht="15" customHeight="1" x14ac:dyDescent="0.2">
      <c r="A83" s="212">
        <v>2497</v>
      </c>
      <c r="B83" s="37" t="s">
        <v>103</v>
      </c>
      <c r="C83" s="220">
        <v>1404</v>
      </c>
      <c r="D83" s="212">
        <v>8</v>
      </c>
      <c r="E83" s="221">
        <v>175.5</v>
      </c>
      <c r="F83" s="50" t="s">
        <v>165</v>
      </c>
      <c r="G83" s="50" t="s">
        <v>6</v>
      </c>
      <c r="H83" s="105">
        <v>43855</v>
      </c>
      <c r="I83" s="50" t="s">
        <v>408</v>
      </c>
    </row>
    <row r="84" spans="1:9" ht="15" customHeight="1" x14ac:dyDescent="0.2">
      <c r="A84" s="212">
        <v>290</v>
      </c>
      <c r="B84" s="37" t="s">
        <v>41</v>
      </c>
      <c r="C84" s="220">
        <v>4986</v>
      </c>
      <c r="D84" s="212">
        <v>27</v>
      </c>
      <c r="E84" s="221">
        <v>184.67</v>
      </c>
      <c r="F84" s="50" t="s">
        <v>165</v>
      </c>
      <c r="G84" s="50" t="s">
        <v>6</v>
      </c>
      <c r="H84" s="105">
        <v>43855</v>
      </c>
      <c r="I84" s="50" t="s">
        <v>408</v>
      </c>
    </row>
    <row r="85" spans="1:9" ht="15" customHeight="1" x14ac:dyDescent="0.2">
      <c r="A85" s="212">
        <v>236</v>
      </c>
      <c r="B85" s="37" t="s">
        <v>177</v>
      </c>
      <c r="C85" s="220">
        <v>1258</v>
      </c>
      <c r="D85" s="212">
        <v>8</v>
      </c>
      <c r="E85" s="221">
        <v>157.25</v>
      </c>
      <c r="F85" s="50" t="s">
        <v>165</v>
      </c>
      <c r="G85" s="50" t="s">
        <v>6</v>
      </c>
      <c r="H85" s="105">
        <v>43855</v>
      </c>
      <c r="I85" s="50" t="s">
        <v>408</v>
      </c>
    </row>
    <row r="86" spans="1:9" ht="15" customHeight="1" x14ac:dyDescent="0.2">
      <c r="A86" s="212">
        <v>323</v>
      </c>
      <c r="B86" s="37" t="s">
        <v>1</v>
      </c>
      <c r="C86" s="220">
        <v>3988</v>
      </c>
      <c r="D86" s="212">
        <v>22</v>
      </c>
      <c r="E86" s="221">
        <v>181.27</v>
      </c>
      <c r="F86" s="50" t="s">
        <v>165</v>
      </c>
      <c r="G86" s="50" t="s">
        <v>6</v>
      </c>
      <c r="H86" s="105">
        <v>43855</v>
      </c>
      <c r="I86" s="50" t="s">
        <v>408</v>
      </c>
    </row>
    <row r="87" spans="1:9" ht="15" customHeight="1" x14ac:dyDescent="0.2">
      <c r="A87" s="212">
        <v>2265</v>
      </c>
      <c r="B87" s="37" t="s">
        <v>167</v>
      </c>
      <c r="C87" s="220">
        <v>4883</v>
      </c>
      <c r="D87" s="212">
        <v>27</v>
      </c>
      <c r="E87" s="221">
        <v>180.85</v>
      </c>
      <c r="F87" s="50" t="s">
        <v>165</v>
      </c>
      <c r="G87" s="50" t="s">
        <v>6</v>
      </c>
      <c r="H87" s="105">
        <v>43855</v>
      </c>
      <c r="I87" s="50" t="s">
        <v>408</v>
      </c>
    </row>
    <row r="88" spans="1:9" ht="15" customHeight="1" x14ac:dyDescent="0.2">
      <c r="A88" s="212">
        <v>1172</v>
      </c>
      <c r="B88" s="37" t="s">
        <v>104</v>
      </c>
      <c r="C88" s="220">
        <v>4327</v>
      </c>
      <c r="D88" s="212">
        <v>27</v>
      </c>
      <c r="E88" s="221">
        <v>160.26</v>
      </c>
      <c r="F88" s="50" t="s">
        <v>165</v>
      </c>
      <c r="G88" s="50" t="s">
        <v>6</v>
      </c>
      <c r="H88" s="105">
        <v>43855</v>
      </c>
      <c r="I88" s="50" t="s">
        <v>408</v>
      </c>
    </row>
    <row r="89" spans="1:9" ht="15" customHeight="1" x14ac:dyDescent="0.2">
      <c r="A89" s="212">
        <v>2632</v>
      </c>
      <c r="B89" s="37" t="s">
        <v>42</v>
      </c>
      <c r="C89" s="220">
        <v>3261</v>
      </c>
      <c r="D89" s="212">
        <v>22</v>
      </c>
      <c r="E89" s="221">
        <v>148.22999999999999</v>
      </c>
      <c r="F89" s="50" t="s">
        <v>165</v>
      </c>
      <c r="G89" s="50" t="s">
        <v>6</v>
      </c>
      <c r="H89" s="105">
        <v>43855</v>
      </c>
      <c r="I89" s="50" t="s">
        <v>408</v>
      </c>
    </row>
    <row r="90" spans="1:9" ht="15" customHeight="1" x14ac:dyDescent="0.2">
      <c r="A90" s="212">
        <v>2453</v>
      </c>
      <c r="B90" s="37" t="s">
        <v>43</v>
      </c>
      <c r="C90" s="220">
        <v>4503</v>
      </c>
      <c r="D90" s="212">
        <v>27</v>
      </c>
      <c r="E90" s="221">
        <v>166.78</v>
      </c>
      <c r="F90" s="50" t="s">
        <v>165</v>
      </c>
      <c r="G90" s="50" t="s">
        <v>6</v>
      </c>
      <c r="H90" s="105">
        <v>43855</v>
      </c>
      <c r="I90" s="50" t="s">
        <v>408</v>
      </c>
    </row>
    <row r="91" spans="1:9" ht="15" customHeight="1" x14ac:dyDescent="0.2">
      <c r="A91" s="212">
        <v>1686</v>
      </c>
      <c r="B91" s="37" t="s">
        <v>105</v>
      </c>
      <c r="C91" s="220">
        <v>743</v>
      </c>
      <c r="D91" s="212">
        <v>6</v>
      </c>
      <c r="E91" s="221">
        <v>123.83</v>
      </c>
      <c r="F91" s="50" t="s">
        <v>165</v>
      </c>
      <c r="G91" s="50" t="s">
        <v>6</v>
      </c>
      <c r="H91" s="105">
        <v>43855</v>
      </c>
      <c r="I91" s="50" t="s">
        <v>408</v>
      </c>
    </row>
    <row r="92" spans="1:9" ht="15" customHeight="1" x14ac:dyDescent="0.2">
      <c r="A92" s="212">
        <v>350</v>
      </c>
      <c r="B92" s="37" t="s">
        <v>411</v>
      </c>
      <c r="C92" s="220">
        <v>4895</v>
      </c>
      <c r="D92" s="212">
        <v>27</v>
      </c>
      <c r="E92" s="221">
        <v>181.3</v>
      </c>
      <c r="F92" s="50" t="s">
        <v>165</v>
      </c>
      <c r="G92" s="50" t="s">
        <v>6</v>
      </c>
      <c r="H92" s="105">
        <v>43855</v>
      </c>
      <c r="I92" s="50" t="s">
        <v>408</v>
      </c>
    </row>
    <row r="93" spans="1:9" ht="15" customHeight="1" x14ac:dyDescent="0.2">
      <c r="A93" s="212">
        <v>2695</v>
      </c>
      <c r="B93" s="37" t="s">
        <v>126</v>
      </c>
      <c r="C93" s="220">
        <v>3242</v>
      </c>
      <c r="D93" s="212">
        <v>22</v>
      </c>
      <c r="E93" s="221">
        <v>147.36000000000001</v>
      </c>
      <c r="F93" s="50" t="s">
        <v>165</v>
      </c>
      <c r="G93" s="50" t="s">
        <v>6</v>
      </c>
      <c r="H93" s="105">
        <v>43855</v>
      </c>
      <c r="I93" s="50" t="s">
        <v>408</v>
      </c>
    </row>
    <row r="94" spans="1:9" ht="15" customHeight="1" x14ac:dyDescent="0.2">
      <c r="A94" s="212">
        <v>356</v>
      </c>
      <c r="B94" s="37" t="s">
        <v>44</v>
      </c>
      <c r="C94" s="220">
        <v>4154</v>
      </c>
      <c r="D94" s="212">
        <v>22</v>
      </c>
      <c r="E94" s="221">
        <v>188.82</v>
      </c>
      <c r="F94" s="50" t="s">
        <v>165</v>
      </c>
      <c r="G94" s="50" t="s">
        <v>6</v>
      </c>
      <c r="H94" s="105">
        <v>43855</v>
      </c>
      <c r="I94" s="50" t="s">
        <v>408</v>
      </c>
    </row>
    <row r="95" spans="1:9" ht="15" customHeight="1" x14ac:dyDescent="0.2">
      <c r="A95" s="212">
        <v>2526</v>
      </c>
      <c r="B95" s="37" t="s">
        <v>45</v>
      </c>
      <c r="C95" s="220">
        <v>1249</v>
      </c>
      <c r="D95" s="212">
        <v>8</v>
      </c>
      <c r="E95" s="221">
        <v>156.13</v>
      </c>
      <c r="F95" s="50" t="s">
        <v>165</v>
      </c>
      <c r="G95" s="50" t="s">
        <v>6</v>
      </c>
      <c r="H95" s="105">
        <v>43855</v>
      </c>
      <c r="I95" s="50" t="s">
        <v>408</v>
      </c>
    </row>
    <row r="96" spans="1:9" ht="15" customHeight="1" x14ac:dyDescent="0.2">
      <c r="A96" s="212">
        <v>407</v>
      </c>
      <c r="B96" s="37" t="s">
        <v>46</v>
      </c>
      <c r="C96" s="220">
        <v>3954</v>
      </c>
      <c r="D96" s="212">
        <v>22</v>
      </c>
      <c r="E96" s="221">
        <v>179.73</v>
      </c>
      <c r="F96" s="50" t="s">
        <v>165</v>
      </c>
      <c r="G96" s="50" t="s">
        <v>6</v>
      </c>
      <c r="H96" s="105">
        <v>43855</v>
      </c>
      <c r="I96" s="50" t="s">
        <v>408</v>
      </c>
    </row>
    <row r="97" spans="1:9" ht="15" customHeight="1" x14ac:dyDescent="0.2">
      <c r="A97" s="212">
        <v>408</v>
      </c>
      <c r="B97" s="37" t="s">
        <v>47</v>
      </c>
      <c r="C97" s="220">
        <v>3423</v>
      </c>
      <c r="D97" s="212">
        <v>22</v>
      </c>
      <c r="E97" s="221">
        <v>155.59</v>
      </c>
      <c r="F97" s="50" t="s">
        <v>165</v>
      </c>
      <c r="G97" s="50" t="s">
        <v>6</v>
      </c>
      <c r="H97" s="105">
        <v>43855</v>
      </c>
      <c r="I97" s="50" t="s">
        <v>408</v>
      </c>
    </row>
    <row r="98" spans="1:9" ht="15" customHeight="1" x14ac:dyDescent="0.2">
      <c r="A98" s="212">
        <v>440</v>
      </c>
      <c r="B98" s="37" t="s">
        <v>49</v>
      </c>
      <c r="C98" s="220">
        <v>4976</v>
      </c>
      <c r="D98" s="212">
        <v>27</v>
      </c>
      <c r="E98" s="221">
        <v>184.3</v>
      </c>
      <c r="F98" s="50" t="s">
        <v>165</v>
      </c>
      <c r="G98" s="50" t="s">
        <v>6</v>
      </c>
      <c r="H98" s="105">
        <v>43855</v>
      </c>
      <c r="I98" s="50" t="s">
        <v>408</v>
      </c>
    </row>
    <row r="99" spans="1:9" ht="15" customHeight="1" x14ac:dyDescent="0.2">
      <c r="A99" s="212">
        <v>2805</v>
      </c>
      <c r="B99" s="37" t="s">
        <v>139</v>
      </c>
      <c r="C99" s="220">
        <v>2686</v>
      </c>
      <c r="D99" s="212">
        <v>14</v>
      </c>
      <c r="E99" s="221">
        <v>191.86</v>
      </c>
      <c r="F99" s="50" t="s">
        <v>165</v>
      </c>
      <c r="G99" s="50" t="s">
        <v>6</v>
      </c>
      <c r="H99" s="105">
        <v>43855</v>
      </c>
      <c r="I99" s="50" t="s">
        <v>408</v>
      </c>
    </row>
    <row r="100" spans="1:9" ht="15" customHeight="1" x14ac:dyDescent="0.2">
      <c r="A100" s="212">
        <v>2223</v>
      </c>
      <c r="B100" s="37" t="s">
        <v>168</v>
      </c>
      <c r="C100" s="220">
        <v>4416</v>
      </c>
      <c r="D100" s="212">
        <v>27</v>
      </c>
      <c r="E100" s="221">
        <v>163.56</v>
      </c>
      <c r="F100" s="50" t="s">
        <v>165</v>
      </c>
      <c r="G100" s="50" t="s">
        <v>6</v>
      </c>
      <c r="H100" s="105">
        <v>43855</v>
      </c>
      <c r="I100" s="50" t="s">
        <v>408</v>
      </c>
    </row>
    <row r="101" spans="1:9" ht="15" customHeight="1" x14ac:dyDescent="0.2">
      <c r="A101" s="212">
        <v>2222</v>
      </c>
      <c r="B101" s="37" t="s">
        <v>170</v>
      </c>
      <c r="C101" s="220">
        <v>3921</v>
      </c>
      <c r="D101" s="212">
        <v>22</v>
      </c>
      <c r="E101" s="221">
        <v>178.23</v>
      </c>
      <c r="F101" s="50" t="s">
        <v>165</v>
      </c>
      <c r="G101" s="50" t="s">
        <v>6</v>
      </c>
      <c r="H101" s="105">
        <v>43855</v>
      </c>
      <c r="I101" s="50" t="s">
        <v>408</v>
      </c>
    </row>
    <row r="102" spans="1:9" ht="15" customHeight="1" x14ac:dyDescent="0.2">
      <c r="A102" s="212">
        <v>2266</v>
      </c>
      <c r="B102" s="37" t="s">
        <v>140</v>
      </c>
      <c r="C102" s="220">
        <v>2086</v>
      </c>
      <c r="D102" s="212">
        <v>14</v>
      </c>
      <c r="E102" s="221">
        <v>149</v>
      </c>
      <c r="F102" s="50" t="s">
        <v>165</v>
      </c>
      <c r="G102" s="50" t="s">
        <v>6</v>
      </c>
      <c r="H102" s="105">
        <v>43855</v>
      </c>
      <c r="I102" s="50" t="s">
        <v>408</v>
      </c>
    </row>
    <row r="103" spans="1:9" ht="15" customHeight="1" x14ac:dyDescent="0.2">
      <c r="A103" s="212">
        <v>1946</v>
      </c>
      <c r="B103" s="37" t="s">
        <v>52</v>
      </c>
      <c r="C103" s="220">
        <v>3756</v>
      </c>
      <c r="D103" s="212">
        <v>22</v>
      </c>
      <c r="E103" s="221">
        <v>170.73</v>
      </c>
      <c r="F103" s="50" t="s">
        <v>165</v>
      </c>
      <c r="G103" s="50" t="s">
        <v>6</v>
      </c>
      <c r="H103" s="105">
        <v>43855</v>
      </c>
      <c r="I103" s="50" t="s">
        <v>408</v>
      </c>
    </row>
    <row r="104" spans="1:9" ht="15" customHeight="1" x14ac:dyDescent="0.2">
      <c r="A104" s="212">
        <v>522</v>
      </c>
      <c r="B104" s="37" t="s">
        <v>53</v>
      </c>
      <c r="C104" s="220">
        <v>4036</v>
      </c>
      <c r="D104" s="212">
        <v>22</v>
      </c>
      <c r="E104" s="221">
        <v>183.45</v>
      </c>
      <c r="F104" s="50" t="s">
        <v>165</v>
      </c>
      <c r="G104" s="50" t="s">
        <v>6</v>
      </c>
      <c r="H104" s="105">
        <v>43855</v>
      </c>
      <c r="I104" s="50" t="s">
        <v>408</v>
      </c>
    </row>
    <row r="105" spans="1:9" ht="15" customHeight="1" x14ac:dyDescent="0.2">
      <c r="A105" s="212">
        <v>522</v>
      </c>
      <c r="B105" s="37" t="s">
        <v>176</v>
      </c>
      <c r="C105" s="220">
        <v>3267</v>
      </c>
      <c r="D105" s="212">
        <v>22</v>
      </c>
      <c r="E105" s="221">
        <v>148.5</v>
      </c>
      <c r="F105" s="50" t="s">
        <v>165</v>
      </c>
      <c r="G105" s="50" t="s">
        <v>6</v>
      </c>
      <c r="H105" s="105">
        <v>43855</v>
      </c>
      <c r="I105" s="50" t="s">
        <v>408</v>
      </c>
    </row>
    <row r="106" spans="1:9" ht="15" customHeight="1" x14ac:dyDescent="0.2">
      <c r="A106" s="212">
        <v>1301</v>
      </c>
      <c r="B106" s="37" t="s">
        <v>54</v>
      </c>
      <c r="C106" s="220">
        <v>4893</v>
      </c>
      <c r="D106" s="212">
        <v>27</v>
      </c>
      <c r="E106" s="221">
        <v>181.22</v>
      </c>
      <c r="F106" s="50" t="s">
        <v>165</v>
      </c>
      <c r="G106" s="50" t="s">
        <v>6</v>
      </c>
      <c r="H106" s="105">
        <v>43855</v>
      </c>
      <c r="I106" s="50" t="s">
        <v>408</v>
      </c>
    </row>
    <row r="107" spans="1:9" ht="15" customHeight="1" x14ac:dyDescent="0.2">
      <c r="A107" s="212">
        <v>540</v>
      </c>
      <c r="B107" s="37" t="s">
        <v>55</v>
      </c>
      <c r="C107" s="220">
        <v>4598</v>
      </c>
      <c r="D107" s="212">
        <v>27</v>
      </c>
      <c r="E107" s="221">
        <v>170.3</v>
      </c>
      <c r="F107" s="50" t="s">
        <v>165</v>
      </c>
      <c r="G107" s="50" t="s">
        <v>6</v>
      </c>
      <c r="H107" s="105">
        <v>43855</v>
      </c>
      <c r="I107" s="50" t="s">
        <v>408</v>
      </c>
    </row>
    <row r="108" spans="1:9" ht="15" customHeight="1" x14ac:dyDescent="0.2">
      <c r="A108" s="212">
        <v>552</v>
      </c>
      <c r="B108" s="37" t="s">
        <v>56</v>
      </c>
      <c r="C108" s="220">
        <v>4688</v>
      </c>
      <c r="D108" s="212">
        <v>27</v>
      </c>
      <c r="E108" s="221">
        <v>173.63</v>
      </c>
      <c r="F108" s="50" t="s">
        <v>165</v>
      </c>
      <c r="G108" s="50" t="s">
        <v>6</v>
      </c>
      <c r="H108" s="105">
        <v>43855</v>
      </c>
      <c r="I108" s="50" t="s">
        <v>408</v>
      </c>
    </row>
    <row r="109" spans="1:9" ht="15" customHeight="1" x14ac:dyDescent="0.2">
      <c r="A109" s="212">
        <v>559</v>
      </c>
      <c r="B109" s="37" t="s">
        <v>412</v>
      </c>
      <c r="C109" s="220">
        <v>3544</v>
      </c>
      <c r="D109" s="212">
        <v>22</v>
      </c>
      <c r="E109" s="221">
        <v>161.09</v>
      </c>
      <c r="F109" s="50" t="s">
        <v>165</v>
      </c>
      <c r="G109" s="50" t="s">
        <v>6</v>
      </c>
      <c r="H109" s="105">
        <v>43855</v>
      </c>
      <c r="I109" s="50" t="s">
        <v>408</v>
      </c>
    </row>
    <row r="110" spans="1:9" ht="15" customHeight="1" x14ac:dyDescent="0.2">
      <c r="A110" s="212">
        <v>566</v>
      </c>
      <c r="B110" s="37" t="s">
        <v>57</v>
      </c>
      <c r="C110" s="220">
        <v>5088</v>
      </c>
      <c r="D110" s="212">
        <v>27</v>
      </c>
      <c r="E110" s="221">
        <v>188.44</v>
      </c>
      <c r="F110" s="50" t="s">
        <v>165</v>
      </c>
      <c r="G110" s="50" t="s">
        <v>6</v>
      </c>
      <c r="H110" s="105">
        <v>43855</v>
      </c>
      <c r="I110" s="50" t="s">
        <v>408</v>
      </c>
    </row>
    <row r="111" spans="1:9" ht="15" customHeight="1" x14ac:dyDescent="0.2">
      <c r="A111" s="212">
        <v>568</v>
      </c>
      <c r="B111" s="37" t="s">
        <v>58</v>
      </c>
      <c r="C111" s="220">
        <v>1272</v>
      </c>
      <c r="D111" s="212">
        <v>8</v>
      </c>
      <c r="E111" s="221">
        <v>159</v>
      </c>
      <c r="F111" s="50" t="s">
        <v>165</v>
      </c>
      <c r="G111" s="50" t="s">
        <v>6</v>
      </c>
      <c r="H111" s="105">
        <v>43855</v>
      </c>
      <c r="I111" s="50" t="s">
        <v>408</v>
      </c>
    </row>
    <row r="112" spans="1:9" ht="15" customHeight="1" x14ac:dyDescent="0.2">
      <c r="A112" s="212">
        <v>2294</v>
      </c>
      <c r="B112" s="37" t="s">
        <v>372</v>
      </c>
      <c r="C112" s="220">
        <v>3900</v>
      </c>
      <c r="D112" s="212">
        <v>22</v>
      </c>
      <c r="E112" s="221">
        <v>177.27</v>
      </c>
      <c r="F112" s="50" t="s">
        <v>165</v>
      </c>
      <c r="G112" s="50" t="s">
        <v>6</v>
      </c>
      <c r="H112" s="105">
        <v>43855</v>
      </c>
      <c r="I112" s="50" t="s">
        <v>408</v>
      </c>
    </row>
    <row r="113" spans="1:9" ht="15" customHeight="1" x14ac:dyDescent="0.2">
      <c r="A113" s="212">
        <v>582</v>
      </c>
      <c r="B113" s="37" t="s">
        <v>59</v>
      </c>
      <c r="C113" s="220">
        <v>3310</v>
      </c>
      <c r="D113" s="212">
        <v>22</v>
      </c>
      <c r="E113" s="221">
        <v>150.44999999999999</v>
      </c>
      <c r="F113" s="50" t="s">
        <v>165</v>
      </c>
      <c r="G113" s="50" t="s">
        <v>6</v>
      </c>
      <c r="H113" s="105">
        <v>43855</v>
      </c>
      <c r="I113" s="50" t="s">
        <v>408</v>
      </c>
    </row>
    <row r="114" spans="1:9" ht="15" customHeight="1" x14ac:dyDescent="0.2">
      <c r="A114" s="212">
        <v>2349</v>
      </c>
      <c r="B114" s="37" t="s">
        <v>106</v>
      </c>
      <c r="C114" s="220">
        <v>3210</v>
      </c>
      <c r="D114" s="212">
        <v>22</v>
      </c>
      <c r="E114" s="221">
        <v>145.91</v>
      </c>
      <c r="F114" s="50" t="s">
        <v>165</v>
      </c>
      <c r="G114" s="50" t="s">
        <v>6</v>
      </c>
      <c r="H114" s="105">
        <v>43855</v>
      </c>
      <c r="I114" s="50" t="s">
        <v>408</v>
      </c>
    </row>
    <row r="115" spans="1:9" ht="15" customHeight="1" x14ac:dyDescent="0.2">
      <c r="A115" s="212">
        <v>1825</v>
      </c>
      <c r="B115" s="37" t="s">
        <v>60</v>
      </c>
      <c r="C115" s="220">
        <v>3991</v>
      </c>
      <c r="D115" s="212">
        <v>22</v>
      </c>
      <c r="E115" s="221">
        <v>181.41</v>
      </c>
      <c r="F115" s="50" t="s">
        <v>165</v>
      </c>
      <c r="G115" s="50" t="s">
        <v>6</v>
      </c>
      <c r="H115" s="105">
        <v>43855</v>
      </c>
      <c r="I115" s="50" t="s">
        <v>408</v>
      </c>
    </row>
    <row r="116" spans="1:9" ht="15" customHeight="1" x14ac:dyDescent="0.2">
      <c r="A116" s="212">
        <v>327</v>
      </c>
      <c r="B116" s="37" t="s">
        <v>61</v>
      </c>
      <c r="C116" s="220">
        <v>4905</v>
      </c>
      <c r="D116" s="212">
        <v>27</v>
      </c>
      <c r="E116" s="221">
        <v>181.67</v>
      </c>
      <c r="F116" s="50" t="s">
        <v>165</v>
      </c>
      <c r="G116" s="50" t="s">
        <v>6</v>
      </c>
      <c r="H116" s="105">
        <v>43855</v>
      </c>
      <c r="I116" s="50" t="s">
        <v>408</v>
      </c>
    </row>
    <row r="117" spans="1:9" ht="15" customHeight="1" x14ac:dyDescent="0.2">
      <c r="A117" s="212">
        <v>586</v>
      </c>
      <c r="B117" s="37" t="s">
        <v>62</v>
      </c>
      <c r="C117" s="220">
        <v>3518</v>
      </c>
      <c r="D117" s="212">
        <v>22</v>
      </c>
      <c r="E117" s="221">
        <v>159.91</v>
      </c>
      <c r="F117" s="50" t="s">
        <v>165</v>
      </c>
      <c r="G117" s="50" t="s">
        <v>6</v>
      </c>
      <c r="H117" s="105">
        <v>43855</v>
      </c>
      <c r="I117" s="50" t="s">
        <v>408</v>
      </c>
    </row>
    <row r="118" spans="1:9" ht="15" customHeight="1" x14ac:dyDescent="0.2">
      <c r="A118" s="212">
        <v>1375</v>
      </c>
      <c r="B118" s="37" t="s">
        <v>65</v>
      </c>
      <c r="C118" s="220">
        <v>3589</v>
      </c>
      <c r="D118" s="212">
        <v>22</v>
      </c>
      <c r="E118" s="221">
        <v>163.13999999999999</v>
      </c>
      <c r="F118" s="50" t="s">
        <v>165</v>
      </c>
      <c r="G118" s="50" t="s">
        <v>6</v>
      </c>
      <c r="H118" s="105">
        <v>43855</v>
      </c>
      <c r="I118" s="50" t="s">
        <v>408</v>
      </c>
    </row>
    <row r="119" spans="1:9" ht="15" customHeight="1" x14ac:dyDescent="0.2">
      <c r="A119" s="212">
        <v>1685</v>
      </c>
      <c r="B119" s="37" t="s">
        <v>413</v>
      </c>
      <c r="C119" s="220">
        <v>5188</v>
      </c>
      <c r="D119" s="212">
        <v>27</v>
      </c>
      <c r="E119" s="221">
        <v>192.15</v>
      </c>
      <c r="F119" s="50" t="s">
        <v>165</v>
      </c>
      <c r="G119" s="50" t="s">
        <v>6</v>
      </c>
      <c r="H119" s="105">
        <v>43855</v>
      </c>
      <c r="I119" s="50" t="s">
        <v>408</v>
      </c>
    </row>
    <row r="120" spans="1:9" ht="15" customHeight="1" x14ac:dyDescent="0.2">
      <c r="A120" s="212">
        <v>1636</v>
      </c>
      <c r="B120" s="37" t="s">
        <v>107</v>
      </c>
      <c r="C120" s="220">
        <v>1291</v>
      </c>
      <c r="D120" s="212">
        <v>8</v>
      </c>
      <c r="E120" s="221">
        <v>161.38</v>
      </c>
      <c r="F120" s="50" t="s">
        <v>165</v>
      </c>
      <c r="G120" s="50" t="s">
        <v>6</v>
      </c>
      <c r="H120" s="105">
        <v>43855</v>
      </c>
      <c r="I120" s="50" t="s">
        <v>408</v>
      </c>
    </row>
    <row r="121" spans="1:9" ht="15" customHeight="1" x14ac:dyDescent="0.2">
      <c r="A121" s="212">
        <v>633</v>
      </c>
      <c r="B121" s="37" t="s">
        <v>66</v>
      </c>
      <c r="C121" s="220">
        <v>1308</v>
      </c>
      <c r="D121" s="212">
        <v>8</v>
      </c>
      <c r="E121" s="221">
        <v>163.5</v>
      </c>
      <c r="F121" s="50" t="s">
        <v>165</v>
      </c>
      <c r="G121" s="50" t="s">
        <v>6</v>
      </c>
      <c r="H121" s="105">
        <v>43855</v>
      </c>
      <c r="I121" s="50" t="s">
        <v>408</v>
      </c>
    </row>
    <row r="122" spans="1:9" ht="15" customHeight="1" x14ac:dyDescent="0.2">
      <c r="A122" s="212">
        <v>13065</v>
      </c>
      <c r="B122" s="37" t="s">
        <v>164</v>
      </c>
      <c r="C122" s="220">
        <v>1017</v>
      </c>
      <c r="D122" s="212">
        <v>8</v>
      </c>
      <c r="E122" s="221">
        <v>127.13</v>
      </c>
      <c r="F122" s="50" t="s">
        <v>165</v>
      </c>
      <c r="G122" s="50" t="s">
        <v>6</v>
      </c>
      <c r="H122" s="105">
        <v>43855</v>
      </c>
      <c r="I122" s="50" t="s">
        <v>408</v>
      </c>
    </row>
    <row r="123" spans="1:9" ht="15" customHeight="1" x14ac:dyDescent="0.2">
      <c r="A123" s="212">
        <v>2631</v>
      </c>
      <c r="B123" s="37" t="s">
        <v>108</v>
      </c>
      <c r="C123" s="220">
        <v>1145</v>
      </c>
      <c r="D123" s="212">
        <v>8</v>
      </c>
      <c r="E123" s="221">
        <v>143.13</v>
      </c>
      <c r="F123" s="50" t="s">
        <v>165</v>
      </c>
      <c r="G123" s="50" t="s">
        <v>6</v>
      </c>
      <c r="H123" s="105">
        <v>43855</v>
      </c>
      <c r="I123" s="50" t="s">
        <v>408</v>
      </c>
    </row>
    <row r="124" spans="1:9" ht="15" customHeight="1" x14ac:dyDescent="0.2">
      <c r="A124" s="212">
        <v>1377</v>
      </c>
      <c r="B124" s="37" t="s">
        <v>67</v>
      </c>
      <c r="C124" s="220">
        <v>5136</v>
      </c>
      <c r="D124" s="212">
        <v>27</v>
      </c>
      <c r="E124" s="221">
        <v>190.22</v>
      </c>
      <c r="F124" s="50" t="s">
        <v>165</v>
      </c>
      <c r="G124" s="50" t="s">
        <v>6</v>
      </c>
      <c r="H124" s="105">
        <v>43855</v>
      </c>
      <c r="I124" s="50" t="s">
        <v>408</v>
      </c>
    </row>
    <row r="125" spans="1:9" ht="15" customHeight="1" x14ac:dyDescent="0.2">
      <c r="A125" s="212">
        <v>656</v>
      </c>
      <c r="B125" s="37" t="s">
        <v>68</v>
      </c>
      <c r="C125" s="220">
        <v>4047</v>
      </c>
      <c r="D125" s="212">
        <v>22</v>
      </c>
      <c r="E125" s="221">
        <v>183.95</v>
      </c>
      <c r="F125" s="50" t="s">
        <v>165</v>
      </c>
      <c r="G125" s="50" t="s">
        <v>6</v>
      </c>
      <c r="H125" s="105">
        <v>43855</v>
      </c>
      <c r="I125" s="50" t="s">
        <v>408</v>
      </c>
    </row>
    <row r="126" spans="1:9" ht="15" customHeight="1" x14ac:dyDescent="0.2">
      <c r="A126" s="212">
        <v>2454</v>
      </c>
      <c r="B126" s="37" t="s">
        <v>414</v>
      </c>
      <c r="C126" s="220">
        <v>2763</v>
      </c>
      <c r="D126" s="212">
        <v>22</v>
      </c>
      <c r="E126" s="221">
        <v>125.59</v>
      </c>
      <c r="F126" s="50" t="s">
        <v>165</v>
      </c>
      <c r="G126" s="50" t="s">
        <v>6</v>
      </c>
      <c r="H126" s="105">
        <v>43855</v>
      </c>
      <c r="I126" s="50" t="s">
        <v>408</v>
      </c>
    </row>
    <row r="127" spans="1:9" ht="15" customHeight="1" x14ac:dyDescent="0.2">
      <c r="A127" s="212">
        <v>1378</v>
      </c>
      <c r="B127" s="37" t="s">
        <v>69</v>
      </c>
      <c r="C127" s="220">
        <v>3662</v>
      </c>
      <c r="D127" s="212">
        <v>22</v>
      </c>
      <c r="E127" s="221">
        <v>166.45</v>
      </c>
      <c r="F127" s="50" t="s">
        <v>165</v>
      </c>
      <c r="G127" s="50" t="s">
        <v>6</v>
      </c>
      <c r="H127" s="105">
        <v>43855</v>
      </c>
      <c r="I127" s="50" t="s">
        <v>408</v>
      </c>
    </row>
    <row r="128" spans="1:9" ht="15" customHeight="1" x14ac:dyDescent="0.2">
      <c r="A128" s="212">
        <v>541</v>
      </c>
      <c r="B128" s="37" t="s">
        <v>70</v>
      </c>
      <c r="C128" s="220">
        <v>4828</v>
      </c>
      <c r="D128" s="212">
        <v>27</v>
      </c>
      <c r="E128" s="221">
        <v>178.81</v>
      </c>
      <c r="F128" s="50" t="s">
        <v>165</v>
      </c>
      <c r="G128" s="50" t="s">
        <v>6</v>
      </c>
      <c r="H128" s="105">
        <v>43855</v>
      </c>
      <c r="I128" s="50" t="s">
        <v>408</v>
      </c>
    </row>
    <row r="129" spans="1:12" ht="15" customHeight="1" x14ac:dyDescent="0.2">
      <c r="A129" s="212">
        <v>721</v>
      </c>
      <c r="B129" s="37" t="s">
        <v>71</v>
      </c>
      <c r="C129" s="220">
        <v>3715</v>
      </c>
      <c r="D129" s="212">
        <v>22</v>
      </c>
      <c r="E129" s="221">
        <v>168.86</v>
      </c>
      <c r="F129" s="50" t="s">
        <v>165</v>
      </c>
      <c r="G129" s="50" t="s">
        <v>6</v>
      </c>
      <c r="H129" s="105">
        <v>43855</v>
      </c>
      <c r="I129" s="50" t="s">
        <v>408</v>
      </c>
      <c r="L129" s="50" t="e">
        <f>VLOOKUP(B130,#REF!,2)</f>
        <v>#REF!</v>
      </c>
    </row>
    <row r="130" spans="1:12" ht="15" customHeight="1" x14ac:dyDescent="0.2">
      <c r="A130" s="212">
        <v>2455</v>
      </c>
      <c r="B130" s="37" t="s">
        <v>72</v>
      </c>
      <c r="C130" s="220">
        <v>3576</v>
      </c>
      <c r="D130" s="212">
        <v>22</v>
      </c>
      <c r="E130" s="221">
        <v>162.55000000000001</v>
      </c>
      <c r="F130" s="50" t="s">
        <v>165</v>
      </c>
      <c r="G130" s="50" t="s">
        <v>6</v>
      </c>
      <c r="H130" s="105">
        <v>43855</v>
      </c>
      <c r="I130" s="50" t="s">
        <v>408</v>
      </c>
    </row>
    <row r="131" spans="1:12" ht="15" customHeight="1" x14ac:dyDescent="0.2">
      <c r="A131" s="212">
        <v>2456</v>
      </c>
      <c r="B131" s="37" t="s">
        <v>73</v>
      </c>
      <c r="C131" s="220">
        <v>5104</v>
      </c>
      <c r="D131" s="212">
        <v>27</v>
      </c>
      <c r="E131" s="221">
        <v>189.04</v>
      </c>
      <c r="F131" s="50" t="s">
        <v>165</v>
      </c>
      <c r="G131" s="50" t="s">
        <v>6</v>
      </c>
      <c r="H131" s="105">
        <v>43855</v>
      </c>
      <c r="I131" s="50" t="s">
        <v>408</v>
      </c>
    </row>
    <row r="132" spans="1:12" ht="15" customHeight="1" x14ac:dyDescent="0.2">
      <c r="A132" s="212">
        <v>1464</v>
      </c>
      <c r="B132" s="37" t="s">
        <v>74</v>
      </c>
      <c r="C132" s="220">
        <v>2801</v>
      </c>
      <c r="D132" s="212">
        <v>22</v>
      </c>
      <c r="E132" s="221">
        <v>127.32</v>
      </c>
      <c r="F132" s="50" t="s">
        <v>165</v>
      </c>
      <c r="G132" s="50" t="s">
        <v>6</v>
      </c>
      <c r="H132" s="105">
        <v>43855</v>
      </c>
      <c r="I132" s="50" t="s">
        <v>408</v>
      </c>
    </row>
    <row r="133" spans="1:12" ht="15" customHeight="1" x14ac:dyDescent="0.2">
      <c r="A133" s="212">
        <v>2295</v>
      </c>
      <c r="B133" s="37" t="s">
        <v>76</v>
      </c>
      <c r="C133" s="220">
        <v>2485</v>
      </c>
      <c r="D133" s="212">
        <v>16</v>
      </c>
      <c r="E133" s="221">
        <v>155.31</v>
      </c>
      <c r="F133" s="50" t="s">
        <v>165</v>
      </c>
      <c r="G133" s="50" t="s">
        <v>6</v>
      </c>
      <c r="H133" s="105">
        <v>43855</v>
      </c>
      <c r="I133" s="50" t="s">
        <v>408</v>
      </c>
    </row>
    <row r="134" spans="1:12" ht="15" customHeight="1" x14ac:dyDescent="0.2">
      <c r="A134" s="212">
        <v>790</v>
      </c>
      <c r="B134" s="37" t="s">
        <v>77</v>
      </c>
      <c r="C134" s="220">
        <v>5006</v>
      </c>
      <c r="D134" s="212">
        <v>27</v>
      </c>
      <c r="E134" s="221">
        <v>185.41</v>
      </c>
      <c r="F134" s="50" t="s">
        <v>165</v>
      </c>
      <c r="G134" s="50" t="s">
        <v>6</v>
      </c>
      <c r="H134" s="105">
        <v>43855</v>
      </c>
      <c r="I134" s="50" t="s">
        <v>408</v>
      </c>
    </row>
    <row r="135" spans="1:12" ht="15" customHeight="1" x14ac:dyDescent="0.2">
      <c r="A135" s="212">
        <v>1381</v>
      </c>
      <c r="B135" s="37" t="s">
        <v>78</v>
      </c>
      <c r="C135" s="220">
        <v>3864</v>
      </c>
      <c r="D135" s="212">
        <v>22</v>
      </c>
      <c r="E135" s="221">
        <v>175.64</v>
      </c>
      <c r="F135" s="50" t="s">
        <v>165</v>
      </c>
      <c r="G135" s="50" t="s">
        <v>6</v>
      </c>
      <c r="H135" s="105">
        <v>43855</v>
      </c>
      <c r="I135" s="50" t="s">
        <v>408</v>
      </c>
    </row>
    <row r="136" spans="1:12" ht="15" customHeight="1" x14ac:dyDescent="0.2">
      <c r="A136" s="212">
        <v>1467</v>
      </c>
      <c r="B136" s="37" t="s">
        <v>79</v>
      </c>
      <c r="C136" s="220">
        <v>3328</v>
      </c>
      <c r="D136" s="212">
        <v>22</v>
      </c>
      <c r="E136" s="221">
        <v>151.27000000000001</v>
      </c>
      <c r="F136" s="50" t="s">
        <v>165</v>
      </c>
      <c r="G136" s="50" t="s">
        <v>6</v>
      </c>
      <c r="H136" s="105">
        <v>43855</v>
      </c>
      <c r="I136" s="50" t="s">
        <v>408</v>
      </c>
    </row>
    <row r="137" spans="1:12" ht="15" customHeight="1" x14ac:dyDescent="0.2">
      <c r="A137" s="212">
        <v>2596</v>
      </c>
      <c r="B137" s="37" t="s">
        <v>80</v>
      </c>
      <c r="C137" s="220">
        <v>3276</v>
      </c>
      <c r="D137" s="212">
        <v>22</v>
      </c>
      <c r="E137" s="221">
        <v>148.91</v>
      </c>
      <c r="F137" s="50" t="s">
        <v>165</v>
      </c>
      <c r="G137" s="50" t="s">
        <v>6</v>
      </c>
      <c r="H137" s="105">
        <v>43855</v>
      </c>
      <c r="I137" s="50" t="s">
        <v>408</v>
      </c>
    </row>
    <row r="138" spans="1:12" ht="15" customHeight="1" x14ac:dyDescent="0.2">
      <c r="A138" s="212">
        <v>2775</v>
      </c>
      <c r="B138" s="37" t="s">
        <v>133</v>
      </c>
      <c r="C138" s="220">
        <v>2261</v>
      </c>
      <c r="D138" s="212">
        <v>16</v>
      </c>
      <c r="E138" s="221">
        <v>141.31</v>
      </c>
      <c r="F138" s="50" t="s">
        <v>165</v>
      </c>
      <c r="G138" s="50" t="s">
        <v>6</v>
      </c>
      <c r="H138" s="105">
        <v>43855</v>
      </c>
      <c r="I138" s="50" t="s">
        <v>408</v>
      </c>
    </row>
    <row r="139" spans="1:12" ht="15" customHeight="1" x14ac:dyDescent="0.2">
      <c r="A139" s="212">
        <v>856</v>
      </c>
      <c r="B139" s="37" t="s">
        <v>110</v>
      </c>
      <c r="C139" s="220">
        <v>1168</v>
      </c>
      <c r="D139" s="212">
        <v>8</v>
      </c>
      <c r="E139" s="221">
        <v>146</v>
      </c>
      <c r="F139" s="50" t="s">
        <v>165</v>
      </c>
      <c r="G139" s="50" t="s">
        <v>6</v>
      </c>
      <c r="H139" s="105">
        <v>43855</v>
      </c>
      <c r="I139" s="50" t="s">
        <v>408</v>
      </c>
    </row>
    <row r="140" spans="1:12" ht="15" customHeight="1" x14ac:dyDescent="0.2">
      <c r="A140" s="212">
        <v>1868</v>
      </c>
      <c r="B140" s="37" t="s">
        <v>83</v>
      </c>
      <c r="C140" s="220">
        <v>4008</v>
      </c>
      <c r="D140" s="212">
        <v>22</v>
      </c>
      <c r="E140" s="221">
        <v>182.18</v>
      </c>
      <c r="F140" s="50" t="s">
        <v>165</v>
      </c>
      <c r="G140" s="50" t="s">
        <v>6</v>
      </c>
      <c r="H140" s="105">
        <v>43855</v>
      </c>
      <c r="I140" s="50" t="s">
        <v>408</v>
      </c>
    </row>
    <row r="141" spans="1:12" ht="15" customHeight="1" x14ac:dyDescent="0.2">
      <c r="A141" s="212">
        <v>1869</v>
      </c>
      <c r="B141" s="37" t="s">
        <v>84</v>
      </c>
      <c r="C141" s="220">
        <v>4262</v>
      </c>
      <c r="D141" s="212">
        <v>27</v>
      </c>
      <c r="E141" s="221">
        <v>157.85</v>
      </c>
      <c r="F141" s="50" t="s">
        <v>165</v>
      </c>
      <c r="G141" s="50" t="s">
        <v>6</v>
      </c>
      <c r="H141" s="105">
        <v>43855</v>
      </c>
      <c r="I141" s="50" t="s">
        <v>408</v>
      </c>
    </row>
    <row r="142" spans="1:12" ht="15" customHeight="1" x14ac:dyDescent="0.2">
      <c r="A142" s="212">
        <v>893</v>
      </c>
      <c r="B142" s="37" t="s">
        <v>85</v>
      </c>
      <c r="C142" s="220">
        <v>2543</v>
      </c>
      <c r="D142" s="212">
        <v>14</v>
      </c>
      <c r="E142" s="221">
        <v>181.64</v>
      </c>
      <c r="F142" s="50" t="s">
        <v>165</v>
      </c>
      <c r="G142" s="50" t="s">
        <v>6</v>
      </c>
      <c r="H142" s="105">
        <v>43855</v>
      </c>
      <c r="I142" s="50" t="s">
        <v>408</v>
      </c>
    </row>
    <row r="143" spans="1:12" ht="15" customHeight="1" x14ac:dyDescent="0.2">
      <c r="A143" s="212">
        <v>1757</v>
      </c>
      <c r="B143" s="37" t="s">
        <v>357</v>
      </c>
      <c r="C143" s="220">
        <v>3410</v>
      </c>
      <c r="D143" s="212">
        <v>22</v>
      </c>
      <c r="E143" s="221">
        <v>155</v>
      </c>
      <c r="F143" s="50" t="s">
        <v>165</v>
      </c>
      <c r="G143" s="50" t="s">
        <v>6</v>
      </c>
      <c r="H143" s="105">
        <v>43855</v>
      </c>
      <c r="I143" s="50" t="s">
        <v>408</v>
      </c>
    </row>
    <row r="144" spans="1:12" ht="15" customHeight="1" x14ac:dyDescent="0.2">
      <c r="A144" s="212">
        <v>1819</v>
      </c>
      <c r="B144" s="37" t="s">
        <v>18</v>
      </c>
      <c r="C144" s="222">
        <v>983</v>
      </c>
      <c r="D144" s="223">
        <v>6</v>
      </c>
      <c r="E144" s="212" t="s">
        <v>415</v>
      </c>
      <c r="F144" s="50" t="s">
        <v>165</v>
      </c>
      <c r="G144" s="50" t="s">
        <v>6</v>
      </c>
      <c r="H144" s="105">
        <v>43844</v>
      </c>
      <c r="I144" s="50" t="s">
        <v>416</v>
      </c>
    </row>
    <row r="145" spans="1:9" ht="15" customHeight="1" x14ac:dyDescent="0.2">
      <c r="A145" s="212">
        <v>2220</v>
      </c>
      <c r="B145" s="37" t="s">
        <v>28</v>
      </c>
      <c r="C145" s="222">
        <v>1215</v>
      </c>
      <c r="D145" s="223">
        <v>6</v>
      </c>
      <c r="E145" s="212" t="s">
        <v>417</v>
      </c>
      <c r="F145" s="50" t="s">
        <v>165</v>
      </c>
      <c r="G145" s="50" t="s">
        <v>6</v>
      </c>
      <c r="H145" s="105">
        <v>43844</v>
      </c>
      <c r="I145" s="50" t="s">
        <v>416</v>
      </c>
    </row>
    <row r="146" spans="1:9" ht="15" customHeight="1" x14ac:dyDescent="0.2">
      <c r="A146" s="212">
        <v>181</v>
      </c>
      <c r="B146" s="37" t="s">
        <v>29</v>
      </c>
      <c r="C146" s="222">
        <v>1075</v>
      </c>
      <c r="D146" s="223">
        <v>6</v>
      </c>
      <c r="E146" s="212" t="s">
        <v>418</v>
      </c>
      <c r="F146" s="50" t="s">
        <v>165</v>
      </c>
      <c r="G146" s="50" t="s">
        <v>6</v>
      </c>
      <c r="H146" s="105">
        <v>43844</v>
      </c>
      <c r="I146" s="50" t="s">
        <v>416</v>
      </c>
    </row>
    <row r="147" spans="1:9" ht="15" customHeight="1" x14ac:dyDescent="0.2">
      <c r="A147" s="212">
        <v>189</v>
      </c>
      <c r="B147" s="37" t="s">
        <v>30</v>
      </c>
      <c r="C147" s="222">
        <v>1102</v>
      </c>
      <c r="D147" s="223">
        <v>6</v>
      </c>
      <c r="E147" s="212" t="s">
        <v>419</v>
      </c>
      <c r="F147" s="50" t="s">
        <v>165</v>
      </c>
      <c r="G147" s="50" t="s">
        <v>6</v>
      </c>
      <c r="H147" s="105">
        <v>43844</v>
      </c>
      <c r="I147" s="50" t="s">
        <v>416</v>
      </c>
    </row>
    <row r="148" spans="1:9" ht="15" customHeight="1" x14ac:dyDescent="0.2">
      <c r="A148" s="212">
        <v>210</v>
      </c>
      <c r="B148" s="37" t="s">
        <v>32</v>
      </c>
      <c r="C148" s="222">
        <v>1027</v>
      </c>
      <c r="D148" s="223">
        <v>6</v>
      </c>
      <c r="E148" s="212" t="s">
        <v>420</v>
      </c>
      <c r="F148" s="50" t="s">
        <v>165</v>
      </c>
      <c r="G148" s="50" t="s">
        <v>6</v>
      </c>
      <c r="H148" s="105">
        <v>43844</v>
      </c>
      <c r="I148" s="50" t="s">
        <v>416</v>
      </c>
    </row>
    <row r="149" spans="1:9" ht="15" customHeight="1" x14ac:dyDescent="0.2">
      <c r="A149" s="212">
        <v>2474</v>
      </c>
      <c r="B149" s="37" t="s">
        <v>34</v>
      </c>
      <c r="C149" s="222">
        <v>733</v>
      </c>
      <c r="D149" s="223">
        <v>6</v>
      </c>
      <c r="E149" s="212" t="s">
        <v>421</v>
      </c>
      <c r="F149" s="50" t="s">
        <v>165</v>
      </c>
      <c r="G149" s="50" t="s">
        <v>6</v>
      </c>
      <c r="H149" s="105">
        <v>43844</v>
      </c>
      <c r="I149" s="50" t="s">
        <v>416</v>
      </c>
    </row>
    <row r="150" spans="1:9" ht="15" customHeight="1" x14ac:dyDescent="0.2">
      <c r="A150" s="212">
        <v>228</v>
      </c>
      <c r="B150" s="37" t="s">
        <v>36</v>
      </c>
      <c r="C150" s="222">
        <v>991</v>
      </c>
      <c r="D150" s="223">
        <v>6</v>
      </c>
      <c r="E150" s="212" t="s">
        <v>422</v>
      </c>
      <c r="F150" s="50" t="s">
        <v>165</v>
      </c>
      <c r="G150" s="50" t="s">
        <v>6</v>
      </c>
      <c r="H150" s="105">
        <v>43844</v>
      </c>
      <c r="I150" s="50" t="s">
        <v>416</v>
      </c>
    </row>
    <row r="151" spans="1:9" ht="15" customHeight="1" x14ac:dyDescent="0.2">
      <c r="A151" s="212">
        <v>272</v>
      </c>
      <c r="B151" s="37" t="s">
        <v>39</v>
      </c>
      <c r="C151" s="222">
        <v>937</v>
      </c>
      <c r="D151" s="223">
        <v>6</v>
      </c>
      <c r="E151" s="212" t="s">
        <v>423</v>
      </c>
      <c r="F151" s="50" t="s">
        <v>165</v>
      </c>
      <c r="G151" s="50" t="s">
        <v>6</v>
      </c>
      <c r="H151" s="105">
        <v>43844</v>
      </c>
      <c r="I151" s="50" t="s">
        <v>416</v>
      </c>
    </row>
    <row r="152" spans="1:9" ht="15" customHeight="1" x14ac:dyDescent="0.2">
      <c r="A152" s="212">
        <v>290</v>
      </c>
      <c r="B152" s="37" t="s">
        <v>41</v>
      </c>
      <c r="C152" s="222">
        <v>1194</v>
      </c>
      <c r="D152" s="223">
        <v>6</v>
      </c>
      <c r="E152" s="212" t="s">
        <v>424</v>
      </c>
      <c r="F152" s="50" t="s">
        <v>165</v>
      </c>
      <c r="G152" s="50" t="s">
        <v>6</v>
      </c>
      <c r="H152" s="105">
        <v>43844</v>
      </c>
      <c r="I152" s="50" t="s">
        <v>416</v>
      </c>
    </row>
    <row r="153" spans="1:9" ht="15" customHeight="1" x14ac:dyDescent="0.2">
      <c r="A153" s="212">
        <v>236</v>
      </c>
      <c r="B153" s="37" t="s">
        <v>425</v>
      </c>
      <c r="C153" s="222">
        <v>1209</v>
      </c>
      <c r="D153" s="223">
        <v>6</v>
      </c>
      <c r="E153" s="212" t="s">
        <v>426</v>
      </c>
      <c r="F153" s="50" t="s">
        <v>165</v>
      </c>
      <c r="G153" s="50" t="s">
        <v>6</v>
      </c>
      <c r="H153" s="105">
        <v>43844</v>
      </c>
      <c r="I153" s="50" t="s">
        <v>416</v>
      </c>
    </row>
    <row r="154" spans="1:9" ht="15" customHeight="1" x14ac:dyDescent="0.2">
      <c r="A154" s="212">
        <v>323</v>
      </c>
      <c r="B154" s="37" t="s">
        <v>1</v>
      </c>
      <c r="C154" s="222">
        <v>1056</v>
      </c>
      <c r="D154" s="223">
        <v>6</v>
      </c>
      <c r="E154" s="212" t="s">
        <v>427</v>
      </c>
      <c r="F154" s="50" t="s">
        <v>165</v>
      </c>
      <c r="G154" s="50" t="s">
        <v>6</v>
      </c>
      <c r="H154" s="105">
        <v>43844</v>
      </c>
      <c r="I154" s="50" t="s">
        <v>416</v>
      </c>
    </row>
    <row r="155" spans="1:9" ht="15" customHeight="1" x14ac:dyDescent="0.2">
      <c r="A155" s="212">
        <v>1172</v>
      </c>
      <c r="B155" s="37" t="s">
        <v>104</v>
      </c>
      <c r="C155" s="222">
        <v>1070</v>
      </c>
      <c r="D155" s="223">
        <v>6</v>
      </c>
      <c r="E155" s="212" t="s">
        <v>428</v>
      </c>
      <c r="F155" s="50" t="s">
        <v>165</v>
      </c>
      <c r="G155" s="50" t="s">
        <v>6</v>
      </c>
      <c r="H155" s="105">
        <v>43844</v>
      </c>
      <c r="I155" s="50" t="s">
        <v>416</v>
      </c>
    </row>
    <row r="156" spans="1:9" ht="15" customHeight="1" x14ac:dyDescent="0.2">
      <c r="A156" s="212">
        <v>2453</v>
      </c>
      <c r="B156" s="37" t="s">
        <v>43</v>
      </c>
      <c r="C156" s="222">
        <v>1010</v>
      </c>
      <c r="D156" s="223">
        <v>6</v>
      </c>
      <c r="E156" s="212" t="s">
        <v>429</v>
      </c>
      <c r="F156" s="50" t="s">
        <v>165</v>
      </c>
      <c r="G156" s="50" t="s">
        <v>6</v>
      </c>
      <c r="H156" s="105">
        <v>43844</v>
      </c>
      <c r="I156" s="50" t="s">
        <v>416</v>
      </c>
    </row>
    <row r="157" spans="1:9" ht="15" customHeight="1" x14ac:dyDescent="0.2">
      <c r="A157" s="212">
        <v>1686</v>
      </c>
      <c r="B157" s="37" t="s">
        <v>105</v>
      </c>
      <c r="C157" s="222">
        <v>923</v>
      </c>
      <c r="D157" s="223">
        <v>6</v>
      </c>
      <c r="E157" s="212" t="s">
        <v>430</v>
      </c>
      <c r="F157" s="50" t="s">
        <v>165</v>
      </c>
      <c r="G157" s="50" t="s">
        <v>6</v>
      </c>
      <c r="H157" s="105">
        <v>43844</v>
      </c>
      <c r="I157" s="50" t="s">
        <v>416</v>
      </c>
    </row>
    <row r="158" spans="1:9" ht="15" customHeight="1" x14ac:dyDescent="0.2">
      <c r="A158" s="212">
        <v>350</v>
      </c>
      <c r="B158" s="37" t="s">
        <v>411</v>
      </c>
      <c r="C158" s="222">
        <v>1048</v>
      </c>
      <c r="D158" s="223">
        <v>6</v>
      </c>
      <c r="E158" s="212" t="s">
        <v>431</v>
      </c>
      <c r="F158" s="50" t="s">
        <v>165</v>
      </c>
      <c r="G158" s="50" t="s">
        <v>6</v>
      </c>
      <c r="H158" s="105">
        <v>43844</v>
      </c>
      <c r="I158" s="50" t="s">
        <v>416</v>
      </c>
    </row>
    <row r="159" spans="1:9" ht="15" customHeight="1" x14ac:dyDescent="0.2">
      <c r="A159" s="212">
        <v>2695</v>
      </c>
      <c r="B159" s="37" t="s">
        <v>126</v>
      </c>
      <c r="C159" s="222">
        <v>1000</v>
      </c>
      <c r="D159" s="223">
        <v>6</v>
      </c>
      <c r="E159" s="212" t="s">
        <v>432</v>
      </c>
      <c r="F159" s="50" t="s">
        <v>165</v>
      </c>
      <c r="G159" s="50" t="s">
        <v>6</v>
      </c>
      <c r="H159" s="105">
        <v>43844</v>
      </c>
      <c r="I159" s="50" t="s">
        <v>416</v>
      </c>
    </row>
    <row r="160" spans="1:9" ht="15" customHeight="1" x14ac:dyDescent="0.2">
      <c r="A160" s="212">
        <v>440</v>
      </c>
      <c r="B160" s="37" t="s">
        <v>49</v>
      </c>
      <c r="C160" s="222">
        <v>1026</v>
      </c>
      <c r="D160" s="223">
        <v>6</v>
      </c>
      <c r="E160" s="212" t="s">
        <v>433</v>
      </c>
      <c r="F160" s="50" t="s">
        <v>165</v>
      </c>
      <c r="G160" s="50" t="s">
        <v>6</v>
      </c>
      <c r="H160" s="105">
        <v>43844</v>
      </c>
      <c r="I160" s="50" t="s">
        <v>416</v>
      </c>
    </row>
    <row r="161" spans="1:12" ht="15" customHeight="1" x14ac:dyDescent="0.2">
      <c r="A161" s="212">
        <v>2223</v>
      </c>
      <c r="B161" s="37" t="s">
        <v>168</v>
      </c>
      <c r="C161" s="222">
        <v>958</v>
      </c>
      <c r="D161" s="223">
        <v>6</v>
      </c>
      <c r="E161" s="212" t="s">
        <v>434</v>
      </c>
      <c r="F161" s="50" t="s">
        <v>165</v>
      </c>
      <c r="G161" s="50" t="s">
        <v>6</v>
      </c>
      <c r="H161" s="105">
        <v>43844</v>
      </c>
      <c r="I161" s="50" t="s">
        <v>416</v>
      </c>
    </row>
    <row r="162" spans="1:12" ht="15" customHeight="1" x14ac:dyDescent="0.2">
      <c r="A162" s="212">
        <v>2222</v>
      </c>
      <c r="B162" s="37" t="s">
        <v>170</v>
      </c>
      <c r="C162" s="222">
        <v>973</v>
      </c>
      <c r="D162" s="223">
        <v>6</v>
      </c>
      <c r="E162" s="212" t="s">
        <v>435</v>
      </c>
      <c r="F162" s="50" t="s">
        <v>165</v>
      </c>
      <c r="G162" s="50" t="s">
        <v>6</v>
      </c>
      <c r="H162" s="105">
        <v>43844</v>
      </c>
      <c r="I162" s="50" t="s">
        <v>416</v>
      </c>
    </row>
    <row r="163" spans="1:12" ht="15" customHeight="1" x14ac:dyDescent="0.2">
      <c r="A163" s="212">
        <v>1301</v>
      </c>
      <c r="B163" s="37" t="s">
        <v>54</v>
      </c>
      <c r="C163" s="222">
        <v>973</v>
      </c>
      <c r="D163" s="223">
        <v>6</v>
      </c>
      <c r="E163" s="212" t="s">
        <v>435</v>
      </c>
      <c r="F163" s="50" t="s">
        <v>165</v>
      </c>
      <c r="G163" s="50" t="s">
        <v>6</v>
      </c>
      <c r="H163" s="105">
        <v>43844</v>
      </c>
      <c r="I163" s="50" t="s">
        <v>416</v>
      </c>
      <c r="L163" s="50" t="e">
        <f>VLOOKUP(B164,#REF!,2)</f>
        <v>#REF!</v>
      </c>
    </row>
    <row r="164" spans="1:12" ht="15" customHeight="1" x14ac:dyDescent="0.2">
      <c r="A164" s="212">
        <v>540</v>
      </c>
      <c r="B164" s="37" t="s">
        <v>55</v>
      </c>
      <c r="C164" s="222">
        <v>1027</v>
      </c>
      <c r="D164" s="223">
        <v>6</v>
      </c>
      <c r="E164" s="212" t="s">
        <v>420</v>
      </c>
      <c r="F164" s="50" t="s">
        <v>165</v>
      </c>
      <c r="G164" s="50" t="s">
        <v>6</v>
      </c>
      <c r="H164" s="105">
        <v>43844</v>
      </c>
      <c r="I164" s="50" t="s">
        <v>416</v>
      </c>
    </row>
    <row r="165" spans="1:12" ht="15" customHeight="1" x14ac:dyDescent="0.2">
      <c r="A165" s="212">
        <v>568</v>
      </c>
      <c r="B165" s="37" t="s">
        <v>58</v>
      </c>
      <c r="C165" s="222">
        <v>949</v>
      </c>
      <c r="D165" s="223">
        <v>6</v>
      </c>
      <c r="E165" s="212" t="s">
        <v>436</v>
      </c>
      <c r="F165" s="50" t="s">
        <v>165</v>
      </c>
      <c r="G165" s="50" t="s">
        <v>6</v>
      </c>
      <c r="H165" s="105">
        <v>43844</v>
      </c>
      <c r="I165" s="50" t="s">
        <v>416</v>
      </c>
    </row>
    <row r="166" spans="1:12" ht="15" customHeight="1" x14ac:dyDescent="0.2">
      <c r="A166" s="212">
        <v>1825</v>
      </c>
      <c r="B166" s="37" t="s">
        <v>60</v>
      </c>
      <c r="C166" s="222">
        <v>1052</v>
      </c>
      <c r="D166" s="223">
        <v>6</v>
      </c>
      <c r="E166" s="212" t="s">
        <v>437</v>
      </c>
      <c r="F166" s="50" t="s">
        <v>165</v>
      </c>
      <c r="G166" s="50" t="s">
        <v>6</v>
      </c>
      <c r="H166" s="105">
        <v>43844</v>
      </c>
      <c r="I166" s="50" t="s">
        <v>416</v>
      </c>
    </row>
    <row r="167" spans="1:12" ht="15" customHeight="1" x14ac:dyDescent="0.2">
      <c r="A167" s="212">
        <v>327</v>
      </c>
      <c r="B167" s="37" t="s">
        <v>61</v>
      </c>
      <c r="C167" s="222">
        <v>1043</v>
      </c>
      <c r="D167" s="223">
        <v>6</v>
      </c>
      <c r="E167" s="212" t="s">
        <v>438</v>
      </c>
      <c r="F167" s="50" t="s">
        <v>165</v>
      </c>
      <c r="G167" s="50" t="s">
        <v>6</v>
      </c>
      <c r="H167" s="105">
        <v>43844</v>
      </c>
      <c r="I167" s="50" t="s">
        <v>416</v>
      </c>
    </row>
    <row r="168" spans="1:12" ht="15" customHeight="1" x14ac:dyDescent="0.2">
      <c r="A168" s="212">
        <v>1763</v>
      </c>
      <c r="B168" s="37" t="s">
        <v>64</v>
      </c>
      <c r="C168" s="222">
        <v>1064</v>
      </c>
      <c r="D168" s="223">
        <v>6</v>
      </c>
      <c r="E168" s="212" t="s">
        <v>439</v>
      </c>
      <c r="F168" s="50" t="s">
        <v>165</v>
      </c>
      <c r="G168" s="50" t="s">
        <v>6</v>
      </c>
      <c r="H168" s="105">
        <v>43844</v>
      </c>
      <c r="I168" s="50" t="s">
        <v>416</v>
      </c>
    </row>
    <row r="169" spans="1:12" ht="15" customHeight="1" x14ac:dyDescent="0.2">
      <c r="A169" s="212">
        <v>633</v>
      </c>
      <c r="B169" s="37" t="s">
        <v>66</v>
      </c>
      <c r="C169" s="222">
        <v>1048</v>
      </c>
      <c r="D169" s="223">
        <v>6</v>
      </c>
      <c r="E169" s="212" t="s">
        <v>431</v>
      </c>
      <c r="F169" s="50" t="s">
        <v>165</v>
      </c>
      <c r="G169" s="50" t="s">
        <v>6</v>
      </c>
      <c r="H169" s="105">
        <v>43844</v>
      </c>
      <c r="I169" s="50" t="s">
        <v>416</v>
      </c>
    </row>
    <row r="170" spans="1:12" ht="15" customHeight="1" x14ac:dyDescent="0.2">
      <c r="A170" s="212">
        <v>13065</v>
      </c>
      <c r="B170" s="37" t="s">
        <v>164</v>
      </c>
      <c r="C170" s="222">
        <v>896</v>
      </c>
      <c r="D170" s="223">
        <v>6</v>
      </c>
      <c r="E170" s="212" t="s">
        <v>440</v>
      </c>
      <c r="F170" s="50" t="s">
        <v>165</v>
      </c>
      <c r="G170" s="50" t="s">
        <v>6</v>
      </c>
      <c r="H170" s="105">
        <v>43844</v>
      </c>
      <c r="I170" s="50" t="s">
        <v>416</v>
      </c>
    </row>
    <row r="171" spans="1:12" ht="15" customHeight="1" x14ac:dyDescent="0.2">
      <c r="A171" s="212">
        <v>2631</v>
      </c>
      <c r="B171" s="37" t="s">
        <v>108</v>
      </c>
      <c r="C171" s="222">
        <v>923</v>
      </c>
      <c r="D171" s="223">
        <v>6</v>
      </c>
      <c r="E171" s="212" t="s">
        <v>430</v>
      </c>
      <c r="F171" s="50" t="s">
        <v>165</v>
      </c>
      <c r="G171" s="50" t="s">
        <v>6</v>
      </c>
      <c r="H171" s="105">
        <v>43844</v>
      </c>
      <c r="I171" s="50" t="s">
        <v>416</v>
      </c>
    </row>
    <row r="172" spans="1:12" ht="15" customHeight="1" x14ac:dyDescent="0.2">
      <c r="A172" s="212">
        <v>1377</v>
      </c>
      <c r="B172" s="37" t="s">
        <v>67</v>
      </c>
      <c r="C172" s="222">
        <v>1144</v>
      </c>
      <c r="D172" s="223">
        <v>6</v>
      </c>
      <c r="E172" s="212" t="s">
        <v>441</v>
      </c>
      <c r="F172" s="50" t="s">
        <v>165</v>
      </c>
      <c r="G172" s="50" t="s">
        <v>6</v>
      </c>
      <c r="H172" s="105">
        <v>43844</v>
      </c>
      <c r="I172" s="50" t="s">
        <v>416</v>
      </c>
    </row>
    <row r="173" spans="1:12" ht="15" customHeight="1" x14ac:dyDescent="0.2">
      <c r="A173" s="212">
        <v>656</v>
      </c>
      <c r="B173" s="37" t="s">
        <v>68</v>
      </c>
      <c r="C173" s="222">
        <v>1214</v>
      </c>
      <c r="D173" s="223">
        <v>6</v>
      </c>
      <c r="E173" s="212" t="s">
        <v>442</v>
      </c>
      <c r="F173" s="50" t="s">
        <v>165</v>
      </c>
      <c r="G173" s="50" t="s">
        <v>6</v>
      </c>
      <c r="H173" s="105">
        <v>43844</v>
      </c>
      <c r="I173" s="50" t="s">
        <v>416</v>
      </c>
    </row>
    <row r="174" spans="1:12" ht="15" customHeight="1" x14ac:dyDescent="0.2">
      <c r="A174" s="212">
        <v>1378</v>
      </c>
      <c r="B174" s="37" t="s">
        <v>69</v>
      </c>
      <c r="C174" s="222">
        <v>987</v>
      </c>
      <c r="D174" s="223">
        <v>6</v>
      </c>
      <c r="E174" s="212" t="s">
        <v>443</v>
      </c>
      <c r="F174" s="50" t="s">
        <v>165</v>
      </c>
      <c r="G174" s="50" t="s">
        <v>6</v>
      </c>
      <c r="H174" s="105">
        <v>43844</v>
      </c>
      <c r="I174" s="50" t="s">
        <v>416</v>
      </c>
    </row>
    <row r="175" spans="1:12" ht="15" customHeight="1" x14ac:dyDescent="0.2">
      <c r="A175" s="212">
        <v>2455</v>
      </c>
      <c r="B175" s="37" t="s">
        <v>72</v>
      </c>
      <c r="C175" s="222">
        <v>1056</v>
      </c>
      <c r="D175" s="223">
        <v>6</v>
      </c>
      <c r="E175" s="212" t="s">
        <v>427</v>
      </c>
      <c r="F175" s="50" t="s">
        <v>165</v>
      </c>
      <c r="G175" s="50" t="s">
        <v>6</v>
      </c>
      <c r="H175" s="105">
        <v>43844</v>
      </c>
      <c r="I175" s="50" t="s">
        <v>416</v>
      </c>
    </row>
    <row r="176" spans="1:12" ht="15" customHeight="1" x14ac:dyDescent="0.2">
      <c r="A176" s="212">
        <v>2456</v>
      </c>
      <c r="B176" s="37" t="s">
        <v>73</v>
      </c>
      <c r="C176" s="222">
        <v>1043</v>
      </c>
      <c r="D176" s="223">
        <v>6</v>
      </c>
      <c r="E176" s="212" t="s">
        <v>438</v>
      </c>
      <c r="F176" s="50" t="s">
        <v>165</v>
      </c>
      <c r="G176" s="50" t="s">
        <v>6</v>
      </c>
      <c r="H176" s="105">
        <v>43844</v>
      </c>
      <c r="I176" s="50" t="s">
        <v>416</v>
      </c>
    </row>
    <row r="177" spans="1:9" ht="15" customHeight="1" x14ac:dyDescent="0.2">
      <c r="A177" s="212">
        <v>1464</v>
      </c>
      <c r="B177" s="37" t="s">
        <v>74</v>
      </c>
      <c r="C177" s="222">
        <v>828</v>
      </c>
      <c r="D177" s="223">
        <v>6</v>
      </c>
      <c r="E177" s="212" t="s">
        <v>444</v>
      </c>
      <c r="F177" s="50" t="s">
        <v>165</v>
      </c>
      <c r="G177" s="50" t="s">
        <v>6</v>
      </c>
      <c r="H177" s="105">
        <v>43844</v>
      </c>
      <c r="I177" s="50" t="s">
        <v>416</v>
      </c>
    </row>
    <row r="178" spans="1:9" ht="15" customHeight="1" x14ac:dyDescent="0.2">
      <c r="A178" s="212">
        <v>1467</v>
      </c>
      <c r="B178" s="37" t="s">
        <v>79</v>
      </c>
      <c r="C178" s="222">
        <v>974</v>
      </c>
      <c r="D178" s="223">
        <v>6</v>
      </c>
      <c r="E178" s="212" t="s">
        <v>445</v>
      </c>
      <c r="F178" s="50" t="s">
        <v>165</v>
      </c>
      <c r="G178" s="50" t="s">
        <v>6</v>
      </c>
      <c r="H178" s="105">
        <v>43844</v>
      </c>
      <c r="I178" s="50" t="s">
        <v>416</v>
      </c>
    </row>
    <row r="179" spans="1:9" ht="15" customHeight="1" x14ac:dyDescent="0.2">
      <c r="A179" s="212">
        <v>1868</v>
      </c>
      <c r="B179" s="37" t="s">
        <v>83</v>
      </c>
      <c r="C179" s="222">
        <v>1118</v>
      </c>
      <c r="D179" s="223">
        <v>6</v>
      </c>
      <c r="E179" s="212" t="s">
        <v>446</v>
      </c>
      <c r="F179" s="50" t="s">
        <v>165</v>
      </c>
      <c r="G179" s="50" t="s">
        <v>6</v>
      </c>
      <c r="H179" s="105">
        <v>43844</v>
      </c>
      <c r="I179" s="50" t="s">
        <v>416</v>
      </c>
    </row>
    <row r="180" spans="1:9" ht="15" customHeight="1" x14ac:dyDescent="0.2">
      <c r="A180" s="212">
        <v>1869</v>
      </c>
      <c r="B180" s="37" t="s">
        <v>84</v>
      </c>
      <c r="C180" s="222">
        <v>997</v>
      </c>
      <c r="D180" s="223">
        <v>6</v>
      </c>
      <c r="E180" s="212" t="s">
        <v>447</v>
      </c>
      <c r="F180" s="50" t="s">
        <v>165</v>
      </c>
      <c r="G180" s="50" t="s">
        <v>6</v>
      </c>
      <c r="H180" s="105">
        <v>43844</v>
      </c>
      <c r="I180" s="50" t="s">
        <v>416</v>
      </c>
    </row>
    <row r="181" spans="1:9" ht="15" customHeight="1" x14ac:dyDescent="0.2">
      <c r="A181" s="212">
        <v>913</v>
      </c>
      <c r="B181" s="37" t="s">
        <v>86</v>
      </c>
      <c r="C181" s="222">
        <v>986</v>
      </c>
      <c r="D181" s="223">
        <v>6</v>
      </c>
      <c r="E181" s="212" t="s">
        <v>448</v>
      </c>
      <c r="F181" s="50" t="s">
        <v>165</v>
      </c>
      <c r="G181" s="50" t="s">
        <v>6</v>
      </c>
      <c r="H181" s="105">
        <v>43844</v>
      </c>
      <c r="I181" s="50" t="s">
        <v>416</v>
      </c>
    </row>
    <row r="182" spans="1:9" ht="15" customHeight="1" x14ac:dyDescent="0.2">
      <c r="A182" s="212">
        <v>1757</v>
      </c>
      <c r="B182" s="37" t="s">
        <v>357</v>
      </c>
      <c r="C182" s="222">
        <v>865</v>
      </c>
      <c r="D182" s="223">
        <v>6</v>
      </c>
      <c r="E182" s="212" t="s">
        <v>449</v>
      </c>
      <c r="F182" s="50" t="s">
        <v>165</v>
      </c>
      <c r="G182" s="50" t="s">
        <v>6</v>
      </c>
      <c r="H182" s="105">
        <v>43844</v>
      </c>
      <c r="I182" s="50" t="s">
        <v>416</v>
      </c>
    </row>
    <row r="183" spans="1:9" ht="15" customHeight="1" x14ac:dyDescent="0.2">
      <c r="A183" s="47">
        <v>1819</v>
      </c>
      <c r="B183" s="213" t="s">
        <v>18</v>
      </c>
      <c r="C183" s="224">
        <v>1302</v>
      </c>
      <c r="D183" s="225">
        <v>8</v>
      </c>
      <c r="E183" s="225">
        <v>162.75</v>
      </c>
      <c r="F183" s="50" t="s">
        <v>354</v>
      </c>
      <c r="G183" s="50" t="s">
        <v>112</v>
      </c>
      <c r="H183" s="50" t="s">
        <v>450</v>
      </c>
      <c r="I183" s="50" t="s">
        <v>451</v>
      </c>
    </row>
    <row r="184" spans="1:9" ht="15" customHeight="1" x14ac:dyDescent="0.2">
      <c r="A184" s="47">
        <v>48</v>
      </c>
      <c r="B184" s="226" t="s">
        <v>19</v>
      </c>
      <c r="C184" s="224">
        <v>1476</v>
      </c>
      <c r="D184" s="225">
        <v>8</v>
      </c>
      <c r="E184" s="225">
        <v>184.5</v>
      </c>
      <c r="F184" s="50" t="s">
        <v>354</v>
      </c>
      <c r="G184" s="50" t="s">
        <v>112</v>
      </c>
      <c r="H184" s="50" t="s">
        <v>450</v>
      </c>
      <c r="I184" s="50" t="s">
        <v>451</v>
      </c>
    </row>
    <row r="185" spans="1:9" ht="15" customHeight="1" x14ac:dyDescent="0.2">
      <c r="A185" s="47">
        <v>1739</v>
      </c>
      <c r="B185" s="213" t="s">
        <v>141</v>
      </c>
      <c r="C185" s="224">
        <v>1248</v>
      </c>
      <c r="D185" s="225">
        <v>8</v>
      </c>
      <c r="E185" s="225">
        <v>156</v>
      </c>
      <c r="F185" s="50" t="s">
        <v>354</v>
      </c>
      <c r="G185" s="50" t="s">
        <v>112</v>
      </c>
      <c r="H185" s="50" t="s">
        <v>450</v>
      </c>
      <c r="I185" s="50" t="s">
        <v>451</v>
      </c>
    </row>
    <row r="186" spans="1:9" ht="15" customHeight="1" x14ac:dyDescent="0.2">
      <c r="A186" s="47">
        <v>2804</v>
      </c>
      <c r="B186" s="226" t="s">
        <v>137</v>
      </c>
      <c r="C186" s="224">
        <v>1246</v>
      </c>
      <c r="D186" s="225">
        <v>8</v>
      </c>
      <c r="E186" s="225">
        <v>155.75</v>
      </c>
      <c r="F186" s="50" t="s">
        <v>354</v>
      </c>
      <c r="G186" s="50" t="s">
        <v>112</v>
      </c>
      <c r="H186" s="50" t="s">
        <v>450</v>
      </c>
      <c r="I186" s="50" t="s">
        <v>451</v>
      </c>
    </row>
    <row r="187" spans="1:9" ht="15" customHeight="1" x14ac:dyDescent="0.2">
      <c r="A187" s="47">
        <v>151</v>
      </c>
      <c r="B187" s="226" t="s">
        <v>24</v>
      </c>
      <c r="C187" s="224">
        <v>1429</v>
      </c>
      <c r="D187" s="225">
        <v>8</v>
      </c>
      <c r="E187" s="225">
        <v>178.63</v>
      </c>
      <c r="F187" s="50" t="s">
        <v>354</v>
      </c>
      <c r="G187" s="50" t="s">
        <v>112</v>
      </c>
      <c r="H187" s="50" t="s">
        <v>450</v>
      </c>
      <c r="I187" s="50" t="s">
        <v>451</v>
      </c>
    </row>
    <row r="188" spans="1:9" ht="15" customHeight="1" x14ac:dyDescent="0.2">
      <c r="A188" s="47">
        <v>1782</v>
      </c>
      <c r="B188" s="226" t="s">
        <v>26</v>
      </c>
      <c r="C188" s="224">
        <v>1351</v>
      </c>
      <c r="D188" s="225">
        <v>8</v>
      </c>
      <c r="E188" s="225">
        <v>168.88</v>
      </c>
      <c r="F188" s="50" t="s">
        <v>354</v>
      </c>
      <c r="G188" s="50" t="s">
        <v>112</v>
      </c>
      <c r="H188" s="50" t="s">
        <v>450</v>
      </c>
      <c r="I188" s="50" t="s">
        <v>451</v>
      </c>
    </row>
    <row r="189" spans="1:9" ht="15" customHeight="1" x14ac:dyDescent="0.2">
      <c r="A189" s="47">
        <v>1210</v>
      </c>
      <c r="B189" s="213" t="s">
        <v>27</v>
      </c>
      <c r="C189" s="224">
        <v>1380</v>
      </c>
      <c r="D189" s="225">
        <v>8</v>
      </c>
      <c r="E189" s="225">
        <v>172.5</v>
      </c>
      <c r="F189" s="50" t="s">
        <v>354</v>
      </c>
      <c r="G189" s="50" t="s">
        <v>112</v>
      </c>
      <c r="H189" s="50" t="s">
        <v>450</v>
      </c>
      <c r="I189" s="50" t="s">
        <v>451</v>
      </c>
    </row>
    <row r="190" spans="1:9" ht="15" customHeight="1" x14ac:dyDescent="0.2">
      <c r="A190" s="47">
        <v>210</v>
      </c>
      <c r="B190" s="226" t="s">
        <v>32</v>
      </c>
      <c r="C190" s="224">
        <v>1332</v>
      </c>
      <c r="D190" s="225">
        <v>8</v>
      </c>
      <c r="E190" s="225">
        <v>166.5</v>
      </c>
      <c r="F190" s="50" t="s">
        <v>354</v>
      </c>
      <c r="G190" s="50" t="s">
        <v>112</v>
      </c>
      <c r="H190" s="50" t="s">
        <v>450</v>
      </c>
      <c r="I190" s="50" t="s">
        <v>451</v>
      </c>
    </row>
    <row r="191" spans="1:9" ht="15" customHeight="1" x14ac:dyDescent="0.2">
      <c r="A191" s="47">
        <v>228</v>
      </c>
      <c r="B191" s="213" t="s">
        <v>36</v>
      </c>
      <c r="C191" s="224">
        <v>1082</v>
      </c>
      <c r="D191" s="225">
        <v>8</v>
      </c>
      <c r="E191" s="225">
        <v>135.25</v>
      </c>
      <c r="F191" s="50" t="s">
        <v>354</v>
      </c>
      <c r="G191" s="50" t="s">
        <v>112</v>
      </c>
      <c r="H191" s="50" t="s">
        <v>450</v>
      </c>
      <c r="I191" s="50" t="s">
        <v>451</v>
      </c>
    </row>
    <row r="192" spans="1:9" ht="15" customHeight="1" x14ac:dyDescent="0.2">
      <c r="A192" s="47">
        <v>2790</v>
      </c>
      <c r="B192" s="213" t="s">
        <v>172</v>
      </c>
      <c r="C192" s="224">
        <v>1297</v>
      </c>
      <c r="D192" s="225">
        <v>8</v>
      </c>
      <c r="E192" s="225">
        <v>162.13</v>
      </c>
      <c r="F192" s="50" t="s">
        <v>354</v>
      </c>
      <c r="G192" s="50" t="s">
        <v>112</v>
      </c>
      <c r="H192" s="50" t="s">
        <v>450</v>
      </c>
      <c r="I192" s="50" t="s">
        <v>451</v>
      </c>
    </row>
    <row r="193" spans="1:15" ht="15" customHeight="1" x14ac:dyDescent="0.2">
      <c r="A193" s="47">
        <v>272</v>
      </c>
      <c r="B193" s="213" t="s">
        <v>39</v>
      </c>
      <c r="C193" s="224">
        <v>1269</v>
      </c>
      <c r="D193" s="225">
        <v>8</v>
      </c>
      <c r="E193" s="225">
        <v>158.63</v>
      </c>
      <c r="F193" s="50" t="s">
        <v>354</v>
      </c>
      <c r="G193" s="50" t="s">
        <v>112</v>
      </c>
      <c r="H193" s="50" t="s">
        <v>450</v>
      </c>
      <c r="I193" s="50" t="s">
        <v>451</v>
      </c>
    </row>
    <row r="194" spans="1:15" ht="15" customHeight="1" x14ac:dyDescent="0.2">
      <c r="A194" s="47">
        <v>290</v>
      </c>
      <c r="B194" s="226" t="s">
        <v>41</v>
      </c>
      <c r="C194" s="224">
        <v>2271</v>
      </c>
      <c r="D194" s="225">
        <v>12</v>
      </c>
      <c r="E194" s="225">
        <v>189.25</v>
      </c>
      <c r="F194" s="50" t="s">
        <v>354</v>
      </c>
      <c r="G194" s="50" t="s">
        <v>112</v>
      </c>
      <c r="H194" s="50" t="s">
        <v>450</v>
      </c>
      <c r="I194" s="50" t="s">
        <v>451</v>
      </c>
    </row>
    <row r="195" spans="1:15" ht="15" customHeight="1" x14ac:dyDescent="0.2">
      <c r="A195" s="47">
        <v>323</v>
      </c>
      <c r="B195" s="213" t="s">
        <v>1</v>
      </c>
      <c r="C195" s="224">
        <v>2896</v>
      </c>
      <c r="D195" s="225">
        <v>15</v>
      </c>
      <c r="E195" s="225">
        <v>193.07</v>
      </c>
      <c r="F195" s="50" t="s">
        <v>354</v>
      </c>
      <c r="G195" s="50" t="s">
        <v>112</v>
      </c>
      <c r="H195" s="50" t="s">
        <v>450</v>
      </c>
      <c r="I195" s="50" t="s">
        <v>451</v>
      </c>
    </row>
    <row r="196" spans="1:15" ht="15" customHeight="1" x14ac:dyDescent="0.2">
      <c r="A196" s="47">
        <v>2632</v>
      </c>
      <c r="B196" s="213" t="s">
        <v>42</v>
      </c>
      <c r="C196" s="224">
        <v>1256</v>
      </c>
      <c r="D196" s="225">
        <v>8</v>
      </c>
      <c r="E196" s="225">
        <v>157</v>
      </c>
      <c r="F196" s="50" t="s">
        <v>354</v>
      </c>
      <c r="G196" s="50" t="s">
        <v>112</v>
      </c>
      <c r="H196" s="50" t="s">
        <v>450</v>
      </c>
      <c r="I196" s="50" t="s">
        <v>451</v>
      </c>
    </row>
    <row r="197" spans="1:15" ht="15" customHeight="1" x14ac:dyDescent="0.2">
      <c r="A197" s="47">
        <v>2526</v>
      </c>
      <c r="B197" s="213" t="s">
        <v>45</v>
      </c>
      <c r="C197" s="224">
        <v>1237</v>
      </c>
      <c r="D197" s="225">
        <v>8</v>
      </c>
      <c r="E197" s="225">
        <v>154.63</v>
      </c>
      <c r="F197" s="50" t="s">
        <v>354</v>
      </c>
      <c r="G197" s="50" t="s">
        <v>112</v>
      </c>
      <c r="H197" s="50" t="s">
        <v>450</v>
      </c>
      <c r="I197" s="50" t="s">
        <v>451</v>
      </c>
    </row>
    <row r="198" spans="1:15" ht="15" customHeight="1" x14ac:dyDescent="0.2">
      <c r="A198" s="47">
        <v>440</v>
      </c>
      <c r="B198" s="213" t="s">
        <v>49</v>
      </c>
      <c r="C198" s="224">
        <v>2778</v>
      </c>
      <c r="D198" s="225">
        <v>15</v>
      </c>
      <c r="E198" s="225">
        <v>185.2</v>
      </c>
      <c r="F198" s="50" t="s">
        <v>354</v>
      </c>
      <c r="G198" s="50" t="s">
        <v>112</v>
      </c>
      <c r="H198" s="50" t="s">
        <v>450</v>
      </c>
      <c r="I198" s="50" t="s">
        <v>451</v>
      </c>
    </row>
    <row r="199" spans="1:15" ht="15" customHeight="1" x14ac:dyDescent="0.2">
      <c r="A199" s="47">
        <v>2223</v>
      </c>
      <c r="B199" s="213" t="s">
        <v>168</v>
      </c>
      <c r="C199" s="224">
        <v>1948</v>
      </c>
      <c r="D199" s="225">
        <v>12</v>
      </c>
      <c r="E199" s="225">
        <v>162.33000000000001</v>
      </c>
      <c r="F199" s="50" t="s">
        <v>354</v>
      </c>
      <c r="G199" s="50" t="s">
        <v>112</v>
      </c>
      <c r="H199" s="50" t="s">
        <v>450</v>
      </c>
      <c r="I199" s="50" t="s">
        <v>451</v>
      </c>
    </row>
    <row r="200" spans="1:15" ht="15" customHeight="1" x14ac:dyDescent="0.2">
      <c r="A200" s="47">
        <v>2222</v>
      </c>
      <c r="B200" s="226" t="s">
        <v>170</v>
      </c>
      <c r="C200" s="224">
        <v>1409</v>
      </c>
      <c r="D200" s="225">
        <v>8</v>
      </c>
      <c r="E200" s="225">
        <v>176.13</v>
      </c>
      <c r="F200" s="50" t="s">
        <v>354</v>
      </c>
      <c r="G200" s="50" t="s">
        <v>112</v>
      </c>
      <c r="H200" s="50" t="s">
        <v>450</v>
      </c>
      <c r="I200" s="50" t="s">
        <v>451</v>
      </c>
    </row>
    <row r="201" spans="1:15" ht="15" customHeight="1" x14ac:dyDescent="0.2">
      <c r="A201" s="47">
        <v>1301</v>
      </c>
      <c r="B201" s="226" t="s">
        <v>54</v>
      </c>
      <c r="C201" s="224">
        <v>1364</v>
      </c>
      <c r="D201" s="225">
        <v>8</v>
      </c>
      <c r="E201" s="225">
        <v>170.5</v>
      </c>
      <c r="F201" s="50" t="s">
        <v>354</v>
      </c>
      <c r="G201" s="50" t="s">
        <v>112</v>
      </c>
      <c r="H201" s="50" t="s">
        <v>450</v>
      </c>
      <c r="I201" s="50" t="s">
        <v>451</v>
      </c>
    </row>
    <row r="202" spans="1:15" ht="15" customHeight="1" x14ac:dyDescent="0.2">
      <c r="A202" s="47">
        <v>540</v>
      </c>
      <c r="B202" s="213" t="s">
        <v>55</v>
      </c>
      <c r="C202" s="224">
        <v>1934</v>
      </c>
      <c r="D202" s="225">
        <v>12</v>
      </c>
      <c r="E202" s="225">
        <v>161.16999999999999</v>
      </c>
      <c r="F202" s="50" t="s">
        <v>354</v>
      </c>
      <c r="G202" s="50" t="s">
        <v>112</v>
      </c>
      <c r="H202" s="50" t="s">
        <v>450</v>
      </c>
      <c r="I202" s="50" t="s">
        <v>451</v>
      </c>
    </row>
    <row r="203" spans="1:15" ht="15" customHeight="1" x14ac:dyDescent="0.2">
      <c r="A203" s="47">
        <v>552</v>
      </c>
      <c r="B203" s="213" t="s">
        <v>56</v>
      </c>
      <c r="C203" s="224">
        <v>1217</v>
      </c>
      <c r="D203" s="225">
        <v>8</v>
      </c>
      <c r="E203" s="225">
        <v>152.13</v>
      </c>
      <c r="F203" s="50" t="s">
        <v>354</v>
      </c>
      <c r="G203" s="50" t="s">
        <v>112</v>
      </c>
      <c r="H203" s="50" t="s">
        <v>450</v>
      </c>
      <c r="I203" s="50" t="s">
        <v>451</v>
      </c>
      <c r="L203" s="31"/>
      <c r="M203" s="217"/>
      <c r="N203" s="217"/>
      <c r="O203" s="217"/>
    </row>
    <row r="204" spans="1:15" ht="15" customHeight="1" x14ac:dyDescent="0.2">
      <c r="A204" s="47">
        <v>559</v>
      </c>
      <c r="B204" s="213" t="s">
        <v>412</v>
      </c>
      <c r="C204" s="224">
        <v>1228</v>
      </c>
      <c r="D204" s="225">
        <v>8</v>
      </c>
      <c r="E204" s="225">
        <v>153.5</v>
      </c>
      <c r="F204" s="50" t="s">
        <v>354</v>
      </c>
      <c r="G204" s="50" t="s">
        <v>112</v>
      </c>
      <c r="H204" s="50" t="s">
        <v>450</v>
      </c>
      <c r="I204" s="50" t="s">
        <v>451</v>
      </c>
      <c r="L204" s="31"/>
      <c r="M204" s="217"/>
      <c r="N204" s="217"/>
      <c r="O204" s="217"/>
    </row>
    <row r="205" spans="1:15" ht="15" customHeight="1" x14ac:dyDescent="0.2">
      <c r="A205" s="47">
        <v>568</v>
      </c>
      <c r="B205" s="226" t="s">
        <v>58</v>
      </c>
      <c r="C205" s="224">
        <v>1392</v>
      </c>
      <c r="D205" s="225">
        <v>8</v>
      </c>
      <c r="E205" s="225">
        <v>174</v>
      </c>
      <c r="F205" s="50" t="s">
        <v>354</v>
      </c>
      <c r="G205" s="50" t="s">
        <v>112</v>
      </c>
      <c r="H205" s="50" t="s">
        <v>450</v>
      </c>
      <c r="I205" s="50" t="s">
        <v>451</v>
      </c>
      <c r="L205" s="31"/>
      <c r="M205" s="217"/>
      <c r="N205" s="217"/>
      <c r="O205" s="217"/>
    </row>
    <row r="206" spans="1:15" ht="15" customHeight="1" x14ac:dyDescent="0.2">
      <c r="A206" s="47">
        <v>2294</v>
      </c>
      <c r="B206" s="226" t="s">
        <v>372</v>
      </c>
      <c r="C206" s="224">
        <v>1352</v>
      </c>
      <c r="D206" s="225">
        <v>8</v>
      </c>
      <c r="E206" s="225">
        <v>169</v>
      </c>
      <c r="F206" s="50" t="s">
        <v>354</v>
      </c>
      <c r="G206" s="50" t="s">
        <v>112</v>
      </c>
      <c r="H206" s="50" t="s">
        <v>450</v>
      </c>
      <c r="I206" s="50" t="s">
        <v>451</v>
      </c>
      <c r="L206" s="31"/>
      <c r="M206" s="217"/>
      <c r="N206" s="217"/>
      <c r="O206" s="217"/>
    </row>
    <row r="207" spans="1:15" ht="15" customHeight="1" x14ac:dyDescent="0.2">
      <c r="A207" s="47">
        <v>582</v>
      </c>
      <c r="B207" s="226" t="s">
        <v>59</v>
      </c>
      <c r="C207" s="224">
        <v>1084</v>
      </c>
      <c r="D207" s="225">
        <v>8</v>
      </c>
      <c r="E207" s="225">
        <v>135.5</v>
      </c>
      <c r="F207" s="50" t="s">
        <v>354</v>
      </c>
      <c r="G207" s="50" t="s">
        <v>112</v>
      </c>
      <c r="H207" s="50" t="s">
        <v>450</v>
      </c>
      <c r="I207" s="50" t="s">
        <v>451</v>
      </c>
      <c r="L207" s="31"/>
      <c r="M207" s="217"/>
      <c r="N207" s="217"/>
      <c r="O207" s="217"/>
    </row>
    <row r="208" spans="1:15" ht="15" customHeight="1" x14ac:dyDescent="0.2">
      <c r="A208" s="47">
        <v>1825</v>
      </c>
      <c r="B208" s="226" t="s">
        <v>60</v>
      </c>
      <c r="C208" s="224">
        <v>3180</v>
      </c>
      <c r="D208" s="225">
        <v>17</v>
      </c>
      <c r="E208" s="225">
        <v>187.06</v>
      </c>
      <c r="F208" s="50" t="s">
        <v>354</v>
      </c>
      <c r="G208" s="50" t="s">
        <v>112</v>
      </c>
      <c r="H208" s="50" t="s">
        <v>450</v>
      </c>
      <c r="I208" s="50" t="s">
        <v>451</v>
      </c>
      <c r="L208" s="31"/>
      <c r="M208" s="217"/>
      <c r="N208" s="217"/>
      <c r="O208" s="217"/>
    </row>
    <row r="209" spans="1:15" ht="15" customHeight="1" x14ac:dyDescent="0.2">
      <c r="A209" s="47">
        <v>586</v>
      </c>
      <c r="B209" s="213" t="s">
        <v>62</v>
      </c>
      <c r="C209" s="224">
        <v>1335</v>
      </c>
      <c r="D209" s="225">
        <v>8</v>
      </c>
      <c r="E209" s="225">
        <v>166.88</v>
      </c>
      <c r="F209" s="50" t="s">
        <v>354</v>
      </c>
      <c r="G209" s="50" t="s">
        <v>112</v>
      </c>
      <c r="H209" s="50" t="s">
        <v>450</v>
      </c>
      <c r="I209" s="50" t="s">
        <v>451</v>
      </c>
      <c r="L209" s="31"/>
      <c r="M209" s="217"/>
      <c r="N209" s="217"/>
      <c r="O209" s="217"/>
    </row>
    <row r="210" spans="1:15" ht="15" customHeight="1" x14ac:dyDescent="0.2">
      <c r="A210" s="47">
        <v>1375</v>
      </c>
      <c r="B210" s="226" t="s">
        <v>65</v>
      </c>
      <c r="C210" s="224">
        <v>1145</v>
      </c>
      <c r="D210" s="225">
        <v>8</v>
      </c>
      <c r="E210" s="225">
        <v>143.13</v>
      </c>
      <c r="F210" s="50" t="s">
        <v>354</v>
      </c>
      <c r="G210" s="50" t="s">
        <v>112</v>
      </c>
      <c r="H210" s="50" t="s">
        <v>450</v>
      </c>
      <c r="I210" s="50" t="s">
        <v>451</v>
      </c>
      <c r="L210" s="31"/>
      <c r="M210" s="217"/>
      <c r="N210" s="217"/>
      <c r="O210" s="217"/>
    </row>
    <row r="211" spans="1:15" ht="15" customHeight="1" x14ac:dyDescent="0.2">
      <c r="A211" s="50">
        <v>1168</v>
      </c>
      <c r="B211" s="213" t="s">
        <v>452</v>
      </c>
      <c r="C211" s="223">
        <v>1324</v>
      </c>
      <c r="D211" s="223">
        <v>8</v>
      </c>
      <c r="E211" s="223">
        <v>165.5</v>
      </c>
      <c r="F211" s="50" t="s">
        <v>354</v>
      </c>
      <c r="G211" s="50" t="s">
        <v>112</v>
      </c>
      <c r="H211" s="50" t="s">
        <v>450</v>
      </c>
      <c r="I211" s="50" t="s">
        <v>451</v>
      </c>
      <c r="L211" s="31"/>
      <c r="M211" s="217"/>
      <c r="N211" s="217"/>
      <c r="O211" s="217"/>
    </row>
    <row r="212" spans="1:15" ht="15" customHeight="1" x14ac:dyDescent="0.2">
      <c r="A212" s="47">
        <v>1636</v>
      </c>
      <c r="B212" s="213" t="s">
        <v>107</v>
      </c>
      <c r="C212" s="224">
        <v>1247</v>
      </c>
      <c r="D212" s="225">
        <v>8</v>
      </c>
      <c r="E212" s="225">
        <v>155.88</v>
      </c>
      <c r="F212" s="50" t="s">
        <v>354</v>
      </c>
      <c r="G212" s="50" t="s">
        <v>112</v>
      </c>
      <c r="H212" s="50" t="s">
        <v>450</v>
      </c>
      <c r="I212" s="50" t="s">
        <v>451</v>
      </c>
      <c r="L212" s="31"/>
      <c r="M212" s="217"/>
      <c r="N212" s="217"/>
      <c r="O212" s="217"/>
    </row>
    <row r="213" spans="1:15" ht="15" customHeight="1" x14ac:dyDescent="0.2">
      <c r="A213" s="47">
        <v>1378</v>
      </c>
      <c r="B213" s="226" t="s">
        <v>69</v>
      </c>
      <c r="C213" s="224">
        <v>1299</v>
      </c>
      <c r="D213" s="225">
        <v>8</v>
      </c>
      <c r="E213" s="225">
        <v>162.38</v>
      </c>
      <c r="F213" s="50" t="s">
        <v>354</v>
      </c>
      <c r="G213" s="50" t="s">
        <v>112</v>
      </c>
      <c r="H213" s="50" t="s">
        <v>450</v>
      </c>
      <c r="I213" s="50" t="s">
        <v>451</v>
      </c>
      <c r="L213" s="31"/>
      <c r="M213" s="217"/>
      <c r="N213" s="217"/>
      <c r="O213" s="217"/>
    </row>
    <row r="214" spans="1:15" ht="15" customHeight="1" x14ac:dyDescent="0.2">
      <c r="A214" s="47">
        <v>2456</v>
      </c>
      <c r="B214" s="226" t="s">
        <v>73</v>
      </c>
      <c r="C214" s="224">
        <v>2533</v>
      </c>
      <c r="D214" s="225">
        <v>13</v>
      </c>
      <c r="E214" s="225">
        <v>194.85</v>
      </c>
      <c r="F214" s="50" t="s">
        <v>354</v>
      </c>
      <c r="G214" s="50" t="s">
        <v>112</v>
      </c>
      <c r="H214" s="50" t="s">
        <v>450</v>
      </c>
      <c r="I214" s="50" t="s">
        <v>451</v>
      </c>
      <c r="L214" s="31"/>
      <c r="M214" s="217"/>
      <c r="N214" s="217"/>
      <c r="O214" s="217"/>
    </row>
    <row r="215" spans="1:15" ht="15" customHeight="1" x14ac:dyDescent="0.2">
      <c r="A215" s="47">
        <v>790</v>
      </c>
      <c r="B215" s="226" t="s">
        <v>77</v>
      </c>
      <c r="C215" s="224">
        <v>2165</v>
      </c>
      <c r="D215" s="225">
        <v>12</v>
      </c>
      <c r="E215" s="225">
        <v>180.42</v>
      </c>
      <c r="F215" s="50" t="s">
        <v>354</v>
      </c>
      <c r="G215" s="50" t="s">
        <v>112</v>
      </c>
      <c r="H215" s="50" t="s">
        <v>450</v>
      </c>
      <c r="I215" s="50" t="s">
        <v>451</v>
      </c>
      <c r="L215" s="31"/>
      <c r="M215" s="217"/>
      <c r="N215" s="217"/>
      <c r="O215" s="217"/>
    </row>
    <row r="216" spans="1:15" ht="15" customHeight="1" x14ac:dyDescent="0.2">
      <c r="A216" s="47">
        <v>1868</v>
      </c>
      <c r="B216" s="226" t="s">
        <v>83</v>
      </c>
      <c r="C216" s="224">
        <v>1346</v>
      </c>
      <c r="D216" s="225">
        <v>8</v>
      </c>
      <c r="E216" s="225">
        <v>168.25</v>
      </c>
      <c r="F216" s="50" t="s">
        <v>354</v>
      </c>
      <c r="G216" s="50" t="s">
        <v>112</v>
      </c>
      <c r="H216" s="50" t="s">
        <v>450</v>
      </c>
      <c r="I216" s="50" t="s">
        <v>451</v>
      </c>
      <c r="L216" s="31"/>
      <c r="M216" s="217"/>
      <c r="N216" s="217"/>
      <c r="O216" s="217"/>
    </row>
    <row r="217" spans="1:15" ht="15" customHeight="1" x14ac:dyDescent="0.2">
      <c r="A217" s="47">
        <v>1869</v>
      </c>
      <c r="B217" s="213" t="s">
        <v>84</v>
      </c>
      <c r="C217" s="224">
        <v>1899</v>
      </c>
      <c r="D217" s="225">
        <v>12</v>
      </c>
      <c r="E217" s="225">
        <v>158.25</v>
      </c>
      <c r="F217" s="50" t="s">
        <v>354</v>
      </c>
      <c r="G217" s="50" t="s">
        <v>112</v>
      </c>
      <c r="H217" s="50" t="s">
        <v>450</v>
      </c>
      <c r="I217" s="50" t="s">
        <v>451</v>
      </c>
      <c r="L217" s="31"/>
      <c r="M217" s="217"/>
      <c r="N217" s="217"/>
      <c r="O217" s="217"/>
    </row>
    <row r="218" spans="1:15" ht="15" customHeight="1" x14ac:dyDescent="0.25">
      <c r="A218" s="47">
        <v>541</v>
      </c>
      <c r="B218" s="48" t="s">
        <v>70</v>
      </c>
      <c r="C218" s="222">
        <v>2897</v>
      </c>
      <c r="D218" s="223">
        <v>16</v>
      </c>
      <c r="E218" s="227">
        <f>SUM(C218/D218)</f>
        <v>181.0625</v>
      </c>
      <c r="F218" s="50" t="s">
        <v>453</v>
      </c>
      <c r="G218" s="50" t="s">
        <v>112</v>
      </c>
      <c r="H218" s="105">
        <v>43815</v>
      </c>
      <c r="I218" s="50" t="s">
        <v>454</v>
      </c>
      <c r="J218" s="215"/>
      <c r="L218" s="31"/>
      <c r="M218" s="217"/>
      <c r="N218" s="217"/>
      <c r="O218" s="217"/>
    </row>
    <row r="219" spans="1:15" ht="15" customHeight="1" x14ac:dyDescent="0.2">
      <c r="A219" s="212">
        <v>2220</v>
      </c>
      <c r="B219" s="213" t="s">
        <v>28</v>
      </c>
      <c r="C219" s="228">
        <v>2909</v>
      </c>
      <c r="D219" s="223">
        <v>16</v>
      </c>
      <c r="E219" s="223">
        <v>181.81</v>
      </c>
      <c r="F219" s="50" t="s">
        <v>383</v>
      </c>
      <c r="G219" s="50" t="s">
        <v>112</v>
      </c>
      <c r="H219" s="105" t="s">
        <v>455</v>
      </c>
      <c r="I219" s="50" t="s">
        <v>456</v>
      </c>
      <c r="L219" s="31"/>
      <c r="M219" s="217"/>
      <c r="N219" s="217"/>
      <c r="O219" s="217"/>
    </row>
    <row r="220" spans="1:15" ht="15" customHeight="1" x14ac:dyDescent="0.2">
      <c r="A220" s="212">
        <v>2822</v>
      </c>
      <c r="B220" s="120" t="s">
        <v>457</v>
      </c>
      <c r="C220" s="228">
        <v>2011</v>
      </c>
      <c r="D220" s="223">
        <v>12</v>
      </c>
      <c r="E220" s="227">
        <v>167.58333333333334</v>
      </c>
      <c r="F220" s="50" t="s">
        <v>383</v>
      </c>
      <c r="G220" s="50" t="s">
        <v>112</v>
      </c>
      <c r="H220" s="105" t="s">
        <v>455</v>
      </c>
      <c r="I220" s="50" t="s">
        <v>456</v>
      </c>
      <c r="L220" s="31"/>
      <c r="M220" s="217"/>
      <c r="N220" s="217"/>
      <c r="O220" s="217"/>
    </row>
    <row r="221" spans="1:15" ht="15" customHeight="1" x14ac:dyDescent="0.2">
      <c r="A221" s="212">
        <v>2634</v>
      </c>
      <c r="B221" s="213" t="s">
        <v>40</v>
      </c>
      <c r="C221" s="228">
        <v>3711</v>
      </c>
      <c r="D221" s="223">
        <v>19</v>
      </c>
      <c r="E221" s="223">
        <v>195.32</v>
      </c>
      <c r="F221" s="50" t="s">
        <v>383</v>
      </c>
      <c r="G221" s="50" t="s">
        <v>112</v>
      </c>
      <c r="H221" s="105" t="s">
        <v>455</v>
      </c>
      <c r="I221" s="50" t="s">
        <v>456</v>
      </c>
      <c r="L221" s="31"/>
      <c r="M221" s="217"/>
      <c r="N221" s="217"/>
      <c r="O221" s="217"/>
    </row>
    <row r="222" spans="1:15" ht="15" customHeight="1" x14ac:dyDescent="0.2">
      <c r="A222" s="212">
        <v>323</v>
      </c>
      <c r="B222" s="213" t="s">
        <v>1</v>
      </c>
      <c r="C222" s="228">
        <v>992</v>
      </c>
      <c r="D222" s="223">
        <v>6</v>
      </c>
      <c r="E222" s="223">
        <v>165.33</v>
      </c>
      <c r="F222" s="50" t="s">
        <v>383</v>
      </c>
      <c r="G222" s="50" t="s">
        <v>112</v>
      </c>
      <c r="H222" s="105" t="s">
        <v>455</v>
      </c>
      <c r="I222" s="50" t="s">
        <v>456</v>
      </c>
      <c r="L222" s="31"/>
      <c r="M222" s="217"/>
      <c r="N222" s="217"/>
      <c r="O222" s="217"/>
    </row>
    <row r="223" spans="1:15" ht="15" customHeight="1" x14ac:dyDescent="0.2">
      <c r="A223" s="212">
        <v>2398</v>
      </c>
      <c r="B223" s="213" t="s">
        <v>173</v>
      </c>
      <c r="C223" s="228">
        <v>1196</v>
      </c>
      <c r="D223" s="223">
        <v>6</v>
      </c>
      <c r="E223" s="223">
        <v>199.33</v>
      </c>
      <c r="F223" s="50" t="s">
        <v>383</v>
      </c>
      <c r="G223" s="50" t="s">
        <v>112</v>
      </c>
      <c r="H223" s="105" t="s">
        <v>455</v>
      </c>
      <c r="I223" s="50" t="s">
        <v>456</v>
      </c>
      <c r="L223" s="31"/>
      <c r="M223" s="217"/>
      <c r="N223" s="217"/>
      <c r="O223" s="217"/>
    </row>
    <row r="224" spans="1:15" ht="15" customHeight="1" x14ac:dyDescent="0.2">
      <c r="A224" s="212">
        <v>2222</v>
      </c>
      <c r="B224" s="213" t="s">
        <v>170</v>
      </c>
      <c r="C224" s="228">
        <v>1046</v>
      </c>
      <c r="D224" s="223">
        <v>6</v>
      </c>
      <c r="E224" s="223">
        <v>174.33</v>
      </c>
      <c r="F224" s="50" t="s">
        <v>383</v>
      </c>
      <c r="G224" s="50" t="s">
        <v>112</v>
      </c>
      <c r="H224" s="105" t="s">
        <v>455</v>
      </c>
      <c r="I224" s="50" t="s">
        <v>456</v>
      </c>
      <c r="L224" s="31"/>
      <c r="M224" s="217"/>
      <c r="N224" s="217"/>
      <c r="O224" s="217"/>
    </row>
    <row r="225" spans="1:15" ht="15" customHeight="1" x14ac:dyDescent="0.2">
      <c r="A225" s="212">
        <v>540</v>
      </c>
      <c r="B225" s="213" t="s">
        <v>55</v>
      </c>
      <c r="C225" s="228">
        <v>1031</v>
      </c>
      <c r="D225" s="223">
        <v>6</v>
      </c>
      <c r="E225" s="223">
        <v>171.83</v>
      </c>
      <c r="F225" s="50" t="s">
        <v>383</v>
      </c>
      <c r="G225" s="50" t="s">
        <v>112</v>
      </c>
      <c r="H225" s="105" t="s">
        <v>455</v>
      </c>
      <c r="I225" s="50" t="s">
        <v>456</v>
      </c>
      <c r="L225" s="31"/>
      <c r="M225" s="217"/>
      <c r="N225" s="217"/>
      <c r="O225" s="217"/>
    </row>
    <row r="226" spans="1:15" ht="15" customHeight="1" x14ac:dyDescent="0.2">
      <c r="A226" s="212">
        <v>1685</v>
      </c>
      <c r="B226" s="213" t="s">
        <v>413</v>
      </c>
      <c r="C226" s="228">
        <v>975</v>
      </c>
      <c r="D226" s="223">
        <v>6</v>
      </c>
      <c r="E226" s="223">
        <v>162.5</v>
      </c>
      <c r="F226" s="50" t="s">
        <v>383</v>
      </c>
      <c r="G226" s="50" t="s">
        <v>112</v>
      </c>
      <c r="H226" s="105" t="s">
        <v>455</v>
      </c>
      <c r="I226" s="50" t="s">
        <v>456</v>
      </c>
      <c r="L226" s="31"/>
      <c r="M226" s="217"/>
      <c r="N226" s="217"/>
      <c r="O226" s="217"/>
    </row>
    <row r="227" spans="1:15" ht="15" customHeight="1" x14ac:dyDescent="0.2">
      <c r="A227" s="212">
        <v>541</v>
      </c>
      <c r="B227" s="213" t="s">
        <v>70</v>
      </c>
      <c r="C227" s="228">
        <v>1162</v>
      </c>
      <c r="D227" s="223">
        <v>6</v>
      </c>
      <c r="E227" s="223">
        <v>193.67</v>
      </c>
      <c r="F227" s="50" t="s">
        <v>383</v>
      </c>
      <c r="G227" s="50" t="s">
        <v>112</v>
      </c>
      <c r="H227" s="105" t="s">
        <v>455</v>
      </c>
      <c r="I227" s="50" t="s">
        <v>456</v>
      </c>
      <c r="L227" s="31"/>
      <c r="M227" s="217"/>
      <c r="N227" s="217"/>
      <c r="O227" s="217"/>
    </row>
    <row r="228" spans="1:15" ht="15" customHeight="1" x14ac:dyDescent="0.2">
      <c r="A228" s="229">
        <v>1522</v>
      </c>
      <c r="B228" s="230" t="s">
        <v>131</v>
      </c>
      <c r="C228" s="231">
        <v>4700</v>
      </c>
      <c r="D228" s="232">
        <v>24</v>
      </c>
      <c r="E228" s="232">
        <v>195.83</v>
      </c>
      <c r="F228" s="229" t="s">
        <v>165</v>
      </c>
      <c r="G228" s="229" t="s">
        <v>6</v>
      </c>
      <c r="H228" s="233">
        <v>43807</v>
      </c>
      <c r="I228" s="234" t="s">
        <v>458</v>
      </c>
      <c r="L228" s="31"/>
      <c r="M228" s="217"/>
      <c r="N228" s="217"/>
      <c r="O228" s="217"/>
    </row>
    <row r="229" spans="1:15" ht="15" customHeight="1" x14ac:dyDescent="0.2">
      <c r="A229" s="229">
        <v>1739</v>
      </c>
      <c r="B229" s="230" t="s">
        <v>141</v>
      </c>
      <c r="C229" s="231">
        <v>921</v>
      </c>
      <c r="D229" s="232">
        <v>6</v>
      </c>
      <c r="E229" s="232">
        <v>153.5</v>
      </c>
      <c r="F229" s="229" t="s">
        <v>165</v>
      </c>
      <c r="G229" s="229" t="s">
        <v>6</v>
      </c>
      <c r="H229" s="233">
        <v>43807</v>
      </c>
      <c r="I229" s="234" t="s">
        <v>458</v>
      </c>
      <c r="L229" s="31"/>
      <c r="M229" s="217"/>
      <c r="N229" s="217"/>
      <c r="O229" s="217"/>
    </row>
    <row r="230" spans="1:15" ht="15" customHeight="1" x14ac:dyDescent="0.2">
      <c r="A230" s="229">
        <v>111</v>
      </c>
      <c r="B230" s="230" t="s">
        <v>21</v>
      </c>
      <c r="C230" s="231">
        <v>6220</v>
      </c>
      <c r="D230" s="232">
        <v>36</v>
      </c>
      <c r="E230" s="232">
        <v>172.78</v>
      </c>
      <c r="F230" s="229" t="s">
        <v>165</v>
      </c>
      <c r="G230" s="229" t="s">
        <v>6</v>
      </c>
      <c r="H230" s="233">
        <v>43807</v>
      </c>
      <c r="I230" s="234" t="s">
        <v>458</v>
      </c>
      <c r="L230" s="31"/>
      <c r="M230" s="217"/>
      <c r="N230" s="217"/>
      <c r="O230" s="217"/>
    </row>
    <row r="231" spans="1:15" ht="15" customHeight="1" x14ac:dyDescent="0.2">
      <c r="A231" s="229">
        <v>1002</v>
      </c>
      <c r="B231" s="230" t="s">
        <v>134</v>
      </c>
      <c r="C231" s="231">
        <v>1980</v>
      </c>
      <c r="D231" s="232">
        <v>12</v>
      </c>
      <c r="E231" s="232">
        <v>165</v>
      </c>
      <c r="F231" s="229" t="s">
        <v>165</v>
      </c>
      <c r="G231" s="229" t="s">
        <v>6</v>
      </c>
      <c r="H231" s="233">
        <v>43807</v>
      </c>
      <c r="I231" s="234" t="s">
        <v>458</v>
      </c>
      <c r="L231" s="31"/>
      <c r="M231" s="217"/>
      <c r="N231" s="217"/>
      <c r="O231" s="217"/>
    </row>
    <row r="232" spans="1:15" ht="15" customHeight="1" x14ac:dyDescent="0.2">
      <c r="A232" s="229">
        <v>138</v>
      </c>
      <c r="B232" s="230" t="s">
        <v>101</v>
      </c>
      <c r="C232" s="231">
        <v>1823</v>
      </c>
      <c r="D232" s="232">
        <v>12</v>
      </c>
      <c r="E232" s="232">
        <v>151.91999999999999</v>
      </c>
      <c r="F232" s="229" t="s">
        <v>165</v>
      </c>
      <c r="G232" s="229" t="s">
        <v>6</v>
      </c>
      <c r="H232" s="233">
        <v>43807</v>
      </c>
      <c r="I232" s="234" t="s">
        <v>458</v>
      </c>
      <c r="L232" s="31"/>
      <c r="M232" s="217"/>
      <c r="N232" s="217"/>
      <c r="O232" s="217"/>
    </row>
    <row r="233" spans="1:15" ht="15" customHeight="1" x14ac:dyDescent="0.2">
      <c r="A233" s="229">
        <v>2138</v>
      </c>
      <c r="B233" s="230" t="s">
        <v>25</v>
      </c>
      <c r="C233" s="231">
        <v>5319</v>
      </c>
      <c r="D233" s="232">
        <v>30</v>
      </c>
      <c r="E233" s="232">
        <v>177.3</v>
      </c>
      <c r="F233" s="229" t="s">
        <v>165</v>
      </c>
      <c r="G233" s="229" t="s">
        <v>6</v>
      </c>
      <c r="H233" s="233">
        <v>43807</v>
      </c>
      <c r="I233" s="234" t="s">
        <v>458</v>
      </c>
      <c r="L233" s="31"/>
      <c r="M233" s="217"/>
      <c r="N233" s="217"/>
      <c r="O233" s="217"/>
    </row>
    <row r="234" spans="1:15" ht="15" customHeight="1" x14ac:dyDescent="0.2">
      <c r="A234" s="229">
        <v>2220</v>
      </c>
      <c r="B234" s="230" t="s">
        <v>28</v>
      </c>
      <c r="C234" s="231">
        <v>2301</v>
      </c>
      <c r="D234" s="232">
        <v>12</v>
      </c>
      <c r="E234" s="232">
        <v>191.75</v>
      </c>
      <c r="F234" s="229" t="s">
        <v>165</v>
      </c>
      <c r="G234" s="229" t="s">
        <v>6</v>
      </c>
      <c r="H234" s="233">
        <v>43807</v>
      </c>
      <c r="I234" s="234" t="s">
        <v>458</v>
      </c>
      <c r="L234" s="31"/>
      <c r="M234" s="217"/>
      <c r="N234" s="217"/>
      <c r="O234" s="217"/>
    </row>
    <row r="235" spans="1:15" ht="15" customHeight="1" x14ac:dyDescent="0.2">
      <c r="A235" s="229">
        <v>189</v>
      </c>
      <c r="B235" s="230" t="s">
        <v>30</v>
      </c>
      <c r="C235" s="231">
        <v>6692</v>
      </c>
      <c r="D235" s="232">
        <v>36</v>
      </c>
      <c r="E235" s="232">
        <v>185.89</v>
      </c>
      <c r="F235" s="229" t="s">
        <v>165</v>
      </c>
      <c r="G235" s="229" t="s">
        <v>6</v>
      </c>
      <c r="H235" s="233">
        <v>43807</v>
      </c>
      <c r="I235" s="234" t="s">
        <v>458</v>
      </c>
      <c r="L235" s="31"/>
      <c r="M235" s="217"/>
      <c r="N235" s="217"/>
      <c r="O235" s="217"/>
    </row>
    <row r="236" spans="1:15" ht="15" customHeight="1" x14ac:dyDescent="0.2">
      <c r="A236" s="229">
        <v>2693</v>
      </c>
      <c r="B236" s="230" t="s">
        <v>31</v>
      </c>
      <c r="C236" s="231">
        <v>1057</v>
      </c>
      <c r="D236" s="232">
        <v>6</v>
      </c>
      <c r="E236" s="232">
        <v>176.17</v>
      </c>
      <c r="F236" s="229" t="s">
        <v>165</v>
      </c>
      <c r="G236" s="229" t="s">
        <v>6</v>
      </c>
      <c r="H236" s="233">
        <v>43807</v>
      </c>
      <c r="I236" s="234" t="s">
        <v>458</v>
      </c>
      <c r="L236" s="31"/>
      <c r="M236" s="217"/>
      <c r="N236" s="217"/>
      <c r="O236" s="217"/>
    </row>
    <row r="237" spans="1:15" ht="15" customHeight="1" x14ac:dyDescent="0.2">
      <c r="A237" s="229">
        <v>210</v>
      </c>
      <c r="B237" s="230" t="s">
        <v>32</v>
      </c>
      <c r="C237" s="231">
        <v>6486</v>
      </c>
      <c r="D237" s="232">
        <v>36</v>
      </c>
      <c r="E237" s="232">
        <v>180.17</v>
      </c>
      <c r="F237" s="229" t="s">
        <v>165</v>
      </c>
      <c r="G237" s="229" t="s">
        <v>6</v>
      </c>
      <c r="H237" s="233">
        <v>43807</v>
      </c>
      <c r="I237" s="234" t="s">
        <v>458</v>
      </c>
      <c r="L237" s="31"/>
      <c r="M237" s="217"/>
      <c r="N237" s="217"/>
      <c r="O237" s="217"/>
    </row>
    <row r="238" spans="1:15" ht="15" customHeight="1" x14ac:dyDescent="0.2">
      <c r="A238" s="229">
        <v>228</v>
      </c>
      <c r="B238" s="230" t="s">
        <v>36</v>
      </c>
      <c r="C238" s="231">
        <v>3881</v>
      </c>
      <c r="D238" s="232">
        <v>24</v>
      </c>
      <c r="E238" s="232">
        <v>161.71</v>
      </c>
      <c r="F238" s="229" t="s">
        <v>165</v>
      </c>
      <c r="G238" s="229" t="s">
        <v>6</v>
      </c>
      <c r="H238" s="233">
        <v>43807</v>
      </c>
      <c r="I238" s="234" t="s">
        <v>458</v>
      </c>
      <c r="L238" s="31"/>
      <c r="M238" s="217"/>
      <c r="N238" s="217"/>
      <c r="O238" s="217"/>
    </row>
    <row r="239" spans="1:15" ht="14.25" x14ac:dyDescent="0.2">
      <c r="A239" s="229">
        <v>2790</v>
      </c>
      <c r="B239" s="230" t="s">
        <v>172</v>
      </c>
      <c r="C239" s="231">
        <v>4498</v>
      </c>
      <c r="D239" s="232">
        <v>28</v>
      </c>
      <c r="E239" s="232">
        <v>160.63999999999999</v>
      </c>
      <c r="F239" s="229" t="s">
        <v>165</v>
      </c>
      <c r="G239" s="229" t="s">
        <v>6</v>
      </c>
      <c r="H239" s="233">
        <v>43807</v>
      </c>
      <c r="I239" s="234" t="s">
        <v>458</v>
      </c>
      <c r="L239" s="31"/>
      <c r="M239" s="217"/>
      <c r="N239" s="217"/>
      <c r="O239" s="217"/>
    </row>
    <row r="240" spans="1:15" ht="15" customHeight="1" x14ac:dyDescent="0.2">
      <c r="A240" s="229">
        <v>272</v>
      </c>
      <c r="B240" s="230" t="s">
        <v>39</v>
      </c>
      <c r="C240" s="231">
        <v>5386</v>
      </c>
      <c r="D240" s="232">
        <v>36</v>
      </c>
      <c r="E240" s="232">
        <v>149.61000000000001</v>
      </c>
      <c r="F240" s="229" t="s">
        <v>165</v>
      </c>
      <c r="G240" s="229" t="s">
        <v>6</v>
      </c>
      <c r="H240" s="233">
        <v>43807</v>
      </c>
      <c r="I240" s="234" t="s">
        <v>458</v>
      </c>
      <c r="L240" s="31"/>
      <c r="M240" s="217"/>
      <c r="N240" s="217"/>
      <c r="O240" s="217"/>
    </row>
    <row r="241" spans="1:15" ht="15" customHeight="1" x14ac:dyDescent="0.2">
      <c r="A241" s="229">
        <v>290</v>
      </c>
      <c r="B241" s="230" t="s">
        <v>41</v>
      </c>
      <c r="C241" s="231">
        <v>1177</v>
      </c>
      <c r="D241" s="232">
        <v>6</v>
      </c>
      <c r="E241" s="232">
        <v>196.17</v>
      </c>
      <c r="F241" s="229" t="s">
        <v>165</v>
      </c>
      <c r="G241" s="229" t="s">
        <v>6</v>
      </c>
      <c r="H241" s="233">
        <v>43807</v>
      </c>
      <c r="I241" s="234" t="s">
        <v>458</v>
      </c>
      <c r="L241" s="31"/>
      <c r="M241" s="217"/>
      <c r="N241" s="217"/>
      <c r="O241" s="217"/>
    </row>
    <row r="242" spans="1:15" ht="15" customHeight="1" x14ac:dyDescent="0.2">
      <c r="A242" s="229">
        <v>323</v>
      </c>
      <c r="B242" s="230" t="s">
        <v>1</v>
      </c>
      <c r="C242" s="231">
        <v>5788</v>
      </c>
      <c r="D242" s="232">
        <v>30</v>
      </c>
      <c r="E242" s="232">
        <v>192.93</v>
      </c>
      <c r="F242" s="229" t="s">
        <v>165</v>
      </c>
      <c r="G242" s="229" t="s">
        <v>6</v>
      </c>
      <c r="H242" s="233">
        <v>43807</v>
      </c>
      <c r="I242" s="234" t="s">
        <v>458</v>
      </c>
      <c r="L242" s="31"/>
      <c r="M242" s="217"/>
      <c r="N242" s="217"/>
      <c r="O242" s="217"/>
    </row>
    <row r="243" spans="1:15" ht="15" customHeight="1" x14ac:dyDescent="0.2">
      <c r="A243" s="229">
        <v>1172</v>
      </c>
      <c r="B243" s="230" t="s">
        <v>104</v>
      </c>
      <c r="C243" s="231">
        <v>3095</v>
      </c>
      <c r="D243" s="232">
        <v>18</v>
      </c>
      <c r="E243" s="232">
        <v>171.94</v>
      </c>
      <c r="F243" s="229" t="s">
        <v>165</v>
      </c>
      <c r="G243" s="229" t="s">
        <v>6</v>
      </c>
      <c r="H243" s="233">
        <v>43807</v>
      </c>
      <c r="I243" s="234" t="s">
        <v>458</v>
      </c>
      <c r="L243" s="31"/>
      <c r="M243" s="217"/>
      <c r="N243" s="217"/>
      <c r="O243" s="217"/>
    </row>
    <row r="244" spans="1:15" ht="15" customHeight="1" x14ac:dyDescent="0.2">
      <c r="A244" s="229">
        <v>2526</v>
      </c>
      <c r="B244" s="230" t="s">
        <v>45</v>
      </c>
      <c r="C244" s="231">
        <v>2788</v>
      </c>
      <c r="D244" s="232">
        <v>18</v>
      </c>
      <c r="E244" s="232">
        <v>154.88999999999999</v>
      </c>
      <c r="F244" s="229" t="s">
        <v>165</v>
      </c>
      <c r="G244" s="229" t="s">
        <v>6</v>
      </c>
      <c r="H244" s="233">
        <v>43807</v>
      </c>
      <c r="I244" s="234" t="s">
        <v>458</v>
      </c>
      <c r="L244" s="31"/>
      <c r="M244" s="217"/>
      <c r="N244" s="217"/>
      <c r="O244" s="217"/>
    </row>
    <row r="245" spans="1:15" ht="15" customHeight="1" x14ac:dyDescent="0.2">
      <c r="A245" s="229">
        <v>440</v>
      </c>
      <c r="B245" s="230" t="s">
        <v>49</v>
      </c>
      <c r="C245" s="231">
        <v>5512</v>
      </c>
      <c r="D245" s="232">
        <v>30</v>
      </c>
      <c r="E245" s="232">
        <v>183.73</v>
      </c>
      <c r="F245" s="229" t="s">
        <v>165</v>
      </c>
      <c r="G245" s="229" t="s">
        <v>6</v>
      </c>
      <c r="H245" s="233">
        <v>43807</v>
      </c>
      <c r="I245" s="234" t="s">
        <v>458</v>
      </c>
      <c r="L245" s="31"/>
      <c r="M245" s="217"/>
      <c r="N245" s="217"/>
      <c r="O245" s="217"/>
    </row>
    <row r="246" spans="1:15" ht="15" customHeight="1" x14ac:dyDescent="0.2">
      <c r="A246" s="229">
        <v>2223</v>
      </c>
      <c r="B246" s="230" t="s">
        <v>168</v>
      </c>
      <c r="C246" s="231">
        <v>2812</v>
      </c>
      <c r="D246" s="232">
        <v>18</v>
      </c>
      <c r="E246" s="232">
        <v>156.22</v>
      </c>
      <c r="F246" s="229" t="s">
        <v>165</v>
      </c>
      <c r="G246" s="229" t="s">
        <v>6</v>
      </c>
      <c r="H246" s="233">
        <v>43807</v>
      </c>
      <c r="I246" s="234" t="s">
        <v>458</v>
      </c>
      <c r="L246" s="31"/>
      <c r="M246" s="217"/>
      <c r="N246" s="217"/>
      <c r="O246" s="217"/>
    </row>
    <row r="247" spans="1:15" ht="15" customHeight="1" x14ac:dyDescent="0.2">
      <c r="A247" s="229">
        <v>2398</v>
      </c>
      <c r="B247" s="230" t="s">
        <v>173</v>
      </c>
      <c r="C247" s="231">
        <v>913</v>
      </c>
      <c r="D247" s="232">
        <v>6</v>
      </c>
      <c r="E247" s="232">
        <v>152.16999999999999</v>
      </c>
      <c r="F247" s="229" t="s">
        <v>165</v>
      </c>
      <c r="G247" s="229" t="s">
        <v>6</v>
      </c>
      <c r="H247" s="233">
        <v>43807</v>
      </c>
      <c r="I247" s="234" t="s">
        <v>458</v>
      </c>
      <c r="L247" s="31"/>
      <c r="M247" s="217"/>
      <c r="N247" s="217"/>
      <c r="O247" s="217"/>
    </row>
    <row r="248" spans="1:15" ht="15" customHeight="1" x14ac:dyDescent="0.2">
      <c r="A248" s="229">
        <v>2222</v>
      </c>
      <c r="B248" s="230" t="s">
        <v>170</v>
      </c>
      <c r="C248" s="231">
        <v>6273</v>
      </c>
      <c r="D248" s="232">
        <v>36</v>
      </c>
      <c r="E248" s="232">
        <v>174.25</v>
      </c>
      <c r="F248" s="229" t="s">
        <v>165</v>
      </c>
      <c r="G248" s="229" t="s">
        <v>6</v>
      </c>
      <c r="H248" s="233">
        <v>43807</v>
      </c>
      <c r="I248" s="234" t="s">
        <v>458</v>
      </c>
      <c r="L248" s="31"/>
      <c r="M248" s="217"/>
      <c r="N248" s="217"/>
      <c r="O248" s="217"/>
    </row>
    <row r="249" spans="1:15" ht="15" customHeight="1" x14ac:dyDescent="0.2">
      <c r="A249" s="229">
        <v>1301</v>
      </c>
      <c r="B249" s="230" t="s">
        <v>54</v>
      </c>
      <c r="C249" s="231">
        <v>5465</v>
      </c>
      <c r="D249" s="232">
        <v>30</v>
      </c>
      <c r="E249" s="232">
        <v>182.17</v>
      </c>
      <c r="F249" s="229" t="s">
        <v>165</v>
      </c>
      <c r="G249" s="229" t="s">
        <v>6</v>
      </c>
      <c r="H249" s="233">
        <v>43807</v>
      </c>
      <c r="I249" s="234" t="s">
        <v>458</v>
      </c>
      <c r="L249" s="31"/>
      <c r="M249" s="217"/>
      <c r="N249" s="217"/>
      <c r="O249" s="217"/>
    </row>
    <row r="250" spans="1:15" ht="15" customHeight="1" x14ac:dyDescent="0.2">
      <c r="A250" s="229">
        <v>552</v>
      </c>
      <c r="B250" s="230" t="s">
        <v>56</v>
      </c>
      <c r="C250" s="231">
        <v>6132</v>
      </c>
      <c r="D250" s="232">
        <v>36</v>
      </c>
      <c r="E250" s="232">
        <v>170.33</v>
      </c>
      <c r="F250" s="229" t="s">
        <v>165</v>
      </c>
      <c r="G250" s="229" t="s">
        <v>6</v>
      </c>
      <c r="H250" s="233">
        <v>43807</v>
      </c>
      <c r="I250" s="234" t="s">
        <v>458</v>
      </c>
      <c r="L250" s="31"/>
      <c r="M250" s="217"/>
      <c r="N250" s="217"/>
      <c r="O250" s="217"/>
    </row>
    <row r="251" spans="1:15" ht="14.25" x14ac:dyDescent="0.2">
      <c r="A251" s="229">
        <v>559</v>
      </c>
      <c r="B251" s="230" t="s">
        <v>412</v>
      </c>
      <c r="C251" s="231">
        <v>5975</v>
      </c>
      <c r="D251" s="232">
        <v>36</v>
      </c>
      <c r="E251" s="232">
        <v>165.97</v>
      </c>
      <c r="F251" s="229" t="s">
        <v>165</v>
      </c>
      <c r="G251" s="229" t="s">
        <v>6</v>
      </c>
      <c r="H251" s="233">
        <v>43807</v>
      </c>
      <c r="I251" s="234" t="s">
        <v>458</v>
      </c>
      <c r="L251" s="31"/>
      <c r="M251" s="217"/>
      <c r="N251" s="217"/>
      <c r="O251" s="217"/>
    </row>
    <row r="252" spans="1:15" ht="15" customHeight="1" x14ac:dyDescent="0.2">
      <c r="A252" s="229">
        <v>13065</v>
      </c>
      <c r="B252" s="230" t="s">
        <v>164</v>
      </c>
      <c r="C252" s="231">
        <v>3399</v>
      </c>
      <c r="D252" s="232">
        <v>24</v>
      </c>
      <c r="E252" s="232">
        <v>141.63</v>
      </c>
      <c r="F252" s="229" t="s">
        <v>165</v>
      </c>
      <c r="G252" s="229" t="s">
        <v>6</v>
      </c>
      <c r="H252" s="233">
        <v>43807</v>
      </c>
      <c r="I252" s="234" t="s">
        <v>458</v>
      </c>
      <c r="L252" s="31"/>
      <c r="M252" s="217"/>
      <c r="N252" s="217"/>
      <c r="O252" s="217"/>
    </row>
    <row r="253" spans="1:15" ht="15" customHeight="1" x14ac:dyDescent="0.2">
      <c r="A253" s="229">
        <v>656</v>
      </c>
      <c r="B253" s="230" t="s">
        <v>68</v>
      </c>
      <c r="C253" s="231">
        <v>1065</v>
      </c>
      <c r="D253" s="232">
        <v>6</v>
      </c>
      <c r="E253" s="232">
        <v>177.5</v>
      </c>
      <c r="F253" s="229" t="s">
        <v>165</v>
      </c>
      <c r="G253" s="229" t="s">
        <v>6</v>
      </c>
      <c r="H253" s="233">
        <v>43807</v>
      </c>
      <c r="I253" s="234" t="s">
        <v>458</v>
      </c>
      <c r="L253" s="31"/>
      <c r="M253" s="217"/>
      <c r="N253" s="217"/>
      <c r="O253" s="217"/>
    </row>
    <row r="254" spans="1:15" ht="15" customHeight="1" x14ac:dyDescent="0.2">
      <c r="A254" s="229">
        <v>1378</v>
      </c>
      <c r="B254" s="230" t="s">
        <v>69</v>
      </c>
      <c r="C254" s="231">
        <v>1020</v>
      </c>
      <c r="D254" s="232">
        <v>6</v>
      </c>
      <c r="E254" s="232">
        <v>170</v>
      </c>
      <c r="F254" s="229" t="s">
        <v>165</v>
      </c>
      <c r="G254" s="229" t="s">
        <v>6</v>
      </c>
      <c r="H254" s="233">
        <v>43807</v>
      </c>
      <c r="I254" s="234" t="s">
        <v>458</v>
      </c>
      <c r="L254" s="31"/>
      <c r="M254" s="217"/>
      <c r="N254" s="217"/>
      <c r="O254" s="217"/>
    </row>
    <row r="255" spans="1:15" ht="15" customHeight="1" x14ac:dyDescent="0.2">
      <c r="A255" s="229">
        <v>2455</v>
      </c>
      <c r="B255" s="230" t="s">
        <v>72</v>
      </c>
      <c r="C255" s="231">
        <v>3136</v>
      </c>
      <c r="D255" s="232">
        <v>18</v>
      </c>
      <c r="E255" s="232">
        <v>174.22</v>
      </c>
      <c r="F255" s="229" t="s">
        <v>165</v>
      </c>
      <c r="G255" s="229" t="s">
        <v>6</v>
      </c>
      <c r="H255" s="233">
        <v>43807</v>
      </c>
      <c r="I255" s="234" t="s">
        <v>458</v>
      </c>
      <c r="L255" s="31"/>
      <c r="M255" s="217"/>
      <c r="N255" s="217"/>
      <c r="O255" s="217"/>
    </row>
    <row r="256" spans="1:15" ht="15" customHeight="1" x14ac:dyDescent="0.2">
      <c r="A256" s="229">
        <v>2456</v>
      </c>
      <c r="B256" s="230" t="s">
        <v>73</v>
      </c>
      <c r="C256" s="231">
        <v>6897</v>
      </c>
      <c r="D256" s="232">
        <v>36</v>
      </c>
      <c r="E256" s="232">
        <v>191.58</v>
      </c>
      <c r="F256" s="229" t="s">
        <v>165</v>
      </c>
      <c r="G256" s="229" t="s">
        <v>6</v>
      </c>
      <c r="H256" s="233">
        <v>43807</v>
      </c>
      <c r="I256" s="234" t="s">
        <v>458</v>
      </c>
      <c r="L256" s="31"/>
      <c r="M256" s="217"/>
      <c r="N256" s="217"/>
      <c r="O256" s="217"/>
    </row>
    <row r="257" spans="1:15" ht="15" customHeight="1" x14ac:dyDescent="0.2">
      <c r="A257" s="229">
        <v>2295</v>
      </c>
      <c r="B257" s="230" t="s">
        <v>76</v>
      </c>
      <c r="C257" s="231">
        <v>3851</v>
      </c>
      <c r="D257" s="232">
        <v>24</v>
      </c>
      <c r="E257" s="232">
        <v>160.46</v>
      </c>
      <c r="F257" s="229" t="s">
        <v>165</v>
      </c>
      <c r="G257" s="229" t="s">
        <v>6</v>
      </c>
      <c r="H257" s="233">
        <v>43807</v>
      </c>
      <c r="I257" s="234" t="s">
        <v>458</v>
      </c>
      <c r="L257" s="31"/>
      <c r="M257" s="217"/>
      <c r="N257" s="217"/>
      <c r="O257" s="217"/>
    </row>
    <row r="258" spans="1:15" ht="15" customHeight="1" x14ac:dyDescent="0.2">
      <c r="A258" s="229">
        <v>790</v>
      </c>
      <c r="B258" s="230" t="s">
        <v>77</v>
      </c>
      <c r="C258" s="231">
        <v>967</v>
      </c>
      <c r="D258" s="232">
        <v>6</v>
      </c>
      <c r="E258" s="232">
        <v>161.16999999999999</v>
      </c>
      <c r="F258" s="229" t="s">
        <v>165</v>
      </c>
      <c r="G258" s="229" t="s">
        <v>6</v>
      </c>
      <c r="H258" s="233">
        <v>43807</v>
      </c>
      <c r="I258" s="234" t="s">
        <v>458</v>
      </c>
      <c r="L258" s="31"/>
      <c r="M258" s="217"/>
      <c r="N258" s="217"/>
      <c r="O258" s="217"/>
    </row>
    <row r="259" spans="1:15" ht="15" customHeight="1" x14ac:dyDescent="0.2">
      <c r="A259" s="229">
        <v>1868</v>
      </c>
      <c r="B259" s="230" t="s">
        <v>83</v>
      </c>
      <c r="C259" s="231">
        <v>6174</v>
      </c>
      <c r="D259" s="232">
        <v>36</v>
      </c>
      <c r="E259" s="232">
        <v>171.5</v>
      </c>
      <c r="F259" s="229" t="s">
        <v>165</v>
      </c>
      <c r="G259" s="229" t="s">
        <v>6</v>
      </c>
      <c r="H259" s="233">
        <v>43807</v>
      </c>
      <c r="I259" s="234" t="s">
        <v>458</v>
      </c>
      <c r="L259" s="31"/>
      <c r="M259" s="217"/>
      <c r="N259" s="217"/>
      <c r="O259" s="217"/>
    </row>
    <row r="260" spans="1:15" ht="15" customHeight="1" x14ac:dyDescent="0.2">
      <c r="A260" s="229">
        <v>1869</v>
      </c>
      <c r="B260" s="230" t="s">
        <v>84</v>
      </c>
      <c r="C260" s="231">
        <v>6028</v>
      </c>
      <c r="D260" s="232">
        <v>36</v>
      </c>
      <c r="E260" s="232">
        <v>167.44</v>
      </c>
      <c r="F260" s="229" t="s">
        <v>165</v>
      </c>
      <c r="G260" s="229" t="s">
        <v>6</v>
      </c>
      <c r="H260" s="233">
        <v>43807</v>
      </c>
      <c r="I260" s="234" t="s">
        <v>458</v>
      </c>
      <c r="L260" s="31"/>
      <c r="M260" s="217"/>
      <c r="N260" s="217"/>
      <c r="O260" s="217"/>
    </row>
    <row r="261" spans="1:15" ht="15" customHeight="1" x14ac:dyDescent="0.2">
      <c r="A261" s="229">
        <v>893</v>
      </c>
      <c r="B261" s="230" t="s">
        <v>85</v>
      </c>
      <c r="C261" s="231">
        <v>5569</v>
      </c>
      <c r="D261" s="232">
        <v>30</v>
      </c>
      <c r="E261" s="232">
        <v>185.63</v>
      </c>
      <c r="F261" s="229" t="s">
        <v>165</v>
      </c>
      <c r="G261" s="229" t="s">
        <v>6</v>
      </c>
      <c r="H261" s="233">
        <v>43807</v>
      </c>
      <c r="I261" s="234" t="s">
        <v>458</v>
      </c>
      <c r="L261" s="31"/>
      <c r="M261" s="217"/>
      <c r="N261" s="217"/>
      <c r="O261" s="217"/>
    </row>
    <row r="262" spans="1:15" ht="15" customHeight="1" x14ac:dyDescent="0.2">
      <c r="A262" s="235">
        <v>1522</v>
      </c>
      <c r="B262" s="236" t="s">
        <v>131</v>
      </c>
      <c r="C262" s="237">
        <v>1168</v>
      </c>
      <c r="D262" s="237">
        <v>6</v>
      </c>
      <c r="E262" s="238">
        <v>194.66666666666666</v>
      </c>
      <c r="F262" s="126" t="s">
        <v>165</v>
      </c>
      <c r="G262" s="126" t="s">
        <v>6</v>
      </c>
      <c r="H262" s="128">
        <v>43921</v>
      </c>
      <c r="I262" s="126" t="s">
        <v>341</v>
      </c>
      <c r="L262" s="31"/>
      <c r="M262" s="217"/>
      <c r="N262" s="217"/>
      <c r="O262" s="217"/>
    </row>
    <row r="263" spans="1:15" ht="15" customHeight="1" x14ac:dyDescent="0.2">
      <c r="A263" s="235">
        <v>111</v>
      </c>
      <c r="B263" s="236" t="s">
        <v>21</v>
      </c>
      <c r="C263" s="237">
        <v>2045</v>
      </c>
      <c r="D263" s="237">
        <v>12</v>
      </c>
      <c r="E263" s="238">
        <v>170.41666666666666</v>
      </c>
      <c r="F263" s="126" t="s">
        <v>165</v>
      </c>
      <c r="G263" s="126" t="s">
        <v>6</v>
      </c>
      <c r="H263" s="128">
        <v>43921</v>
      </c>
      <c r="I263" s="126" t="s">
        <v>341</v>
      </c>
      <c r="L263" s="31"/>
      <c r="M263" s="217"/>
      <c r="N263" s="217"/>
      <c r="O263" s="217"/>
    </row>
    <row r="264" spans="1:15" ht="15" customHeight="1" x14ac:dyDescent="0.2">
      <c r="A264" s="235">
        <v>1002</v>
      </c>
      <c r="B264" s="127" t="s">
        <v>134</v>
      </c>
      <c r="C264" s="239">
        <v>1976</v>
      </c>
      <c r="D264" s="239">
        <v>12</v>
      </c>
      <c r="E264" s="240">
        <v>164.66666666666666</v>
      </c>
      <c r="F264" s="126" t="s">
        <v>165</v>
      </c>
      <c r="G264" s="126" t="s">
        <v>6</v>
      </c>
      <c r="H264" s="128">
        <v>43921</v>
      </c>
      <c r="I264" s="126" t="s">
        <v>341</v>
      </c>
      <c r="L264" s="31"/>
      <c r="M264" s="217"/>
      <c r="N264" s="217"/>
      <c r="O264" s="217"/>
    </row>
    <row r="265" spans="1:15" ht="15" customHeight="1" x14ac:dyDescent="0.2">
      <c r="A265" s="235">
        <v>138</v>
      </c>
      <c r="B265" s="236" t="s">
        <v>101</v>
      </c>
      <c r="C265" s="237">
        <v>947</v>
      </c>
      <c r="D265" s="237">
        <v>6</v>
      </c>
      <c r="E265" s="238">
        <v>157.83333333333334</v>
      </c>
      <c r="F265" s="126" t="s">
        <v>165</v>
      </c>
      <c r="G265" s="126" t="s">
        <v>6</v>
      </c>
      <c r="H265" s="128">
        <v>43921</v>
      </c>
      <c r="I265" s="126" t="s">
        <v>341</v>
      </c>
      <c r="L265" s="31"/>
      <c r="M265" s="217"/>
      <c r="N265" s="217"/>
      <c r="O265" s="217"/>
    </row>
    <row r="266" spans="1:15" ht="15" customHeight="1" x14ac:dyDescent="0.2">
      <c r="A266" s="235">
        <v>2220</v>
      </c>
      <c r="B266" s="236" t="s">
        <v>28</v>
      </c>
      <c r="C266" s="237">
        <v>1352</v>
      </c>
      <c r="D266" s="237">
        <v>6</v>
      </c>
      <c r="E266" s="238">
        <v>225.33333333333334</v>
      </c>
      <c r="F266" s="126" t="s">
        <v>165</v>
      </c>
      <c r="G266" s="126" t="s">
        <v>6</v>
      </c>
      <c r="H266" s="128">
        <v>43921</v>
      </c>
      <c r="I266" s="126" t="s">
        <v>341</v>
      </c>
      <c r="L266" s="31"/>
      <c r="M266" s="217"/>
      <c r="N266" s="217"/>
      <c r="O266" s="217"/>
    </row>
    <row r="267" spans="1:15" ht="15" customHeight="1" x14ac:dyDescent="0.2">
      <c r="A267" s="235">
        <v>189</v>
      </c>
      <c r="B267" s="127" t="s">
        <v>30</v>
      </c>
      <c r="C267" s="239">
        <v>2094</v>
      </c>
      <c r="D267" s="239">
        <v>12</v>
      </c>
      <c r="E267" s="240">
        <v>174.5</v>
      </c>
      <c r="F267" s="126" t="s">
        <v>165</v>
      </c>
      <c r="G267" s="126" t="s">
        <v>6</v>
      </c>
      <c r="H267" s="128">
        <v>43921</v>
      </c>
      <c r="I267" s="126" t="s">
        <v>341</v>
      </c>
      <c r="L267" s="31"/>
      <c r="M267" s="217"/>
      <c r="N267" s="217"/>
      <c r="O267" s="217"/>
    </row>
    <row r="268" spans="1:15" ht="15" customHeight="1" x14ac:dyDescent="0.2">
      <c r="A268" s="235">
        <v>210</v>
      </c>
      <c r="B268" s="127" t="s">
        <v>32</v>
      </c>
      <c r="C268" s="239">
        <v>2418</v>
      </c>
      <c r="D268" s="239">
        <v>12</v>
      </c>
      <c r="E268" s="240">
        <v>201.5</v>
      </c>
      <c r="F268" s="126" t="s">
        <v>165</v>
      </c>
      <c r="G268" s="126" t="s">
        <v>6</v>
      </c>
      <c r="H268" s="128">
        <v>43921</v>
      </c>
      <c r="I268" s="126" t="s">
        <v>341</v>
      </c>
      <c r="L268" s="31"/>
      <c r="M268" s="217"/>
      <c r="N268" s="217"/>
      <c r="O268" s="217"/>
    </row>
    <row r="269" spans="1:15" ht="15" customHeight="1" x14ac:dyDescent="0.2">
      <c r="A269" s="235">
        <v>2694</v>
      </c>
      <c r="B269" s="236" t="s">
        <v>35</v>
      </c>
      <c r="C269" s="237">
        <v>1072</v>
      </c>
      <c r="D269" s="237">
        <v>6</v>
      </c>
      <c r="E269" s="238">
        <v>178.66666666666666</v>
      </c>
      <c r="F269" s="126" t="s">
        <v>165</v>
      </c>
      <c r="G269" s="126" t="s">
        <v>6</v>
      </c>
      <c r="H269" s="128">
        <v>43921</v>
      </c>
      <c r="I269" s="126" t="s">
        <v>341</v>
      </c>
      <c r="L269" s="31"/>
      <c r="M269" s="217"/>
      <c r="N269" s="217"/>
      <c r="O269" s="217"/>
    </row>
    <row r="270" spans="1:15" ht="15" customHeight="1" x14ac:dyDescent="0.2">
      <c r="A270" s="235">
        <v>228</v>
      </c>
      <c r="B270" s="130" t="s">
        <v>36</v>
      </c>
      <c r="C270" s="241">
        <v>2065</v>
      </c>
      <c r="D270" s="241">
        <v>12</v>
      </c>
      <c r="E270" s="242">
        <v>172.08333333333334</v>
      </c>
      <c r="F270" s="126" t="s">
        <v>165</v>
      </c>
      <c r="G270" s="126" t="s">
        <v>6</v>
      </c>
      <c r="H270" s="128">
        <v>43921</v>
      </c>
      <c r="I270" s="126" t="s">
        <v>341</v>
      </c>
      <c r="L270" s="243"/>
      <c r="M270" s="244"/>
      <c r="N270" s="244"/>
      <c r="O270" s="244"/>
    </row>
    <row r="271" spans="1:15" ht="15" customHeight="1" x14ac:dyDescent="0.2">
      <c r="A271" s="235">
        <v>2790</v>
      </c>
      <c r="B271" s="236" t="s">
        <v>172</v>
      </c>
      <c r="C271" s="237">
        <v>1025</v>
      </c>
      <c r="D271" s="237">
        <v>6</v>
      </c>
      <c r="E271" s="238">
        <v>170.83333333333334</v>
      </c>
      <c r="F271" s="126" t="s">
        <v>165</v>
      </c>
      <c r="G271" s="126" t="s">
        <v>6</v>
      </c>
      <c r="H271" s="128">
        <v>43921</v>
      </c>
      <c r="I271" s="126" t="s">
        <v>341</v>
      </c>
      <c r="L271" s="50" t="e">
        <f>VLOOKUP(B548,#REF!,2)</f>
        <v>#REF!</v>
      </c>
    </row>
    <row r="272" spans="1:15" ht="15" customHeight="1" x14ac:dyDescent="0.2">
      <c r="A272" s="235">
        <v>272</v>
      </c>
      <c r="B272" s="130" t="s">
        <v>39</v>
      </c>
      <c r="C272" s="241">
        <v>1896</v>
      </c>
      <c r="D272" s="241">
        <v>12</v>
      </c>
      <c r="E272" s="242">
        <v>158</v>
      </c>
      <c r="F272" s="126" t="s">
        <v>165</v>
      </c>
      <c r="G272" s="126" t="s">
        <v>6</v>
      </c>
      <c r="H272" s="128">
        <v>43921</v>
      </c>
      <c r="I272" s="126" t="s">
        <v>341</v>
      </c>
    </row>
    <row r="273" spans="1:9" ht="15" customHeight="1" x14ac:dyDescent="0.2">
      <c r="A273" s="235">
        <v>323</v>
      </c>
      <c r="B273" s="127" t="s">
        <v>1</v>
      </c>
      <c r="C273" s="239">
        <v>2316</v>
      </c>
      <c r="D273" s="239">
        <v>12</v>
      </c>
      <c r="E273" s="240">
        <v>193</v>
      </c>
      <c r="F273" s="126" t="s">
        <v>165</v>
      </c>
      <c r="G273" s="126" t="s">
        <v>6</v>
      </c>
      <c r="H273" s="128">
        <v>43921</v>
      </c>
      <c r="I273" s="126" t="s">
        <v>341</v>
      </c>
    </row>
    <row r="274" spans="1:9" ht="15" customHeight="1" x14ac:dyDescent="0.2">
      <c r="A274" s="235">
        <v>1172</v>
      </c>
      <c r="B274" s="236" t="s">
        <v>104</v>
      </c>
      <c r="C274" s="237">
        <v>1066</v>
      </c>
      <c r="D274" s="237">
        <v>6</v>
      </c>
      <c r="E274" s="238">
        <v>177.66666666666666</v>
      </c>
      <c r="F274" s="126" t="s">
        <v>165</v>
      </c>
      <c r="G274" s="126" t="s">
        <v>6</v>
      </c>
      <c r="H274" s="128">
        <v>43921</v>
      </c>
      <c r="I274" s="126" t="s">
        <v>341</v>
      </c>
    </row>
    <row r="275" spans="1:9" ht="15" customHeight="1" x14ac:dyDescent="0.2">
      <c r="A275" s="235">
        <v>440</v>
      </c>
      <c r="B275" s="236" t="s">
        <v>49</v>
      </c>
      <c r="C275" s="237">
        <v>2334</v>
      </c>
      <c r="D275" s="237">
        <v>12</v>
      </c>
      <c r="E275" s="238">
        <v>194.5</v>
      </c>
      <c r="F275" s="126" t="s">
        <v>165</v>
      </c>
      <c r="G275" s="126" t="s">
        <v>6</v>
      </c>
      <c r="H275" s="128">
        <v>43921</v>
      </c>
      <c r="I275" s="126" t="s">
        <v>341</v>
      </c>
    </row>
    <row r="276" spans="1:9" ht="15" customHeight="1" x14ac:dyDescent="0.2">
      <c r="A276" s="235">
        <v>1301</v>
      </c>
      <c r="B276" s="236" t="s">
        <v>54</v>
      </c>
      <c r="C276" s="237">
        <v>2261</v>
      </c>
      <c r="D276" s="237">
        <v>12</v>
      </c>
      <c r="E276" s="238">
        <v>188.41666666666666</v>
      </c>
      <c r="F276" s="126" t="s">
        <v>165</v>
      </c>
      <c r="G276" s="126" t="s">
        <v>6</v>
      </c>
      <c r="H276" s="128">
        <v>43921</v>
      </c>
      <c r="I276" s="126" t="s">
        <v>341</v>
      </c>
    </row>
    <row r="277" spans="1:9" ht="15" customHeight="1" x14ac:dyDescent="0.2">
      <c r="A277" s="235">
        <v>552</v>
      </c>
      <c r="B277" s="130" t="s">
        <v>56</v>
      </c>
      <c r="C277" s="241">
        <v>2156</v>
      </c>
      <c r="D277" s="241">
        <v>12</v>
      </c>
      <c r="E277" s="242">
        <v>179.66666666666666</v>
      </c>
      <c r="F277" s="126" t="s">
        <v>165</v>
      </c>
      <c r="G277" s="126" t="s">
        <v>6</v>
      </c>
      <c r="H277" s="128">
        <v>43921</v>
      </c>
      <c r="I277" s="126" t="s">
        <v>341</v>
      </c>
    </row>
    <row r="278" spans="1:9" ht="15" customHeight="1" x14ac:dyDescent="0.2">
      <c r="A278" s="235">
        <v>559</v>
      </c>
      <c r="B278" s="236" t="s">
        <v>412</v>
      </c>
      <c r="C278" s="237">
        <v>1983</v>
      </c>
      <c r="D278" s="237">
        <v>12</v>
      </c>
      <c r="E278" s="238">
        <v>165.25</v>
      </c>
      <c r="F278" s="126" t="s">
        <v>165</v>
      </c>
      <c r="G278" s="126" t="s">
        <v>6</v>
      </c>
      <c r="H278" s="128">
        <v>43921</v>
      </c>
      <c r="I278" s="126" t="s">
        <v>341</v>
      </c>
    </row>
    <row r="279" spans="1:9" ht="15" customHeight="1" x14ac:dyDescent="0.2">
      <c r="A279" s="235">
        <v>2349</v>
      </c>
      <c r="B279" s="127" t="s">
        <v>106</v>
      </c>
      <c r="C279" s="239">
        <v>1895</v>
      </c>
      <c r="D279" s="239">
        <v>12</v>
      </c>
      <c r="E279" s="240">
        <v>157.91666666666666</v>
      </c>
      <c r="F279" s="126" t="s">
        <v>165</v>
      </c>
      <c r="G279" s="126" t="s">
        <v>6</v>
      </c>
      <c r="H279" s="128">
        <v>43921</v>
      </c>
      <c r="I279" s="126" t="s">
        <v>341</v>
      </c>
    </row>
    <row r="280" spans="1:9" ht="15" customHeight="1" x14ac:dyDescent="0.2">
      <c r="A280" s="235">
        <v>1763</v>
      </c>
      <c r="B280" s="236" t="s">
        <v>64</v>
      </c>
      <c r="C280" s="237">
        <v>982</v>
      </c>
      <c r="D280" s="237">
        <v>6</v>
      </c>
      <c r="E280" s="245">
        <v>163.66666666666666</v>
      </c>
      <c r="F280" s="126" t="s">
        <v>165</v>
      </c>
      <c r="G280" s="126" t="s">
        <v>6</v>
      </c>
      <c r="H280" s="128">
        <v>43921</v>
      </c>
      <c r="I280" s="126" t="s">
        <v>341</v>
      </c>
    </row>
    <row r="281" spans="1:9" ht="15" customHeight="1" x14ac:dyDescent="0.2">
      <c r="A281" s="235">
        <v>2820</v>
      </c>
      <c r="B281" s="130" t="s">
        <v>164</v>
      </c>
      <c r="C281" s="241">
        <v>828</v>
      </c>
      <c r="D281" s="241">
        <v>6</v>
      </c>
      <c r="E281" s="242">
        <v>138</v>
      </c>
      <c r="F281" s="126" t="s">
        <v>165</v>
      </c>
      <c r="G281" s="126" t="s">
        <v>6</v>
      </c>
      <c r="H281" s="128">
        <v>43921</v>
      </c>
      <c r="I281" s="126" t="s">
        <v>341</v>
      </c>
    </row>
    <row r="282" spans="1:9" ht="15" customHeight="1" x14ac:dyDescent="0.2">
      <c r="A282" s="235">
        <v>2456</v>
      </c>
      <c r="B282" s="236" t="s">
        <v>73</v>
      </c>
      <c r="C282" s="237">
        <v>2281</v>
      </c>
      <c r="D282" s="237">
        <v>12</v>
      </c>
      <c r="E282" s="238">
        <v>190.08333333333334</v>
      </c>
      <c r="F282" s="126" t="s">
        <v>165</v>
      </c>
      <c r="G282" s="126" t="s">
        <v>6</v>
      </c>
      <c r="H282" s="128">
        <v>43921</v>
      </c>
      <c r="I282" s="126" t="s">
        <v>341</v>
      </c>
    </row>
    <row r="283" spans="1:9" ht="15" customHeight="1" x14ac:dyDescent="0.2">
      <c r="A283" s="235">
        <v>790</v>
      </c>
      <c r="B283" s="236" t="s">
        <v>77</v>
      </c>
      <c r="C283" s="237">
        <v>1096</v>
      </c>
      <c r="D283" s="237">
        <v>6</v>
      </c>
      <c r="E283" s="238">
        <v>182.66666666666666</v>
      </c>
      <c r="F283" s="126" t="s">
        <v>165</v>
      </c>
      <c r="G283" s="126" t="s">
        <v>6</v>
      </c>
      <c r="H283" s="128">
        <v>43921</v>
      </c>
      <c r="I283" s="126" t="s">
        <v>341</v>
      </c>
    </row>
    <row r="284" spans="1:9" ht="15" customHeight="1" x14ac:dyDescent="0.2">
      <c r="A284" s="235">
        <v>1868</v>
      </c>
      <c r="B284" s="130" t="s">
        <v>83</v>
      </c>
      <c r="C284" s="241">
        <v>1049</v>
      </c>
      <c r="D284" s="241">
        <v>6</v>
      </c>
      <c r="E284" s="242">
        <v>174.83333333333334</v>
      </c>
      <c r="F284" s="126" t="s">
        <v>165</v>
      </c>
      <c r="G284" s="126" t="s">
        <v>6</v>
      </c>
      <c r="H284" s="128">
        <v>43921</v>
      </c>
      <c r="I284" s="126" t="s">
        <v>341</v>
      </c>
    </row>
    <row r="285" spans="1:9" ht="15" customHeight="1" x14ac:dyDescent="0.2">
      <c r="A285" s="235">
        <v>1869</v>
      </c>
      <c r="B285" s="236" t="s">
        <v>84</v>
      </c>
      <c r="C285" s="237">
        <v>1094</v>
      </c>
      <c r="D285" s="237">
        <v>6</v>
      </c>
      <c r="E285" s="238">
        <v>182.33333333333334</v>
      </c>
      <c r="F285" s="126" t="s">
        <v>165</v>
      </c>
      <c r="G285" s="126" t="s">
        <v>6</v>
      </c>
      <c r="H285" s="128">
        <v>43921</v>
      </c>
      <c r="I285" s="126" t="s">
        <v>341</v>
      </c>
    </row>
    <row r="286" spans="1:9" ht="15" customHeight="1" x14ac:dyDescent="0.2">
      <c r="A286" s="246">
        <v>1522</v>
      </c>
      <c r="B286" s="247" t="s">
        <v>131</v>
      </c>
      <c r="C286" s="248">
        <v>507</v>
      </c>
      <c r="D286" s="249">
        <v>3</v>
      </c>
      <c r="E286" s="249">
        <v>169</v>
      </c>
      <c r="F286" s="246" t="s">
        <v>459</v>
      </c>
      <c r="G286" s="246" t="s">
        <v>166</v>
      </c>
      <c r="H286" s="250">
        <v>43815</v>
      </c>
      <c r="I286" s="246" t="s">
        <v>460</v>
      </c>
    </row>
    <row r="287" spans="1:9" ht="15" customHeight="1" x14ac:dyDescent="0.2">
      <c r="A287" s="246">
        <v>1819</v>
      </c>
      <c r="B287" s="247" t="s">
        <v>18</v>
      </c>
      <c r="C287" s="248">
        <v>3638</v>
      </c>
      <c r="D287" s="249">
        <v>24</v>
      </c>
      <c r="E287" s="249">
        <v>151.58000000000001</v>
      </c>
      <c r="F287" s="246" t="s">
        <v>459</v>
      </c>
      <c r="G287" s="246" t="s">
        <v>166</v>
      </c>
      <c r="H287" s="250">
        <v>43815</v>
      </c>
      <c r="I287" s="246" t="s">
        <v>460</v>
      </c>
    </row>
    <row r="288" spans="1:9" ht="15" customHeight="1" x14ac:dyDescent="0.2">
      <c r="A288" s="246">
        <v>48</v>
      </c>
      <c r="B288" s="247" t="s">
        <v>19</v>
      </c>
      <c r="C288" s="248">
        <v>4010</v>
      </c>
      <c r="D288" s="249">
        <v>21</v>
      </c>
      <c r="E288" s="249">
        <v>190.95</v>
      </c>
      <c r="F288" s="246" t="s">
        <v>459</v>
      </c>
      <c r="G288" s="246" t="s">
        <v>166</v>
      </c>
      <c r="H288" s="250">
        <v>43815</v>
      </c>
      <c r="I288" s="246" t="s">
        <v>460</v>
      </c>
    </row>
    <row r="289" spans="1:12" ht="15" customHeight="1" x14ac:dyDescent="0.2">
      <c r="A289" s="246">
        <v>2804</v>
      </c>
      <c r="B289" s="247" t="s">
        <v>137</v>
      </c>
      <c r="C289" s="248">
        <v>1953</v>
      </c>
      <c r="D289" s="249">
        <v>12</v>
      </c>
      <c r="E289" s="249">
        <v>162.75</v>
      </c>
      <c r="F289" s="246" t="s">
        <v>459</v>
      </c>
      <c r="G289" s="246" t="s">
        <v>166</v>
      </c>
      <c r="H289" s="250">
        <v>43815</v>
      </c>
      <c r="I289" s="246" t="s">
        <v>460</v>
      </c>
    </row>
    <row r="290" spans="1:12" ht="15" customHeight="1" x14ac:dyDescent="0.2">
      <c r="A290" s="246">
        <v>111</v>
      </c>
      <c r="B290" s="247" t="s">
        <v>21</v>
      </c>
      <c r="C290" s="248">
        <v>973</v>
      </c>
      <c r="D290" s="249">
        <v>6</v>
      </c>
      <c r="E290" s="249">
        <v>162.16999999999999</v>
      </c>
      <c r="F290" s="246" t="s">
        <v>459</v>
      </c>
      <c r="G290" s="246" t="s">
        <v>166</v>
      </c>
      <c r="H290" s="250">
        <v>43815</v>
      </c>
      <c r="I290" s="246" t="s">
        <v>460</v>
      </c>
    </row>
    <row r="291" spans="1:12" ht="15" customHeight="1" x14ac:dyDescent="0.2">
      <c r="A291" s="246">
        <v>132</v>
      </c>
      <c r="B291" s="247" t="s">
        <v>100</v>
      </c>
      <c r="C291" s="248">
        <v>5900</v>
      </c>
      <c r="D291" s="249">
        <v>33</v>
      </c>
      <c r="E291" s="249">
        <v>178.79</v>
      </c>
      <c r="F291" s="246" t="s">
        <v>459</v>
      </c>
      <c r="G291" s="246" t="s">
        <v>166</v>
      </c>
      <c r="H291" s="250">
        <v>43815</v>
      </c>
      <c r="I291" s="246" t="s">
        <v>460</v>
      </c>
    </row>
    <row r="292" spans="1:12" ht="15" customHeight="1" x14ac:dyDescent="0.2">
      <c r="A292" s="246">
        <v>142</v>
      </c>
      <c r="B292" s="247" t="s">
        <v>23</v>
      </c>
      <c r="C292" s="248">
        <v>4244</v>
      </c>
      <c r="D292" s="249">
        <v>24</v>
      </c>
      <c r="E292" s="249">
        <v>176.83</v>
      </c>
      <c r="F292" s="246" t="s">
        <v>459</v>
      </c>
      <c r="G292" s="246" t="s">
        <v>166</v>
      </c>
      <c r="H292" s="250">
        <v>43815</v>
      </c>
      <c r="I292" s="246" t="s">
        <v>460</v>
      </c>
    </row>
    <row r="293" spans="1:12" ht="15" customHeight="1" x14ac:dyDescent="0.2">
      <c r="A293" s="246">
        <v>149</v>
      </c>
      <c r="B293" s="247" t="s">
        <v>129</v>
      </c>
      <c r="C293" s="248">
        <v>2310</v>
      </c>
      <c r="D293" s="249">
        <v>12</v>
      </c>
      <c r="E293" s="249">
        <v>192.5</v>
      </c>
      <c r="F293" s="246" t="s">
        <v>459</v>
      </c>
      <c r="G293" s="246" t="s">
        <v>166</v>
      </c>
      <c r="H293" s="250">
        <v>43815</v>
      </c>
      <c r="I293" s="246" t="s">
        <v>460</v>
      </c>
    </row>
    <row r="294" spans="1:12" ht="15" customHeight="1" x14ac:dyDescent="0.2">
      <c r="A294" s="246">
        <v>151</v>
      </c>
      <c r="B294" s="247" t="s">
        <v>24</v>
      </c>
      <c r="C294" s="248">
        <v>492</v>
      </c>
      <c r="D294" s="249">
        <v>3</v>
      </c>
      <c r="E294" s="249">
        <v>164</v>
      </c>
      <c r="F294" s="246" t="s">
        <v>459</v>
      </c>
      <c r="G294" s="246" t="s">
        <v>166</v>
      </c>
      <c r="H294" s="250">
        <v>43815</v>
      </c>
      <c r="I294" s="246" t="s">
        <v>460</v>
      </c>
    </row>
    <row r="295" spans="1:12" ht="15" customHeight="1" x14ac:dyDescent="0.2">
      <c r="A295" s="246">
        <v>2138</v>
      </c>
      <c r="B295" s="247" t="s">
        <v>25</v>
      </c>
      <c r="C295" s="248">
        <v>6614</v>
      </c>
      <c r="D295" s="249">
        <v>36</v>
      </c>
      <c r="E295" s="249">
        <v>183.72</v>
      </c>
      <c r="F295" s="246" t="s">
        <v>459</v>
      </c>
      <c r="G295" s="246" t="s">
        <v>166</v>
      </c>
      <c r="H295" s="250">
        <v>43815</v>
      </c>
      <c r="I295" s="246" t="s">
        <v>460</v>
      </c>
    </row>
    <row r="296" spans="1:12" ht="15" customHeight="1" x14ac:dyDescent="0.2">
      <c r="A296" s="246">
        <v>1782</v>
      </c>
      <c r="B296" s="247" t="s">
        <v>26</v>
      </c>
      <c r="C296" s="248">
        <v>462</v>
      </c>
      <c r="D296" s="249">
        <v>3</v>
      </c>
      <c r="E296" s="249">
        <v>154</v>
      </c>
      <c r="F296" s="246" t="s">
        <v>459</v>
      </c>
      <c r="G296" s="246" t="s">
        <v>166</v>
      </c>
      <c r="H296" s="250">
        <v>43815</v>
      </c>
      <c r="I296" s="246" t="s">
        <v>460</v>
      </c>
      <c r="L296" s="212"/>
    </row>
    <row r="297" spans="1:12" ht="15" customHeight="1" x14ac:dyDescent="0.2">
      <c r="A297" s="246">
        <v>1210</v>
      </c>
      <c r="B297" s="247" t="s">
        <v>27</v>
      </c>
      <c r="C297" s="248">
        <v>3898</v>
      </c>
      <c r="D297" s="249">
        <v>24</v>
      </c>
      <c r="E297" s="249">
        <v>162.41999999999999</v>
      </c>
      <c r="F297" s="246" t="s">
        <v>459</v>
      </c>
      <c r="G297" s="246" t="s">
        <v>166</v>
      </c>
      <c r="H297" s="250">
        <v>43815</v>
      </c>
      <c r="I297" s="246" t="s">
        <v>460</v>
      </c>
      <c r="L297" s="212"/>
    </row>
    <row r="298" spans="1:12" ht="15" customHeight="1" x14ac:dyDescent="0.2">
      <c r="A298" s="246">
        <v>2220</v>
      </c>
      <c r="B298" s="247" t="s">
        <v>28</v>
      </c>
      <c r="C298" s="248">
        <v>2170</v>
      </c>
      <c r="D298" s="249">
        <v>12</v>
      </c>
      <c r="E298" s="249">
        <v>180.83</v>
      </c>
      <c r="F298" s="246" t="s">
        <v>459</v>
      </c>
      <c r="G298" s="246" t="s">
        <v>166</v>
      </c>
      <c r="H298" s="250">
        <v>43815</v>
      </c>
      <c r="I298" s="246" t="s">
        <v>460</v>
      </c>
      <c r="L298" s="212"/>
    </row>
    <row r="299" spans="1:12" ht="15" customHeight="1" x14ac:dyDescent="0.2">
      <c r="A299" s="246">
        <v>180</v>
      </c>
      <c r="B299" s="247" t="s">
        <v>461</v>
      </c>
      <c r="C299" s="248">
        <v>5598</v>
      </c>
      <c r="D299" s="249">
        <v>36</v>
      </c>
      <c r="E299" s="249">
        <v>155.5</v>
      </c>
      <c r="F299" s="246" t="s">
        <v>459</v>
      </c>
      <c r="G299" s="246" t="s">
        <v>166</v>
      </c>
      <c r="H299" s="250">
        <v>43815</v>
      </c>
      <c r="I299" s="246" t="s">
        <v>460</v>
      </c>
      <c r="L299" s="212"/>
    </row>
    <row r="300" spans="1:12" ht="15" customHeight="1" x14ac:dyDescent="0.2">
      <c r="A300" s="246">
        <v>181</v>
      </c>
      <c r="B300" s="247" t="s">
        <v>29</v>
      </c>
      <c r="C300" s="248">
        <v>1624</v>
      </c>
      <c r="D300" s="249">
        <v>9</v>
      </c>
      <c r="E300" s="249">
        <v>180.44</v>
      </c>
      <c r="F300" s="246" t="s">
        <v>459</v>
      </c>
      <c r="G300" s="246" t="s">
        <v>166</v>
      </c>
      <c r="H300" s="250">
        <v>43815</v>
      </c>
      <c r="I300" s="246" t="s">
        <v>460</v>
      </c>
      <c r="L300" s="212"/>
    </row>
    <row r="301" spans="1:12" ht="15" customHeight="1" x14ac:dyDescent="0.2">
      <c r="A301" s="246">
        <v>189</v>
      </c>
      <c r="B301" s="247" t="s">
        <v>30</v>
      </c>
      <c r="C301" s="248">
        <v>6959</v>
      </c>
      <c r="D301" s="249">
        <v>39</v>
      </c>
      <c r="E301" s="249">
        <v>178.44</v>
      </c>
      <c r="F301" s="246" t="s">
        <v>459</v>
      </c>
      <c r="G301" s="246" t="s">
        <v>166</v>
      </c>
      <c r="H301" s="250">
        <v>43815</v>
      </c>
      <c r="I301" s="246" t="s">
        <v>460</v>
      </c>
      <c r="L301" s="212"/>
    </row>
    <row r="302" spans="1:12" ht="15" customHeight="1" x14ac:dyDescent="0.2">
      <c r="A302" s="246">
        <v>13063</v>
      </c>
      <c r="B302" s="247" t="s">
        <v>169</v>
      </c>
      <c r="C302" s="248">
        <v>3454</v>
      </c>
      <c r="D302" s="249">
        <v>21</v>
      </c>
      <c r="E302" s="249">
        <v>164.48</v>
      </c>
      <c r="F302" s="246" t="s">
        <v>459</v>
      </c>
      <c r="G302" s="246" t="s">
        <v>166</v>
      </c>
      <c r="H302" s="250">
        <v>43815</v>
      </c>
      <c r="I302" s="246" t="s">
        <v>460</v>
      </c>
      <c r="L302" s="212"/>
    </row>
    <row r="303" spans="1:12" ht="15" customHeight="1" x14ac:dyDescent="0.2">
      <c r="A303" s="246">
        <v>1967</v>
      </c>
      <c r="B303" s="247" t="s">
        <v>33</v>
      </c>
      <c r="C303" s="248">
        <v>4657</v>
      </c>
      <c r="D303" s="249">
        <v>33</v>
      </c>
      <c r="E303" s="249">
        <v>141.12</v>
      </c>
      <c r="F303" s="246" t="s">
        <v>459</v>
      </c>
      <c r="G303" s="246" t="s">
        <v>166</v>
      </c>
      <c r="H303" s="250">
        <v>43815</v>
      </c>
      <c r="I303" s="246" t="s">
        <v>460</v>
      </c>
      <c r="L303" s="212"/>
    </row>
    <row r="304" spans="1:12" ht="15" customHeight="1" x14ac:dyDescent="0.2">
      <c r="A304" s="246">
        <v>230</v>
      </c>
      <c r="B304" s="247" t="s">
        <v>37</v>
      </c>
      <c r="C304" s="248">
        <v>5537</v>
      </c>
      <c r="D304" s="249">
        <v>30</v>
      </c>
      <c r="E304" s="249">
        <v>184.57</v>
      </c>
      <c r="F304" s="246" t="s">
        <v>459</v>
      </c>
      <c r="G304" s="246" t="s">
        <v>166</v>
      </c>
      <c r="H304" s="250">
        <v>43815</v>
      </c>
      <c r="I304" s="246" t="s">
        <v>460</v>
      </c>
      <c r="L304" s="212"/>
    </row>
    <row r="305" spans="1:12" ht="15" customHeight="1" x14ac:dyDescent="0.2">
      <c r="A305" s="246">
        <v>271</v>
      </c>
      <c r="B305" s="247" t="s">
        <v>410</v>
      </c>
      <c r="C305" s="248">
        <v>5615</v>
      </c>
      <c r="D305" s="249">
        <v>33</v>
      </c>
      <c r="E305" s="249">
        <v>170.15</v>
      </c>
      <c r="F305" s="246" t="s">
        <v>459</v>
      </c>
      <c r="G305" s="246" t="s">
        <v>166</v>
      </c>
      <c r="H305" s="250">
        <v>43815</v>
      </c>
      <c r="I305" s="246" t="s">
        <v>460</v>
      </c>
      <c r="L305" s="212"/>
    </row>
    <row r="306" spans="1:12" ht="15" customHeight="1" x14ac:dyDescent="0.2">
      <c r="A306" s="246">
        <v>280</v>
      </c>
      <c r="B306" s="247" t="s">
        <v>102</v>
      </c>
      <c r="C306" s="248">
        <v>2209</v>
      </c>
      <c r="D306" s="249">
        <v>12</v>
      </c>
      <c r="E306" s="249">
        <v>184.08</v>
      </c>
      <c r="F306" s="246" t="s">
        <v>459</v>
      </c>
      <c r="G306" s="246" t="s">
        <v>166</v>
      </c>
      <c r="H306" s="250">
        <v>43815</v>
      </c>
      <c r="I306" s="246" t="s">
        <v>460</v>
      </c>
      <c r="L306" s="212"/>
    </row>
    <row r="307" spans="1:12" ht="15" customHeight="1" x14ac:dyDescent="0.2">
      <c r="A307" s="246">
        <v>290</v>
      </c>
      <c r="B307" s="247" t="s">
        <v>41</v>
      </c>
      <c r="C307" s="248">
        <v>6932</v>
      </c>
      <c r="D307" s="249">
        <v>39</v>
      </c>
      <c r="E307" s="249">
        <v>177.74</v>
      </c>
      <c r="F307" s="246" t="s">
        <v>459</v>
      </c>
      <c r="G307" s="246" t="s">
        <v>166</v>
      </c>
      <c r="H307" s="250">
        <v>43815</v>
      </c>
      <c r="I307" s="246" t="s">
        <v>460</v>
      </c>
      <c r="L307" s="212"/>
    </row>
    <row r="308" spans="1:12" ht="15" customHeight="1" x14ac:dyDescent="0.2">
      <c r="A308" s="246">
        <v>236</v>
      </c>
      <c r="B308" s="247" t="s">
        <v>425</v>
      </c>
      <c r="C308" s="248">
        <v>6224</v>
      </c>
      <c r="D308" s="249">
        <v>33</v>
      </c>
      <c r="E308" s="249">
        <v>188.61</v>
      </c>
      <c r="F308" s="246" t="s">
        <v>459</v>
      </c>
      <c r="G308" s="246" t="s">
        <v>166</v>
      </c>
      <c r="H308" s="250">
        <v>43815</v>
      </c>
      <c r="I308" s="246" t="s">
        <v>460</v>
      </c>
      <c r="L308" s="212"/>
    </row>
    <row r="309" spans="1:12" ht="15" customHeight="1" x14ac:dyDescent="0.2">
      <c r="A309" s="246">
        <v>323</v>
      </c>
      <c r="B309" s="247" t="s">
        <v>1</v>
      </c>
      <c r="C309" s="248">
        <v>7080</v>
      </c>
      <c r="D309" s="249">
        <v>36</v>
      </c>
      <c r="E309" s="249">
        <v>196.67</v>
      </c>
      <c r="F309" s="246" t="s">
        <v>459</v>
      </c>
      <c r="G309" s="246" t="s">
        <v>166</v>
      </c>
      <c r="H309" s="250">
        <v>43815</v>
      </c>
      <c r="I309" s="246" t="s">
        <v>460</v>
      </c>
    </row>
    <row r="310" spans="1:12" ht="15" customHeight="1" x14ac:dyDescent="0.2">
      <c r="A310" s="246">
        <v>2265</v>
      </c>
      <c r="B310" s="247" t="s">
        <v>167</v>
      </c>
      <c r="C310" s="248">
        <v>1586</v>
      </c>
      <c r="D310" s="249">
        <v>9</v>
      </c>
      <c r="E310" s="249">
        <v>176.22</v>
      </c>
      <c r="F310" s="246" t="s">
        <v>459</v>
      </c>
      <c r="G310" s="246" t="s">
        <v>166</v>
      </c>
      <c r="H310" s="250">
        <v>43815</v>
      </c>
      <c r="I310" s="246" t="s">
        <v>460</v>
      </c>
    </row>
    <row r="311" spans="1:12" ht="15" customHeight="1" x14ac:dyDescent="0.2">
      <c r="A311" s="246">
        <v>350</v>
      </c>
      <c r="B311" s="247" t="s">
        <v>411</v>
      </c>
      <c r="C311" s="248">
        <v>4167</v>
      </c>
      <c r="D311" s="249">
        <v>24</v>
      </c>
      <c r="E311" s="249">
        <v>173.63</v>
      </c>
      <c r="F311" s="246" t="s">
        <v>459</v>
      </c>
      <c r="G311" s="246" t="s">
        <v>166</v>
      </c>
      <c r="H311" s="250">
        <v>43815</v>
      </c>
      <c r="I311" s="246" t="s">
        <v>460</v>
      </c>
    </row>
    <row r="312" spans="1:12" ht="15" customHeight="1" x14ac:dyDescent="0.2">
      <c r="A312" s="246">
        <v>356</v>
      </c>
      <c r="B312" s="247" t="s">
        <v>44</v>
      </c>
      <c r="C312" s="248">
        <v>4883</v>
      </c>
      <c r="D312" s="249">
        <v>27</v>
      </c>
      <c r="E312" s="249">
        <v>180.85</v>
      </c>
      <c r="F312" s="246" t="s">
        <v>459</v>
      </c>
      <c r="G312" s="246" t="s">
        <v>166</v>
      </c>
      <c r="H312" s="250">
        <v>43815</v>
      </c>
      <c r="I312" s="246" t="s">
        <v>460</v>
      </c>
    </row>
    <row r="313" spans="1:12" ht="15" customHeight="1" x14ac:dyDescent="0.2">
      <c r="A313" s="246">
        <v>407</v>
      </c>
      <c r="B313" s="247" t="s">
        <v>46</v>
      </c>
      <c r="C313" s="248">
        <v>5863</v>
      </c>
      <c r="D313" s="249">
        <v>33</v>
      </c>
      <c r="E313" s="249">
        <v>177.67</v>
      </c>
      <c r="F313" s="246" t="s">
        <v>459</v>
      </c>
      <c r="G313" s="246" t="s">
        <v>166</v>
      </c>
      <c r="H313" s="250">
        <v>43815</v>
      </c>
      <c r="I313" s="246" t="s">
        <v>460</v>
      </c>
    </row>
    <row r="314" spans="1:12" ht="15" customHeight="1" x14ac:dyDescent="0.2">
      <c r="A314" s="246">
        <v>408</v>
      </c>
      <c r="B314" s="247" t="s">
        <v>47</v>
      </c>
      <c r="C314" s="248">
        <v>6525</v>
      </c>
      <c r="D314" s="249">
        <v>39</v>
      </c>
      <c r="E314" s="249">
        <v>167.31</v>
      </c>
      <c r="F314" s="246" t="s">
        <v>459</v>
      </c>
      <c r="G314" s="246" t="s">
        <v>166</v>
      </c>
      <c r="H314" s="250">
        <v>43815</v>
      </c>
      <c r="I314" s="246" t="s">
        <v>460</v>
      </c>
    </row>
    <row r="315" spans="1:12" ht="15" customHeight="1" x14ac:dyDescent="0.2">
      <c r="A315" s="246">
        <v>440</v>
      </c>
      <c r="B315" s="247" t="s">
        <v>49</v>
      </c>
      <c r="C315" s="248">
        <v>5860</v>
      </c>
      <c r="D315" s="249">
        <v>33</v>
      </c>
      <c r="E315" s="249">
        <v>177.58</v>
      </c>
      <c r="F315" s="246" t="s">
        <v>459</v>
      </c>
      <c r="G315" s="246" t="s">
        <v>166</v>
      </c>
      <c r="H315" s="250">
        <v>43815</v>
      </c>
      <c r="I315" s="246" t="s">
        <v>460</v>
      </c>
    </row>
    <row r="316" spans="1:12" ht="15" customHeight="1" x14ac:dyDescent="0.2">
      <c r="A316" s="246">
        <v>1492</v>
      </c>
      <c r="B316" s="247" t="s">
        <v>50</v>
      </c>
      <c r="C316" s="248">
        <v>2807</v>
      </c>
      <c r="D316" s="249">
        <v>18</v>
      </c>
      <c r="E316" s="249">
        <v>155.94</v>
      </c>
      <c r="F316" s="246" t="s">
        <v>459</v>
      </c>
      <c r="G316" s="246" t="s">
        <v>166</v>
      </c>
      <c r="H316" s="250">
        <v>43815</v>
      </c>
      <c r="I316" s="246" t="s">
        <v>460</v>
      </c>
    </row>
    <row r="317" spans="1:12" ht="15" customHeight="1" x14ac:dyDescent="0.2">
      <c r="A317" s="246">
        <v>2805</v>
      </c>
      <c r="B317" s="247" t="s">
        <v>139</v>
      </c>
      <c r="C317" s="248">
        <v>1488</v>
      </c>
      <c r="D317" s="249">
        <v>9</v>
      </c>
      <c r="E317" s="249">
        <v>165.33</v>
      </c>
      <c r="F317" s="246" t="s">
        <v>459</v>
      </c>
      <c r="G317" s="246" t="s">
        <v>166</v>
      </c>
      <c r="H317" s="250">
        <v>43815</v>
      </c>
      <c r="I317" s="246" t="s">
        <v>460</v>
      </c>
    </row>
    <row r="318" spans="1:12" ht="15" customHeight="1" x14ac:dyDescent="0.2">
      <c r="A318" s="246">
        <v>2223</v>
      </c>
      <c r="B318" s="247" t="s">
        <v>168</v>
      </c>
      <c r="C318" s="248">
        <v>1708</v>
      </c>
      <c r="D318" s="249">
        <v>12</v>
      </c>
      <c r="E318" s="249">
        <v>142.33000000000001</v>
      </c>
      <c r="F318" s="246" t="s">
        <v>459</v>
      </c>
      <c r="G318" s="246" t="s">
        <v>166</v>
      </c>
      <c r="H318" s="250">
        <v>43815</v>
      </c>
      <c r="I318" s="246" t="s">
        <v>460</v>
      </c>
    </row>
    <row r="319" spans="1:12" ht="15" customHeight="1" x14ac:dyDescent="0.2">
      <c r="A319" s="246">
        <v>2222</v>
      </c>
      <c r="B319" s="247" t="s">
        <v>170</v>
      </c>
      <c r="C319" s="248">
        <v>899</v>
      </c>
      <c r="D319" s="249">
        <v>6</v>
      </c>
      <c r="E319" s="249">
        <v>149.83000000000001</v>
      </c>
      <c r="F319" s="246" t="s">
        <v>459</v>
      </c>
      <c r="G319" s="246" t="s">
        <v>166</v>
      </c>
      <c r="H319" s="250">
        <v>43815</v>
      </c>
      <c r="I319" s="246" t="s">
        <v>460</v>
      </c>
    </row>
    <row r="320" spans="1:12" ht="15" customHeight="1" x14ac:dyDescent="0.2">
      <c r="A320" s="246">
        <v>1946</v>
      </c>
      <c r="B320" s="247" t="s">
        <v>52</v>
      </c>
      <c r="C320" s="248">
        <v>1532</v>
      </c>
      <c r="D320" s="249">
        <v>9</v>
      </c>
      <c r="E320" s="249">
        <v>170.22</v>
      </c>
      <c r="F320" s="246" t="s">
        <v>459</v>
      </c>
      <c r="G320" s="246" t="s">
        <v>166</v>
      </c>
      <c r="H320" s="250">
        <v>43815</v>
      </c>
      <c r="I320" s="246" t="s">
        <v>460</v>
      </c>
    </row>
    <row r="321" spans="1:9" ht="15" customHeight="1" x14ac:dyDescent="0.2">
      <c r="A321" s="246">
        <v>522</v>
      </c>
      <c r="B321" s="247" t="s">
        <v>53</v>
      </c>
      <c r="C321" s="248">
        <v>5123</v>
      </c>
      <c r="D321" s="249">
        <v>30</v>
      </c>
      <c r="E321" s="249">
        <v>170.77</v>
      </c>
      <c r="F321" s="246" t="s">
        <v>459</v>
      </c>
      <c r="G321" s="246" t="s">
        <v>166</v>
      </c>
      <c r="H321" s="250">
        <v>43815</v>
      </c>
      <c r="I321" s="246" t="s">
        <v>460</v>
      </c>
    </row>
    <row r="322" spans="1:9" ht="15" customHeight="1" x14ac:dyDescent="0.2">
      <c r="A322" s="246">
        <v>1301</v>
      </c>
      <c r="B322" s="247" t="s">
        <v>54</v>
      </c>
      <c r="C322" s="248">
        <v>2499</v>
      </c>
      <c r="D322" s="249">
        <v>15</v>
      </c>
      <c r="E322" s="249">
        <v>166.6</v>
      </c>
      <c r="F322" s="246" t="s">
        <v>459</v>
      </c>
      <c r="G322" s="246" t="s">
        <v>166</v>
      </c>
      <c r="H322" s="250">
        <v>43815</v>
      </c>
      <c r="I322" s="246" t="s">
        <v>460</v>
      </c>
    </row>
    <row r="323" spans="1:9" ht="15" customHeight="1" x14ac:dyDescent="0.2">
      <c r="A323" s="246">
        <v>540</v>
      </c>
      <c r="B323" s="247" t="s">
        <v>55</v>
      </c>
      <c r="C323" s="248">
        <v>4345</v>
      </c>
      <c r="D323" s="249">
        <v>27</v>
      </c>
      <c r="E323" s="249">
        <v>160.93</v>
      </c>
      <c r="F323" s="246" t="s">
        <v>459</v>
      </c>
      <c r="G323" s="246" t="s">
        <v>166</v>
      </c>
      <c r="H323" s="250">
        <v>43815</v>
      </c>
      <c r="I323" s="246" t="s">
        <v>460</v>
      </c>
    </row>
    <row r="324" spans="1:9" ht="15" customHeight="1" x14ac:dyDescent="0.2">
      <c r="A324" s="246">
        <v>566</v>
      </c>
      <c r="B324" s="247" t="s">
        <v>57</v>
      </c>
      <c r="C324" s="248">
        <v>5627</v>
      </c>
      <c r="D324" s="249">
        <v>33</v>
      </c>
      <c r="E324" s="249">
        <v>170.52</v>
      </c>
      <c r="F324" s="246" t="s">
        <v>459</v>
      </c>
      <c r="G324" s="246" t="s">
        <v>166</v>
      </c>
      <c r="H324" s="250">
        <v>43815</v>
      </c>
      <c r="I324" s="246" t="s">
        <v>460</v>
      </c>
    </row>
    <row r="325" spans="1:9" ht="15" customHeight="1" x14ac:dyDescent="0.2">
      <c r="A325" s="246">
        <v>568</v>
      </c>
      <c r="B325" s="247" t="s">
        <v>58</v>
      </c>
      <c r="C325" s="248">
        <v>492</v>
      </c>
      <c r="D325" s="249">
        <v>3</v>
      </c>
      <c r="E325" s="249">
        <v>164</v>
      </c>
      <c r="F325" s="246" t="s">
        <v>459</v>
      </c>
      <c r="G325" s="246" t="s">
        <v>166</v>
      </c>
      <c r="H325" s="250">
        <v>43815</v>
      </c>
      <c r="I325" s="246" t="s">
        <v>460</v>
      </c>
    </row>
    <row r="326" spans="1:9" ht="15" customHeight="1" x14ac:dyDescent="0.2">
      <c r="A326" s="246">
        <v>1825</v>
      </c>
      <c r="B326" s="247" t="s">
        <v>60</v>
      </c>
      <c r="C326" s="248">
        <v>4238</v>
      </c>
      <c r="D326" s="249">
        <v>24</v>
      </c>
      <c r="E326" s="249">
        <v>176.58</v>
      </c>
      <c r="F326" s="246" t="s">
        <v>459</v>
      </c>
      <c r="G326" s="246" t="s">
        <v>166</v>
      </c>
      <c r="H326" s="250">
        <v>43815</v>
      </c>
      <c r="I326" s="246" t="s">
        <v>460</v>
      </c>
    </row>
    <row r="327" spans="1:9" ht="15" customHeight="1" x14ac:dyDescent="0.2">
      <c r="A327" s="246">
        <v>2500</v>
      </c>
      <c r="B327" s="247" t="s">
        <v>63</v>
      </c>
      <c r="C327" s="248">
        <v>3724</v>
      </c>
      <c r="D327" s="249">
        <v>24</v>
      </c>
      <c r="E327" s="249">
        <v>155.16999999999999</v>
      </c>
      <c r="F327" s="246" t="s">
        <v>459</v>
      </c>
      <c r="G327" s="246" t="s">
        <v>166</v>
      </c>
      <c r="H327" s="250">
        <v>43815</v>
      </c>
      <c r="I327" s="246" t="s">
        <v>460</v>
      </c>
    </row>
    <row r="328" spans="1:9" ht="15" customHeight="1" x14ac:dyDescent="0.2">
      <c r="A328" s="246">
        <v>1375</v>
      </c>
      <c r="B328" s="247" t="s">
        <v>65</v>
      </c>
      <c r="C328" s="248">
        <v>1893</v>
      </c>
      <c r="D328" s="249">
        <v>12</v>
      </c>
      <c r="E328" s="249">
        <v>157.75</v>
      </c>
      <c r="F328" s="246" t="s">
        <v>459</v>
      </c>
      <c r="G328" s="246" t="s">
        <v>166</v>
      </c>
      <c r="H328" s="250">
        <v>43815</v>
      </c>
      <c r="I328" s="246" t="s">
        <v>460</v>
      </c>
    </row>
    <row r="329" spans="1:9" ht="15" customHeight="1" x14ac:dyDescent="0.2">
      <c r="A329" s="246">
        <v>1168</v>
      </c>
      <c r="B329" s="247" t="s">
        <v>130</v>
      </c>
      <c r="C329" s="248">
        <v>3381</v>
      </c>
      <c r="D329" s="249">
        <v>21</v>
      </c>
      <c r="E329" s="249">
        <v>161</v>
      </c>
      <c r="F329" s="246" t="s">
        <v>459</v>
      </c>
      <c r="G329" s="246" t="s">
        <v>166</v>
      </c>
      <c r="H329" s="250">
        <v>43815</v>
      </c>
      <c r="I329" s="246" t="s">
        <v>460</v>
      </c>
    </row>
    <row r="330" spans="1:9" ht="15" customHeight="1" x14ac:dyDescent="0.2">
      <c r="A330" s="246">
        <v>633</v>
      </c>
      <c r="B330" s="247" t="s">
        <v>66</v>
      </c>
      <c r="C330" s="248">
        <v>1606</v>
      </c>
      <c r="D330" s="249">
        <v>9</v>
      </c>
      <c r="E330" s="249">
        <v>178.44</v>
      </c>
      <c r="F330" s="246" t="s">
        <v>459</v>
      </c>
      <c r="G330" s="246" t="s">
        <v>166</v>
      </c>
      <c r="H330" s="250">
        <v>43815</v>
      </c>
      <c r="I330" s="246" t="s">
        <v>460</v>
      </c>
    </row>
    <row r="331" spans="1:9" ht="15" customHeight="1" x14ac:dyDescent="0.2">
      <c r="A331" s="246">
        <v>649</v>
      </c>
      <c r="B331" s="247" t="s">
        <v>462</v>
      </c>
      <c r="C331" s="248">
        <v>4995</v>
      </c>
      <c r="D331" s="249">
        <v>27</v>
      </c>
      <c r="E331" s="249">
        <v>185</v>
      </c>
      <c r="F331" s="246" t="s">
        <v>459</v>
      </c>
      <c r="G331" s="246" t="s">
        <v>166</v>
      </c>
      <c r="H331" s="250">
        <v>43815</v>
      </c>
      <c r="I331" s="246" t="s">
        <v>460</v>
      </c>
    </row>
    <row r="332" spans="1:9" ht="15" customHeight="1" x14ac:dyDescent="0.2">
      <c r="A332" s="246">
        <v>2631</v>
      </c>
      <c r="B332" s="247" t="s">
        <v>108</v>
      </c>
      <c r="C332" s="248">
        <v>1294</v>
      </c>
      <c r="D332" s="249">
        <v>9</v>
      </c>
      <c r="E332" s="249">
        <v>143.78</v>
      </c>
      <c r="F332" s="246" t="s">
        <v>459</v>
      </c>
      <c r="G332" s="246" t="s">
        <v>166</v>
      </c>
      <c r="H332" s="250">
        <v>43815</v>
      </c>
      <c r="I332" s="246" t="s">
        <v>460</v>
      </c>
    </row>
    <row r="333" spans="1:9" ht="15" customHeight="1" x14ac:dyDescent="0.2">
      <c r="A333" s="246">
        <v>1377</v>
      </c>
      <c r="B333" s="247" t="s">
        <v>67</v>
      </c>
      <c r="C333" s="248">
        <v>4695</v>
      </c>
      <c r="D333" s="249">
        <v>27</v>
      </c>
      <c r="E333" s="249">
        <v>173.89</v>
      </c>
      <c r="F333" s="246" t="s">
        <v>459</v>
      </c>
      <c r="G333" s="246" t="s">
        <v>166</v>
      </c>
      <c r="H333" s="250">
        <v>43815</v>
      </c>
      <c r="I333" s="246" t="s">
        <v>460</v>
      </c>
    </row>
    <row r="334" spans="1:9" ht="15" customHeight="1" x14ac:dyDescent="0.2">
      <c r="A334" s="246">
        <v>656</v>
      </c>
      <c r="B334" s="247" t="s">
        <v>68</v>
      </c>
      <c r="C334" s="248">
        <v>6201</v>
      </c>
      <c r="D334" s="249">
        <v>36</v>
      </c>
      <c r="E334" s="249">
        <v>172.25</v>
      </c>
      <c r="F334" s="246" t="s">
        <v>459</v>
      </c>
      <c r="G334" s="246" t="s">
        <v>166</v>
      </c>
      <c r="H334" s="250">
        <v>43815</v>
      </c>
      <c r="I334" s="246" t="s">
        <v>460</v>
      </c>
    </row>
    <row r="335" spans="1:9" ht="15" customHeight="1" x14ac:dyDescent="0.2">
      <c r="A335" s="251">
        <v>541</v>
      </c>
      <c r="B335" s="247" t="s">
        <v>70</v>
      </c>
      <c r="C335" s="248">
        <v>589</v>
      </c>
      <c r="D335" s="249">
        <v>3</v>
      </c>
      <c r="E335" s="249">
        <v>196.33</v>
      </c>
      <c r="F335" s="246" t="s">
        <v>459</v>
      </c>
      <c r="G335" s="246" t="s">
        <v>166</v>
      </c>
      <c r="H335" s="250">
        <v>43815</v>
      </c>
      <c r="I335" s="246" t="s">
        <v>460</v>
      </c>
    </row>
    <row r="336" spans="1:9" ht="15" customHeight="1" x14ac:dyDescent="0.2">
      <c r="A336" s="251">
        <v>721</v>
      </c>
      <c r="B336" s="247" t="s">
        <v>71</v>
      </c>
      <c r="C336" s="248">
        <v>5465</v>
      </c>
      <c r="D336" s="249">
        <v>33</v>
      </c>
      <c r="E336" s="249">
        <v>165.61</v>
      </c>
      <c r="F336" s="246" t="s">
        <v>459</v>
      </c>
      <c r="G336" s="246" t="s">
        <v>166</v>
      </c>
      <c r="H336" s="250">
        <v>43815</v>
      </c>
      <c r="I336" s="246" t="s">
        <v>460</v>
      </c>
    </row>
    <row r="337" spans="1:9" ht="15" customHeight="1" x14ac:dyDescent="0.2">
      <c r="A337" s="251">
        <v>2455</v>
      </c>
      <c r="B337" s="247" t="s">
        <v>72</v>
      </c>
      <c r="C337" s="248">
        <v>1921</v>
      </c>
      <c r="D337" s="249">
        <v>12</v>
      </c>
      <c r="E337" s="249">
        <v>160.08000000000001</v>
      </c>
      <c r="F337" s="246" t="s">
        <v>459</v>
      </c>
      <c r="G337" s="246" t="s">
        <v>166</v>
      </c>
      <c r="H337" s="250">
        <v>43815</v>
      </c>
      <c r="I337" s="246" t="s">
        <v>460</v>
      </c>
    </row>
    <row r="338" spans="1:9" ht="15" customHeight="1" x14ac:dyDescent="0.2">
      <c r="A338" s="251">
        <v>2456</v>
      </c>
      <c r="B338" s="247" t="s">
        <v>73</v>
      </c>
      <c r="C338" s="248">
        <v>4241</v>
      </c>
      <c r="D338" s="249">
        <v>24</v>
      </c>
      <c r="E338" s="249">
        <v>176.71</v>
      </c>
      <c r="F338" s="246" t="s">
        <v>459</v>
      </c>
      <c r="G338" s="246" t="s">
        <v>166</v>
      </c>
      <c r="H338" s="250">
        <v>43815</v>
      </c>
      <c r="I338" s="246" t="s">
        <v>460</v>
      </c>
    </row>
    <row r="339" spans="1:9" ht="15" customHeight="1" x14ac:dyDescent="0.2">
      <c r="A339" s="251">
        <v>742</v>
      </c>
      <c r="B339" s="247" t="s">
        <v>75</v>
      </c>
      <c r="C339" s="248">
        <v>3370</v>
      </c>
      <c r="D339" s="249">
        <v>24</v>
      </c>
      <c r="E339" s="249">
        <v>140.41999999999999</v>
      </c>
      <c r="F339" s="246" t="s">
        <v>459</v>
      </c>
      <c r="G339" s="246" t="s">
        <v>166</v>
      </c>
      <c r="H339" s="250">
        <v>43815</v>
      </c>
      <c r="I339" s="246" t="s">
        <v>460</v>
      </c>
    </row>
    <row r="340" spans="1:9" ht="15" customHeight="1" x14ac:dyDescent="0.2">
      <c r="A340" s="251">
        <v>790</v>
      </c>
      <c r="B340" s="247" t="s">
        <v>77</v>
      </c>
      <c r="C340" s="248">
        <v>3237</v>
      </c>
      <c r="D340" s="249">
        <v>18</v>
      </c>
      <c r="E340" s="249">
        <v>179.83</v>
      </c>
      <c r="F340" s="246" t="s">
        <v>459</v>
      </c>
      <c r="G340" s="246" t="s">
        <v>166</v>
      </c>
      <c r="H340" s="250">
        <v>43815</v>
      </c>
      <c r="I340" s="246" t="s">
        <v>460</v>
      </c>
    </row>
    <row r="341" spans="1:9" ht="15" customHeight="1" x14ac:dyDescent="0.2">
      <c r="A341" s="251">
        <v>1381</v>
      </c>
      <c r="B341" s="247" t="s">
        <v>78</v>
      </c>
      <c r="C341" s="248">
        <v>5209</v>
      </c>
      <c r="D341" s="249">
        <v>30</v>
      </c>
      <c r="E341" s="249">
        <v>173.63</v>
      </c>
      <c r="F341" s="246" t="s">
        <v>459</v>
      </c>
      <c r="G341" s="246" t="s">
        <v>166</v>
      </c>
      <c r="H341" s="250">
        <v>43815</v>
      </c>
      <c r="I341" s="246" t="s">
        <v>460</v>
      </c>
    </row>
    <row r="342" spans="1:9" ht="15" customHeight="1" x14ac:dyDescent="0.2">
      <c r="A342" s="251">
        <v>1467</v>
      </c>
      <c r="B342" s="247" t="s">
        <v>79</v>
      </c>
      <c r="C342" s="248">
        <v>5630</v>
      </c>
      <c r="D342" s="249">
        <v>36</v>
      </c>
      <c r="E342" s="249">
        <v>156.38999999999999</v>
      </c>
      <c r="F342" s="246" t="s">
        <v>459</v>
      </c>
      <c r="G342" s="246" t="s">
        <v>166</v>
      </c>
      <c r="H342" s="250">
        <v>43815</v>
      </c>
      <c r="I342" s="246" t="s">
        <v>460</v>
      </c>
    </row>
    <row r="343" spans="1:9" ht="15" customHeight="1" x14ac:dyDescent="0.2">
      <c r="A343" s="251">
        <v>2596</v>
      </c>
      <c r="B343" s="247" t="s">
        <v>80</v>
      </c>
      <c r="C343" s="248">
        <v>1281</v>
      </c>
      <c r="D343" s="249">
        <v>9</v>
      </c>
      <c r="E343" s="249">
        <v>142.33000000000001</v>
      </c>
      <c r="F343" s="246" t="s">
        <v>459</v>
      </c>
      <c r="G343" s="246" t="s">
        <v>166</v>
      </c>
      <c r="H343" s="250">
        <v>43815</v>
      </c>
      <c r="I343" s="246" t="s">
        <v>460</v>
      </c>
    </row>
    <row r="344" spans="1:9" ht="15" customHeight="1" x14ac:dyDescent="0.2">
      <c r="A344" s="251">
        <v>859</v>
      </c>
      <c r="B344" s="247" t="s">
        <v>81</v>
      </c>
      <c r="C344" s="248">
        <v>6935</v>
      </c>
      <c r="D344" s="249">
        <v>39</v>
      </c>
      <c r="E344" s="249">
        <v>177.82</v>
      </c>
      <c r="F344" s="246" t="s">
        <v>459</v>
      </c>
      <c r="G344" s="246" t="s">
        <v>166</v>
      </c>
      <c r="H344" s="250">
        <v>43815</v>
      </c>
      <c r="I344" s="246" t="s">
        <v>460</v>
      </c>
    </row>
    <row r="345" spans="1:9" ht="15" customHeight="1" x14ac:dyDescent="0.2">
      <c r="A345" s="251">
        <v>860</v>
      </c>
      <c r="B345" s="247" t="s">
        <v>82</v>
      </c>
      <c r="C345" s="248">
        <v>2691</v>
      </c>
      <c r="D345" s="249">
        <v>15</v>
      </c>
      <c r="E345" s="249">
        <v>179.4</v>
      </c>
      <c r="F345" s="246" t="s">
        <v>459</v>
      </c>
      <c r="G345" s="246" t="s">
        <v>166</v>
      </c>
      <c r="H345" s="250">
        <v>43815</v>
      </c>
      <c r="I345" s="246" t="s">
        <v>460</v>
      </c>
    </row>
    <row r="346" spans="1:9" ht="15" customHeight="1" x14ac:dyDescent="0.2">
      <c r="A346" s="251">
        <v>1868</v>
      </c>
      <c r="B346" s="247" t="s">
        <v>83</v>
      </c>
      <c r="C346" s="248">
        <v>3104</v>
      </c>
      <c r="D346" s="249">
        <v>18</v>
      </c>
      <c r="E346" s="249">
        <v>172.44</v>
      </c>
      <c r="F346" s="246" t="s">
        <v>459</v>
      </c>
      <c r="G346" s="246" t="s">
        <v>166</v>
      </c>
      <c r="H346" s="250">
        <v>43815</v>
      </c>
      <c r="I346" s="246" t="s">
        <v>460</v>
      </c>
    </row>
    <row r="347" spans="1:9" ht="15" customHeight="1" x14ac:dyDescent="0.2">
      <c r="A347" s="251">
        <v>1869</v>
      </c>
      <c r="B347" s="247" t="s">
        <v>84</v>
      </c>
      <c r="C347" s="248">
        <v>3028</v>
      </c>
      <c r="D347" s="249">
        <v>18</v>
      </c>
      <c r="E347" s="249">
        <v>168.22</v>
      </c>
      <c r="F347" s="246" t="s">
        <v>459</v>
      </c>
      <c r="G347" s="246" t="s">
        <v>166</v>
      </c>
      <c r="H347" s="250">
        <v>43815</v>
      </c>
      <c r="I347" s="246" t="s">
        <v>460</v>
      </c>
    </row>
    <row r="348" spans="1:9" ht="15" customHeight="1" x14ac:dyDescent="0.2">
      <c r="A348" s="251">
        <v>893</v>
      </c>
      <c r="B348" s="247" t="s">
        <v>85</v>
      </c>
      <c r="C348" s="248">
        <v>4555</v>
      </c>
      <c r="D348" s="249">
        <v>24</v>
      </c>
      <c r="E348" s="249">
        <v>189.79</v>
      </c>
      <c r="F348" s="246" t="s">
        <v>459</v>
      </c>
      <c r="G348" s="246" t="s">
        <v>166</v>
      </c>
      <c r="H348" s="250">
        <v>43815</v>
      </c>
      <c r="I348" s="246" t="s">
        <v>460</v>
      </c>
    </row>
    <row r="349" spans="1:9" ht="15" customHeight="1" x14ac:dyDescent="0.2">
      <c r="A349" s="251">
        <v>913</v>
      </c>
      <c r="B349" s="247" t="s">
        <v>86</v>
      </c>
      <c r="C349" s="248">
        <v>2335</v>
      </c>
      <c r="D349" s="249">
        <v>15</v>
      </c>
      <c r="E349" s="249">
        <v>155.66999999999999</v>
      </c>
      <c r="F349" s="246" t="s">
        <v>459</v>
      </c>
      <c r="G349" s="246" t="s">
        <v>166</v>
      </c>
      <c r="H349" s="250">
        <v>43815</v>
      </c>
      <c r="I349" s="246" t="s">
        <v>460</v>
      </c>
    </row>
    <row r="350" spans="1:9" ht="15" customHeight="1" x14ac:dyDescent="0.2">
      <c r="A350" s="251">
        <v>2137</v>
      </c>
      <c r="B350" s="252" t="s">
        <v>463</v>
      </c>
      <c r="C350" s="248">
        <v>499</v>
      </c>
      <c r="D350" s="249">
        <v>3</v>
      </c>
      <c r="E350" s="249">
        <v>166.33</v>
      </c>
      <c r="F350" s="246" t="s">
        <v>459</v>
      </c>
      <c r="G350" s="246" t="s">
        <v>166</v>
      </c>
      <c r="H350" s="250">
        <v>43815</v>
      </c>
      <c r="I350" s="246" t="s">
        <v>460</v>
      </c>
    </row>
    <row r="351" spans="1:9" ht="15" customHeight="1" x14ac:dyDescent="0.2">
      <c r="A351" s="253">
        <v>1522</v>
      </c>
      <c r="B351" s="169" t="s">
        <v>131</v>
      </c>
      <c r="C351" s="254">
        <v>671</v>
      </c>
      <c r="D351" s="254">
        <v>3</v>
      </c>
      <c r="E351" s="255">
        <v>223.66666666666666</v>
      </c>
      <c r="F351" s="51" t="s">
        <v>459</v>
      </c>
      <c r="G351" s="51" t="s">
        <v>166</v>
      </c>
      <c r="H351" s="52">
        <v>43921</v>
      </c>
      <c r="I351" s="51" t="s">
        <v>464</v>
      </c>
    </row>
    <row r="352" spans="1:9" ht="15" customHeight="1" x14ac:dyDescent="0.2">
      <c r="A352" s="253">
        <v>1819</v>
      </c>
      <c r="B352" s="169" t="s">
        <v>18</v>
      </c>
      <c r="C352" s="254">
        <v>2462</v>
      </c>
      <c r="D352" s="254">
        <v>15</v>
      </c>
      <c r="E352" s="255">
        <v>164.13333333333333</v>
      </c>
      <c r="F352" s="51" t="s">
        <v>459</v>
      </c>
      <c r="G352" s="51" t="s">
        <v>166</v>
      </c>
      <c r="H352" s="52">
        <v>43921</v>
      </c>
      <c r="I352" s="51" t="s">
        <v>464</v>
      </c>
    </row>
    <row r="353" spans="1:9" ht="15" customHeight="1" x14ac:dyDescent="0.2">
      <c r="A353" s="253">
        <v>48</v>
      </c>
      <c r="B353" s="169" t="s">
        <v>19</v>
      </c>
      <c r="C353" s="254">
        <v>1008</v>
      </c>
      <c r="D353" s="254">
        <v>6</v>
      </c>
      <c r="E353" s="255">
        <v>168</v>
      </c>
      <c r="F353" s="51" t="s">
        <v>459</v>
      </c>
      <c r="G353" s="51" t="s">
        <v>166</v>
      </c>
      <c r="H353" s="52">
        <v>43921</v>
      </c>
      <c r="I353" s="51" t="s">
        <v>464</v>
      </c>
    </row>
    <row r="354" spans="1:9" ht="15" customHeight="1" x14ac:dyDescent="0.2">
      <c r="A354" s="253">
        <v>2804</v>
      </c>
      <c r="B354" s="169" t="s">
        <v>137</v>
      </c>
      <c r="C354" s="254">
        <v>1590</v>
      </c>
      <c r="D354" s="254">
        <v>9</v>
      </c>
      <c r="E354" s="255">
        <v>176.66666666666666</v>
      </c>
      <c r="F354" s="51" t="s">
        <v>459</v>
      </c>
      <c r="G354" s="51" t="s">
        <v>166</v>
      </c>
      <c r="H354" s="52">
        <v>43921</v>
      </c>
      <c r="I354" s="51" t="s">
        <v>464</v>
      </c>
    </row>
    <row r="355" spans="1:9" ht="15" customHeight="1" x14ac:dyDescent="0.2">
      <c r="A355" s="253">
        <v>111</v>
      </c>
      <c r="B355" s="169" t="s">
        <v>21</v>
      </c>
      <c r="C355" s="254">
        <v>1966</v>
      </c>
      <c r="D355" s="254">
        <v>12</v>
      </c>
      <c r="E355" s="255">
        <v>163.83333333333334</v>
      </c>
      <c r="F355" s="51" t="s">
        <v>459</v>
      </c>
      <c r="G355" s="51" t="s">
        <v>166</v>
      </c>
      <c r="H355" s="52">
        <v>43921</v>
      </c>
      <c r="I355" s="51" t="s">
        <v>464</v>
      </c>
    </row>
    <row r="356" spans="1:9" ht="15" customHeight="1" x14ac:dyDescent="0.2">
      <c r="A356" s="253">
        <v>123</v>
      </c>
      <c r="B356" s="169" t="s">
        <v>22</v>
      </c>
      <c r="C356" s="254">
        <v>1843</v>
      </c>
      <c r="D356" s="254">
        <v>9</v>
      </c>
      <c r="E356" s="255">
        <v>204.77777777777777</v>
      </c>
      <c r="F356" s="51" t="s">
        <v>459</v>
      </c>
      <c r="G356" s="51" t="s">
        <v>166</v>
      </c>
      <c r="H356" s="52">
        <v>43921</v>
      </c>
      <c r="I356" s="51" t="s">
        <v>464</v>
      </c>
    </row>
    <row r="357" spans="1:9" ht="15" customHeight="1" x14ac:dyDescent="0.2">
      <c r="A357" s="253">
        <v>132</v>
      </c>
      <c r="B357" s="169" t="s">
        <v>100</v>
      </c>
      <c r="C357" s="254">
        <v>2098</v>
      </c>
      <c r="D357" s="254">
        <v>12</v>
      </c>
      <c r="E357" s="255">
        <v>174.83333333333334</v>
      </c>
      <c r="F357" s="51" t="s">
        <v>459</v>
      </c>
      <c r="G357" s="51" t="s">
        <v>166</v>
      </c>
      <c r="H357" s="52">
        <v>43921</v>
      </c>
      <c r="I357" s="51" t="s">
        <v>464</v>
      </c>
    </row>
    <row r="358" spans="1:9" ht="15" customHeight="1" x14ac:dyDescent="0.2">
      <c r="A358" s="253">
        <v>142</v>
      </c>
      <c r="B358" s="169" t="s">
        <v>23</v>
      </c>
      <c r="C358" s="254">
        <v>2379</v>
      </c>
      <c r="D358" s="254">
        <v>12</v>
      </c>
      <c r="E358" s="255">
        <v>198.25</v>
      </c>
      <c r="F358" s="51" t="s">
        <v>459</v>
      </c>
      <c r="G358" s="51" t="s">
        <v>166</v>
      </c>
      <c r="H358" s="52">
        <v>43921</v>
      </c>
      <c r="I358" s="51" t="s">
        <v>464</v>
      </c>
    </row>
    <row r="359" spans="1:9" ht="15" customHeight="1" x14ac:dyDescent="0.2">
      <c r="A359" s="253">
        <v>149</v>
      </c>
      <c r="B359" s="169" t="s">
        <v>129</v>
      </c>
      <c r="C359" s="254">
        <v>1162</v>
      </c>
      <c r="D359" s="254">
        <v>6</v>
      </c>
      <c r="E359" s="255">
        <v>193.66666666666666</v>
      </c>
      <c r="F359" s="51" t="s">
        <v>459</v>
      </c>
      <c r="G359" s="51" t="s">
        <v>166</v>
      </c>
      <c r="H359" s="52">
        <v>43921</v>
      </c>
      <c r="I359" s="51" t="s">
        <v>464</v>
      </c>
    </row>
    <row r="360" spans="1:9" ht="15" customHeight="1" x14ac:dyDescent="0.2">
      <c r="A360" s="253">
        <v>151</v>
      </c>
      <c r="B360" s="169" t="s">
        <v>24</v>
      </c>
      <c r="C360" s="254">
        <v>1275</v>
      </c>
      <c r="D360" s="254">
        <v>6</v>
      </c>
      <c r="E360" s="255">
        <v>212.5</v>
      </c>
      <c r="F360" s="51" t="s">
        <v>459</v>
      </c>
      <c r="G360" s="51" t="s">
        <v>166</v>
      </c>
      <c r="H360" s="52">
        <v>43921</v>
      </c>
      <c r="I360" s="51" t="s">
        <v>464</v>
      </c>
    </row>
    <row r="361" spans="1:9" ht="15" customHeight="1" x14ac:dyDescent="0.2">
      <c r="A361" s="253">
        <v>2138</v>
      </c>
      <c r="B361" s="169" t="s">
        <v>25</v>
      </c>
      <c r="C361" s="254">
        <v>2578</v>
      </c>
      <c r="D361" s="254">
        <v>15</v>
      </c>
      <c r="E361" s="255">
        <v>171.86666666666667</v>
      </c>
      <c r="F361" s="51" t="s">
        <v>459</v>
      </c>
      <c r="G361" s="51" t="s">
        <v>166</v>
      </c>
      <c r="H361" s="52">
        <v>43921</v>
      </c>
      <c r="I361" s="51" t="s">
        <v>464</v>
      </c>
    </row>
    <row r="362" spans="1:9" ht="15" customHeight="1" x14ac:dyDescent="0.2">
      <c r="A362" s="253">
        <v>1210</v>
      </c>
      <c r="B362" s="169" t="s">
        <v>27</v>
      </c>
      <c r="C362" s="254">
        <v>2623</v>
      </c>
      <c r="D362" s="254">
        <v>15</v>
      </c>
      <c r="E362" s="255">
        <v>174.86666666666667</v>
      </c>
      <c r="F362" s="51" t="s">
        <v>459</v>
      </c>
      <c r="G362" s="51" t="s">
        <v>166</v>
      </c>
      <c r="H362" s="52">
        <v>43921</v>
      </c>
      <c r="I362" s="51" t="s">
        <v>464</v>
      </c>
    </row>
    <row r="363" spans="1:9" ht="15" customHeight="1" x14ac:dyDescent="0.2">
      <c r="A363" s="253">
        <v>2220</v>
      </c>
      <c r="B363" s="169" t="s">
        <v>28</v>
      </c>
      <c r="C363" s="254">
        <v>598</v>
      </c>
      <c r="D363" s="254">
        <v>3</v>
      </c>
      <c r="E363" s="255">
        <v>199.33333333333334</v>
      </c>
      <c r="F363" s="51" t="s">
        <v>459</v>
      </c>
      <c r="G363" s="51" t="s">
        <v>166</v>
      </c>
      <c r="H363" s="52">
        <v>43921</v>
      </c>
      <c r="I363" s="51" t="s">
        <v>464</v>
      </c>
    </row>
    <row r="364" spans="1:9" ht="15" customHeight="1" x14ac:dyDescent="0.2">
      <c r="A364" s="253">
        <v>180</v>
      </c>
      <c r="B364" s="169" t="s">
        <v>461</v>
      </c>
      <c r="C364" s="254">
        <v>2201</v>
      </c>
      <c r="D364" s="254">
        <v>15</v>
      </c>
      <c r="E364" s="255">
        <v>146.73333333333332</v>
      </c>
      <c r="F364" s="51" t="s">
        <v>459</v>
      </c>
      <c r="G364" s="51" t="s">
        <v>166</v>
      </c>
      <c r="H364" s="52">
        <v>43921</v>
      </c>
      <c r="I364" s="51" t="s">
        <v>464</v>
      </c>
    </row>
    <row r="365" spans="1:9" ht="15" customHeight="1" x14ac:dyDescent="0.2">
      <c r="A365" s="253">
        <v>181</v>
      </c>
      <c r="B365" s="169" t="s">
        <v>29</v>
      </c>
      <c r="C365" s="254">
        <v>2845</v>
      </c>
      <c r="D365" s="254">
        <v>15</v>
      </c>
      <c r="E365" s="255">
        <v>189.66666666666666</v>
      </c>
      <c r="F365" s="51" t="s">
        <v>459</v>
      </c>
      <c r="G365" s="51" t="s">
        <v>166</v>
      </c>
      <c r="H365" s="52">
        <v>43921</v>
      </c>
      <c r="I365" s="51" t="s">
        <v>464</v>
      </c>
    </row>
    <row r="366" spans="1:9" ht="15" customHeight="1" x14ac:dyDescent="0.2">
      <c r="A366" s="253">
        <v>189</v>
      </c>
      <c r="B366" s="169" t="s">
        <v>30</v>
      </c>
      <c r="C366" s="254">
        <v>3262</v>
      </c>
      <c r="D366" s="254">
        <v>18</v>
      </c>
      <c r="E366" s="255">
        <v>181.22222222222223</v>
      </c>
      <c r="F366" s="51" t="s">
        <v>459</v>
      </c>
      <c r="G366" s="51" t="s">
        <v>166</v>
      </c>
      <c r="H366" s="52">
        <v>43921</v>
      </c>
      <c r="I366" s="51" t="s">
        <v>464</v>
      </c>
    </row>
    <row r="367" spans="1:9" ht="15" customHeight="1" x14ac:dyDescent="0.2">
      <c r="A367" s="253">
        <v>1967</v>
      </c>
      <c r="B367" s="169" t="s">
        <v>33</v>
      </c>
      <c r="C367" s="254">
        <v>1668</v>
      </c>
      <c r="D367" s="254">
        <v>12</v>
      </c>
      <c r="E367" s="255">
        <v>139</v>
      </c>
      <c r="F367" s="51" t="s">
        <v>459</v>
      </c>
      <c r="G367" s="51" t="s">
        <v>166</v>
      </c>
      <c r="H367" s="52">
        <v>43921</v>
      </c>
      <c r="I367" s="51" t="s">
        <v>464</v>
      </c>
    </row>
    <row r="368" spans="1:9" ht="15" customHeight="1" x14ac:dyDescent="0.2">
      <c r="A368" s="253">
        <v>230</v>
      </c>
      <c r="B368" s="169" t="s">
        <v>37</v>
      </c>
      <c r="C368" s="254">
        <v>2129</v>
      </c>
      <c r="D368" s="254">
        <v>12</v>
      </c>
      <c r="E368" s="255">
        <v>177.41666666666666</v>
      </c>
      <c r="F368" s="51" t="s">
        <v>459</v>
      </c>
      <c r="G368" s="51" t="s">
        <v>166</v>
      </c>
      <c r="H368" s="52">
        <v>43921</v>
      </c>
      <c r="I368" s="51" t="s">
        <v>464</v>
      </c>
    </row>
    <row r="369" spans="1:9" ht="15" customHeight="1" x14ac:dyDescent="0.2">
      <c r="A369" s="253">
        <v>2635</v>
      </c>
      <c r="B369" s="169" t="s">
        <v>38</v>
      </c>
      <c r="C369" s="254">
        <v>1874</v>
      </c>
      <c r="D369" s="254">
        <v>12</v>
      </c>
      <c r="E369" s="255">
        <v>156.16666666666666</v>
      </c>
      <c r="F369" s="51" t="s">
        <v>459</v>
      </c>
      <c r="G369" s="51" t="s">
        <v>166</v>
      </c>
      <c r="H369" s="52">
        <v>43921</v>
      </c>
      <c r="I369" s="51" t="s">
        <v>464</v>
      </c>
    </row>
    <row r="370" spans="1:9" ht="15" customHeight="1" x14ac:dyDescent="0.2">
      <c r="A370" s="253">
        <v>271</v>
      </c>
      <c r="B370" s="169" t="s">
        <v>410</v>
      </c>
      <c r="C370" s="254">
        <v>2126</v>
      </c>
      <c r="D370" s="254">
        <v>12</v>
      </c>
      <c r="E370" s="255">
        <v>177.16666666666666</v>
      </c>
      <c r="F370" s="51" t="s">
        <v>459</v>
      </c>
      <c r="G370" s="51" t="s">
        <v>166</v>
      </c>
      <c r="H370" s="52">
        <v>43921</v>
      </c>
      <c r="I370" s="51" t="s">
        <v>464</v>
      </c>
    </row>
    <row r="371" spans="1:9" ht="15" customHeight="1" x14ac:dyDescent="0.2">
      <c r="A371" s="253">
        <v>280</v>
      </c>
      <c r="B371" s="169" t="s">
        <v>102</v>
      </c>
      <c r="C371" s="254">
        <v>1086</v>
      </c>
      <c r="D371" s="254">
        <v>6</v>
      </c>
      <c r="E371" s="255">
        <v>181</v>
      </c>
      <c r="F371" s="51" t="s">
        <v>459</v>
      </c>
      <c r="G371" s="51" t="s">
        <v>166</v>
      </c>
      <c r="H371" s="52">
        <v>43921</v>
      </c>
      <c r="I371" s="51" t="s">
        <v>464</v>
      </c>
    </row>
    <row r="372" spans="1:9" ht="15" customHeight="1" x14ac:dyDescent="0.2">
      <c r="A372" s="253">
        <v>290</v>
      </c>
      <c r="B372" s="169" t="s">
        <v>41</v>
      </c>
      <c r="C372" s="254">
        <v>2808</v>
      </c>
      <c r="D372" s="254">
        <v>15</v>
      </c>
      <c r="E372" s="255">
        <v>187.2</v>
      </c>
      <c r="F372" s="51" t="s">
        <v>459</v>
      </c>
      <c r="G372" s="51" t="s">
        <v>166</v>
      </c>
      <c r="H372" s="52">
        <v>43921</v>
      </c>
      <c r="I372" s="51" t="s">
        <v>464</v>
      </c>
    </row>
    <row r="373" spans="1:9" ht="15" customHeight="1" x14ac:dyDescent="0.2">
      <c r="A373" s="253">
        <v>236</v>
      </c>
      <c r="B373" s="169" t="s">
        <v>425</v>
      </c>
      <c r="C373" s="254">
        <v>2290</v>
      </c>
      <c r="D373" s="254">
        <v>12</v>
      </c>
      <c r="E373" s="255">
        <v>190.83333333333334</v>
      </c>
      <c r="F373" s="51" t="s">
        <v>459</v>
      </c>
      <c r="G373" s="51" t="s">
        <v>166</v>
      </c>
      <c r="H373" s="52">
        <v>43921</v>
      </c>
      <c r="I373" s="51" t="s">
        <v>464</v>
      </c>
    </row>
    <row r="374" spans="1:9" ht="15" customHeight="1" x14ac:dyDescent="0.2">
      <c r="A374" s="253">
        <v>323</v>
      </c>
      <c r="B374" s="169" t="s">
        <v>1</v>
      </c>
      <c r="C374" s="254">
        <v>3447</v>
      </c>
      <c r="D374" s="254">
        <v>18</v>
      </c>
      <c r="E374" s="255">
        <v>191.5</v>
      </c>
      <c r="F374" s="51" t="s">
        <v>459</v>
      </c>
      <c r="G374" s="51" t="s">
        <v>166</v>
      </c>
      <c r="H374" s="52">
        <v>43921</v>
      </c>
      <c r="I374" s="51" t="s">
        <v>464</v>
      </c>
    </row>
    <row r="375" spans="1:9" ht="15" customHeight="1" x14ac:dyDescent="0.2">
      <c r="A375" s="253">
        <v>2265</v>
      </c>
      <c r="B375" s="169" t="s">
        <v>167</v>
      </c>
      <c r="C375" s="254">
        <v>1525</v>
      </c>
      <c r="D375" s="254">
        <v>9</v>
      </c>
      <c r="E375" s="255">
        <v>169.44444444444446</v>
      </c>
      <c r="F375" s="51" t="s">
        <v>459</v>
      </c>
      <c r="G375" s="51" t="s">
        <v>166</v>
      </c>
      <c r="H375" s="52">
        <v>43921</v>
      </c>
      <c r="I375" s="51" t="s">
        <v>464</v>
      </c>
    </row>
    <row r="376" spans="1:9" ht="15" customHeight="1" x14ac:dyDescent="0.2">
      <c r="A376" s="253">
        <v>350</v>
      </c>
      <c r="B376" s="169" t="s">
        <v>411</v>
      </c>
      <c r="C376" s="254">
        <v>2720</v>
      </c>
      <c r="D376" s="254">
        <v>15</v>
      </c>
      <c r="E376" s="255">
        <v>181.33333333333334</v>
      </c>
      <c r="F376" s="51" t="s">
        <v>459</v>
      </c>
      <c r="G376" s="51" t="s">
        <v>166</v>
      </c>
      <c r="H376" s="52">
        <v>43921</v>
      </c>
      <c r="I376" s="51" t="s">
        <v>464</v>
      </c>
    </row>
    <row r="377" spans="1:9" ht="15" customHeight="1" x14ac:dyDescent="0.2">
      <c r="A377" s="253">
        <v>356</v>
      </c>
      <c r="B377" s="169" t="s">
        <v>44</v>
      </c>
      <c r="C377" s="254">
        <v>2818</v>
      </c>
      <c r="D377" s="254">
        <v>15</v>
      </c>
      <c r="E377" s="255">
        <v>187.86666666666667</v>
      </c>
      <c r="F377" s="51" t="s">
        <v>459</v>
      </c>
      <c r="G377" s="51" t="s">
        <v>166</v>
      </c>
      <c r="H377" s="52">
        <v>43921</v>
      </c>
      <c r="I377" s="51" t="s">
        <v>464</v>
      </c>
    </row>
    <row r="378" spans="1:9" ht="15" customHeight="1" x14ac:dyDescent="0.2">
      <c r="A378" s="253">
        <v>407</v>
      </c>
      <c r="B378" s="169" t="s">
        <v>46</v>
      </c>
      <c r="C378" s="254">
        <v>3147</v>
      </c>
      <c r="D378" s="254">
        <v>18</v>
      </c>
      <c r="E378" s="255">
        <v>174.83333333333334</v>
      </c>
      <c r="F378" s="51" t="s">
        <v>459</v>
      </c>
      <c r="G378" s="51" t="s">
        <v>166</v>
      </c>
      <c r="H378" s="52">
        <v>43921</v>
      </c>
      <c r="I378" s="51" t="s">
        <v>464</v>
      </c>
    </row>
    <row r="379" spans="1:9" ht="15" customHeight="1" x14ac:dyDescent="0.2">
      <c r="A379" s="253">
        <v>408</v>
      </c>
      <c r="B379" s="169" t="s">
        <v>47</v>
      </c>
      <c r="C379" s="254">
        <v>3185</v>
      </c>
      <c r="D379" s="254">
        <v>18</v>
      </c>
      <c r="E379" s="255">
        <v>176.94444444444446</v>
      </c>
      <c r="F379" s="51" t="s">
        <v>459</v>
      </c>
      <c r="G379" s="51" t="s">
        <v>166</v>
      </c>
      <c r="H379" s="52">
        <v>43921</v>
      </c>
      <c r="I379" s="51" t="s">
        <v>464</v>
      </c>
    </row>
    <row r="380" spans="1:9" ht="15" customHeight="1" x14ac:dyDescent="0.2">
      <c r="A380" s="253">
        <v>440</v>
      </c>
      <c r="B380" s="169" t="s">
        <v>49</v>
      </c>
      <c r="C380" s="254">
        <v>2813</v>
      </c>
      <c r="D380" s="254">
        <v>15</v>
      </c>
      <c r="E380" s="255">
        <v>187.53333333333333</v>
      </c>
      <c r="F380" s="51" t="s">
        <v>459</v>
      </c>
      <c r="G380" s="51" t="s">
        <v>166</v>
      </c>
      <c r="H380" s="52">
        <v>43921</v>
      </c>
      <c r="I380" s="51" t="s">
        <v>464</v>
      </c>
    </row>
    <row r="381" spans="1:9" ht="15" customHeight="1" x14ac:dyDescent="0.2">
      <c r="A381" s="253">
        <v>1492</v>
      </c>
      <c r="B381" s="169" t="s">
        <v>50</v>
      </c>
      <c r="C381" s="254">
        <v>1030</v>
      </c>
      <c r="D381" s="254">
        <v>6</v>
      </c>
      <c r="E381" s="255">
        <v>171.66666666666666</v>
      </c>
      <c r="F381" s="51" t="s">
        <v>459</v>
      </c>
      <c r="G381" s="51" t="s">
        <v>166</v>
      </c>
      <c r="H381" s="52">
        <v>43921</v>
      </c>
      <c r="I381" s="51" t="s">
        <v>464</v>
      </c>
    </row>
    <row r="382" spans="1:9" ht="15" customHeight="1" x14ac:dyDescent="0.2">
      <c r="A382" s="253">
        <v>1766</v>
      </c>
      <c r="B382" s="169" t="s">
        <v>174</v>
      </c>
      <c r="C382" s="254">
        <v>437</v>
      </c>
      <c r="D382" s="254">
        <v>3</v>
      </c>
      <c r="E382" s="255">
        <v>145.66666666666666</v>
      </c>
      <c r="F382" s="51" t="s">
        <v>459</v>
      </c>
      <c r="G382" s="51" t="s">
        <v>166</v>
      </c>
      <c r="H382" s="52">
        <v>43921</v>
      </c>
      <c r="I382" s="51" t="s">
        <v>464</v>
      </c>
    </row>
    <row r="383" spans="1:9" ht="15" customHeight="1" x14ac:dyDescent="0.2">
      <c r="A383" s="253">
        <v>2223</v>
      </c>
      <c r="B383" s="169" t="s">
        <v>168</v>
      </c>
      <c r="C383" s="254">
        <v>1532</v>
      </c>
      <c r="D383" s="254">
        <v>9</v>
      </c>
      <c r="E383" s="255">
        <v>170.22222222222223</v>
      </c>
      <c r="F383" s="51" t="s">
        <v>459</v>
      </c>
      <c r="G383" s="51" t="s">
        <v>166</v>
      </c>
      <c r="H383" s="52">
        <v>43921</v>
      </c>
      <c r="I383" s="51" t="s">
        <v>464</v>
      </c>
    </row>
    <row r="384" spans="1:9" ht="15" customHeight="1" x14ac:dyDescent="0.2">
      <c r="A384" s="253">
        <v>2222</v>
      </c>
      <c r="B384" s="169" t="s">
        <v>170</v>
      </c>
      <c r="C384" s="254">
        <v>951</v>
      </c>
      <c r="D384" s="254">
        <v>6</v>
      </c>
      <c r="E384" s="255">
        <v>158.5</v>
      </c>
      <c r="F384" s="51" t="s">
        <v>459</v>
      </c>
      <c r="G384" s="51" t="s">
        <v>166</v>
      </c>
      <c r="H384" s="52">
        <v>43921</v>
      </c>
      <c r="I384" s="51" t="s">
        <v>464</v>
      </c>
    </row>
    <row r="385" spans="1:12" ht="15" customHeight="1" x14ac:dyDescent="0.2">
      <c r="A385" s="253">
        <v>1946</v>
      </c>
      <c r="B385" s="169" t="s">
        <v>52</v>
      </c>
      <c r="C385" s="254">
        <v>1162</v>
      </c>
      <c r="D385" s="254">
        <v>6</v>
      </c>
      <c r="E385" s="255">
        <v>193.66666666666666</v>
      </c>
      <c r="F385" s="51" t="s">
        <v>459</v>
      </c>
      <c r="G385" s="51" t="s">
        <v>166</v>
      </c>
      <c r="H385" s="52">
        <v>43921</v>
      </c>
      <c r="I385" s="51" t="s">
        <v>464</v>
      </c>
    </row>
    <row r="386" spans="1:12" ht="15" customHeight="1" x14ac:dyDescent="0.2">
      <c r="A386" s="253">
        <v>522</v>
      </c>
      <c r="B386" s="169" t="s">
        <v>53</v>
      </c>
      <c r="C386" s="254">
        <v>3014</v>
      </c>
      <c r="D386" s="254">
        <v>15</v>
      </c>
      <c r="E386" s="255">
        <v>200.93333333333334</v>
      </c>
      <c r="F386" s="51" t="s">
        <v>459</v>
      </c>
      <c r="G386" s="51" t="s">
        <v>166</v>
      </c>
      <c r="H386" s="52">
        <v>43921</v>
      </c>
      <c r="I386" s="51" t="s">
        <v>464</v>
      </c>
    </row>
    <row r="387" spans="1:12" ht="15" customHeight="1" x14ac:dyDescent="0.2">
      <c r="A387" s="253">
        <v>1301</v>
      </c>
      <c r="B387" s="169" t="s">
        <v>54</v>
      </c>
      <c r="C387" s="254">
        <v>589</v>
      </c>
      <c r="D387" s="254">
        <v>3</v>
      </c>
      <c r="E387" s="255">
        <v>196.33333333333334</v>
      </c>
      <c r="F387" s="51" t="s">
        <v>459</v>
      </c>
      <c r="G387" s="51" t="s">
        <v>166</v>
      </c>
      <c r="H387" s="52">
        <v>43921</v>
      </c>
      <c r="I387" s="51" t="s">
        <v>464</v>
      </c>
    </row>
    <row r="388" spans="1:12" ht="15" customHeight="1" x14ac:dyDescent="0.2">
      <c r="A388" s="253">
        <v>540</v>
      </c>
      <c r="B388" s="169" t="s">
        <v>55</v>
      </c>
      <c r="C388" s="254">
        <v>2637</v>
      </c>
      <c r="D388" s="254">
        <v>15</v>
      </c>
      <c r="E388" s="255">
        <v>175.8</v>
      </c>
      <c r="F388" s="51" t="s">
        <v>459</v>
      </c>
      <c r="G388" s="51" t="s">
        <v>166</v>
      </c>
      <c r="H388" s="52">
        <v>43921</v>
      </c>
      <c r="I388" s="51" t="s">
        <v>464</v>
      </c>
    </row>
    <row r="389" spans="1:12" ht="15" customHeight="1" x14ac:dyDescent="0.2">
      <c r="A389" s="253">
        <v>566</v>
      </c>
      <c r="B389" s="169" t="s">
        <v>57</v>
      </c>
      <c r="C389" s="254">
        <v>2103</v>
      </c>
      <c r="D389" s="254">
        <v>12</v>
      </c>
      <c r="E389" s="255">
        <v>175.25</v>
      </c>
      <c r="F389" s="51" t="s">
        <v>459</v>
      </c>
      <c r="G389" s="51" t="s">
        <v>166</v>
      </c>
      <c r="H389" s="52">
        <v>43921</v>
      </c>
      <c r="I389" s="51" t="s">
        <v>464</v>
      </c>
    </row>
    <row r="390" spans="1:12" ht="15" customHeight="1" x14ac:dyDescent="0.2">
      <c r="A390" s="253">
        <v>1825</v>
      </c>
      <c r="B390" s="169" t="s">
        <v>60</v>
      </c>
      <c r="C390" s="254">
        <v>1502</v>
      </c>
      <c r="D390" s="254">
        <v>9</v>
      </c>
      <c r="E390" s="255">
        <v>166.88888888888889</v>
      </c>
      <c r="F390" s="51" t="s">
        <v>459</v>
      </c>
      <c r="G390" s="51" t="s">
        <v>166</v>
      </c>
      <c r="H390" s="52">
        <v>43921</v>
      </c>
      <c r="I390" s="51" t="s">
        <v>464</v>
      </c>
    </row>
    <row r="391" spans="1:12" ht="15" customHeight="1" x14ac:dyDescent="0.2">
      <c r="A391" s="253">
        <v>2500</v>
      </c>
      <c r="B391" s="169" t="s">
        <v>63</v>
      </c>
      <c r="C391" s="254">
        <v>1809</v>
      </c>
      <c r="D391" s="254">
        <v>12</v>
      </c>
      <c r="E391" s="255">
        <v>150.75</v>
      </c>
      <c r="F391" s="51" t="s">
        <v>459</v>
      </c>
      <c r="G391" s="51" t="s">
        <v>166</v>
      </c>
      <c r="H391" s="52">
        <v>43921</v>
      </c>
      <c r="I391" s="51" t="s">
        <v>464</v>
      </c>
    </row>
    <row r="392" spans="1:12" ht="15" customHeight="1" x14ac:dyDescent="0.2">
      <c r="A392" s="253">
        <v>1375</v>
      </c>
      <c r="B392" s="169" t="s">
        <v>65</v>
      </c>
      <c r="C392" s="254">
        <v>899</v>
      </c>
      <c r="D392" s="254">
        <v>6</v>
      </c>
      <c r="E392" s="255">
        <v>149.83333333333334</v>
      </c>
      <c r="F392" s="51" t="s">
        <v>459</v>
      </c>
      <c r="G392" s="51" t="s">
        <v>166</v>
      </c>
      <c r="H392" s="52">
        <v>43921</v>
      </c>
      <c r="I392" s="51" t="s">
        <v>464</v>
      </c>
      <c r="L392" s="50" t="e">
        <f>VLOOKUP(B393,#REF!,2)</f>
        <v>#REF!</v>
      </c>
    </row>
    <row r="393" spans="1:12" ht="15" customHeight="1" x14ac:dyDescent="0.2">
      <c r="A393" s="253">
        <v>649</v>
      </c>
      <c r="B393" s="169" t="s">
        <v>462</v>
      </c>
      <c r="C393" s="254">
        <v>2388</v>
      </c>
      <c r="D393" s="254">
        <v>12</v>
      </c>
      <c r="E393" s="255">
        <v>199</v>
      </c>
      <c r="F393" s="51" t="s">
        <v>459</v>
      </c>
      <c r="G393" s="51" t="s">
        <v>166</v>
      </c>
      <c r="H393" s="52">
        <v>43921</v>
      </c>
      <c r="I393" s="51" t="s">
        <v>464</v>
      </c>
    </row>
    <row r="394" spans="1:12" ht="15" customHeight="1" x14ac:dyDescent="0.2">
      <c r="A394" s="253">
        <v>1377</v>
      </c>
      <c r="B394" s="169" t="s">
        <v>67</v>
      </c>
      <c r="C394" s="254">
        <v>3500</v>
      </c>
      <c r="D394" s="254">
        <v>18</v>
      </c>
      <c r="E394" s="255">
        <v>194.44444444444446</v>
      </c>
      <c r="F394" s="51" t="s">
        <v>459</v>
      </c>
      <c r="G394" s="51" t="s">
        <v>166</v>
      </c>
      <c r="H394" s="52">
        <v>43921</v>
      </c>
      <c r="I394" s="51" t="s">
        <v>464</v>
      </c>
    </row>
    <row r="395" spans="1:12" ht="15" customHeight="1" x14ac:dyDescent="0.2">
      <c r="A395" s="253">
        <v>656</v>
      </c>
      <c r="B395" s="169" t="s">
        <v>68</v>
      </c>
      <c r="C395" s="254">
        <v>3109</v>
      </c>
      <c r="D395" s="254">
        <v>18</v>
      </c>
      <c r="E395" s="255">
        <v>172.72222222222223</v>
      </c>
      <c r="F395" s="51" t="s">
        <v>459</v>
      </c>
      <c r="G395" s="51" t="s">
        <v>166</v>
      </c>
      <c r="H395" s="52">
        <v>43921</v>
      </c>
      <c r="I395" s="51" t="s">
        <v>464</v>
      </c>
    </row>
    <row r="396" spans="1:12" ht="15" customHeight="1" x14ac:dyDescent="0.2">
      <c r="A396" s="253">
        <v>721</v>
      </c>
      <c r="B396" s="169" t="s">
        <v>71</v>
      </c>
      <c r="C396" s="254">
        <v>2038</v>
      </c>
      <c r="D396" s="254">
        <v>12</v>
      </c>
      <c r="E396" s="255">
        <v>169.83333333333334</v>
      </c>
      <c r="F396" s="51" t="s">
        <v>459</v>
      </c>
      <c r="G396" s="51" t="s">
        <v>166</v>
      </c>
      <c r="H396" s="52">
        <v>43921</v>
      </c>
      <c r="I396" s="51" t="s">
        <v>464</v>
      </c>
    </row>
    <row r="397" spans="1:12" ht="15" customHeight="1" x14ac:dyDescent="0.2">
      <c r="A397" s="253">
        <v>2455</v>
      </c>
      <c r="B397" s="169" t="s">
        <v>72</v>
      </c>
      <c r="C397" s="254">
        <v>1540</v>
      </c>
      <c r="D397" s="254">
        <v>9</v>
      </c>
      <c r="E397" s="255">
        <v>171.11111111111111</v>
      </c>
      <c r="F397" s="51" t="s">
        <v>459</v>
      </c>
      <c r="G397" s="51" t="s">
        <v>166</v>
      </c>
      <c r="H397" s="52">
        <v>43921</v>
      </c>
      <c r="I397" s="51" t="s">
        <v>464</v>
      </c>
    </row>
    <row r="398" spans="1:12" ht="15" customHeight="1" x14ac:dyDescent="0.2">
      <c r="A398" s="253">
        <v>2456</v>
      </c>
      <c r="B398" s="169" t="s">
        <v>73</v>
      </c>
      <c r="C398" s="254">
        <v>2057</v>
      </c>
      <c r="D398" s="254">
        <v>12</v>
      </c>
      <c r="E398" s="255">
        <v>171.41666666666666</v>
      </c>
      <c r="F398" s="51" t="s">
        <v>459</v>
      </c>
      <c r="G398" s="51" t="s">
        <v>166</v>
      </c>
      <c r="H398" s="52">
        <v>43921</v>
      </c>
      <c r="I398" s="51" t="s">
        <v>464</v>
      </c>
    </row>
    <row r="399" spans="1:12" ht="15" customHeight="1" x14ac:dyDescent="0.2">
      <c r="A399" s="253">
        <v>790</v>
      </c>
      <c r="B399" s="169" t="s">
        <v>77</v>
      </c>
      <c r="C399" s="254">
        <v>2358</v>
      </c>
      <c r="D399" s="254">
        <v>12</v>
      </c>
      <c r="E399" s="255">
        <v>196.5</v>
      </c>
      <c r="F399" s="51" t="s">
        <v>459</v>
      </c>
      <c r="G399" s="51" t="s">
        <v>166</v>
      </c>
      <c r="H399" s="52">
        <v>43921</v>
      </c>
      <c r="I399" s="51" t="s">
        <v>464</v>
      </c>
    </row>
    <row r="400" spans="1:12" ht="15" customHeight="1" x14ac:dyDescent="0.2">
      <c r="A400" s="253">
        <v>1381</v>
      </c>
      <c r="B400" s="169" t="s">
        <v>78</v>
      </c>
      <c r="C400" s="254">
        <v>3155</v>
      </c>
      <c r="D400" s="254">
        <v>18</v>
      </c>
      <c r="E400" s="255">
        <v>175.27777777777777</v>
      </c>
      <c r="F400" s="51" t="s">
        <v>459</v>
      </c>
      <c r="G400" s="51" t="s">
        <v>166</v>
      </c>
      <c r="H400" s="52">
        <v>43921</v>
      </c>
      <c r="I400" s="51" t="s">
        <v>464</v>
      </c>
    </row>
    <row r="401" spans="1:9" ht="15" customHeight="1" x14ac:dyDescent="0.2">
      <c r="A401" s="253">
        <v>1467</v>
      </c>
      <c r="B401" s="169" t="s">
        <v>79</v>
      </c>
      <c r="C401" s="254">
        <v>1973</v>
      </c>
      <c r="D401" s="254">
        <v>12</v>
      </c>
      <c r="E401" s="255">
        <v>164.41666666666666</v>
      </c>
      <c r="F401" s="51" t="s">
        <v>459</v>
      </c>
      <c r="G401" s="51" t="s">
        <v>166</v>
      </c>
      <c r="H401" s="52">
        <v>43921</v>
      </c>
      <c r="I401" s="51" t="s">
        <v>464</v>
      </c>
    </row>
    <row r="402" spans="1:9" ht="15" customHeight="1" x14ac:dyDescent="0.2">
      <c r="A402" s="253">
        <v>2596</v>
      </c>
      <c r="B402" s="169" t="s">
        <v>80</v>
      </c>
      <c r="C402" s="254">
        <v>1027</v>
      </c>
      <c r="D402" s="254">
        <v>6</v>
      </c>
      <c r="E402" s="255">
        <v>171.16666666666666</v>
      </c>
      <c r="F402" s="51" t="s">
        <v>459</v>
      </c>
      <c r="G402" s="51" t="s">
        <v>166</v>
      </c>
      <c r="H402" s="52">
        <v>43921</v>
      </c>
      <c r="I402" s="51" t="s">
        <v>464</v>
      </c>
    </row>
    <row r="403" spans="1:9" ht="15" customHeight="1" x14ac:dyDescent="0.2">
      <c r="A403" s="253">
        <v>859</v>
      </c>
      <c r="B403" s="169" t="s">
        <v>81</v>
      </c>
      <c r="C403" s="254">
        <v>2227</v>
      </c>
      <c r="D403" s="254">
        <v>12</v>
      </c>
      <c r="E403" s="255">
        <v>185.58333333333334</v>
      </c>
      <c r="F403" s="51" t="s">
        <v>459</v>
      </c>
      <c r="G403" s="51" t="s">
        <v>166</v>
      </c>
      <c r="H403" s="52">
        <v>43921</v>
      </c>
      <c r="I403" s="51" t="s">
        <v>464</v>
      </c>
    </row>
    <row r="404" spans="1:9" ht="15" customHeight="1" x14ac:dyDescent="0.2">
      <c r="A404" s="253">
        <v>1868</v>
      </c>
      <c r="B404" s="169" t="s">
        <v>83</v>
      </c>
      <c r="C404" s="254">
        <v>514</v>
      </c>
      <c r="D404" s="254">
        <v>3</v>
      </c>
      <c r="E404" s="255">
        <v>171.33333333333334</v>
      </c>
      <c r="F404" s="51" t="s">
        <v>459</v>
      </c>
      <c r="G404" s="51" t="s">
        <v>166</v>
      </c>
      <c r="H404" s="52">
        <v>43921</v>
      </c>
      <c r="I404" s="51" t="s">
        <v>464</v>
      </c>
    </row>
    <row r="405" spans="1:9" ht="15" customHeight="1" x14ac:dyDescent="0.2">
      <c r="A405" s="253">
        <v>1869</v>
      </c>
      <c r="B405" s="169" t="s">
        <v>84</v>
      </c>
      <c r="C405" s="254">
        <v>968</v>
      </c>
      <c r="D405" s="254">
        <v>6</v>
      </c>
      <c r="E405" s="255">
        <v>161.33333333333334</v>
      </c>
      <c r="F405" s="51" t="s">
        <v>459</v>
      </c>
      <c r="G405" s="51" t="s">
        <v>166</v>
      </c>
      <c r="H405" s="52">
        <v>43921</v>
      </c>
      <c r="I405" s="51" t="s">
        <v>464</v>
      </c>
    </row>
    <row r="406" spans="1:9" ht="15" customHeight="1" x14ac:dyDescent="0.2">
      <c r="A406" s="253">
        <v>893</v>
      </c>
      <c r="B406" s="169" t="s">
        <v>85</v>
      </c>
      <c r="C406" s="254">
        <v>2099</v>
      </c>
      <c r="D406" s="254">
        <v>12</v>
      </c>
      <c r="E406" s="255">
        <v>174.91666666666666</v>
      </c>
      <c r="F406" s="51" t="s">
        <v>459</v>
      </c>
      <c r="G406" s="51" t="s">
        <v>166</v>
      </c>
      <c r="H406" s="52">
        <v>43921</v>
      </c>
      <c r="I406" s="51" t="s">
        <v>464</v>
      </c>
    </row>
    <row r="407" spans="1:9" ht="15" customHeight="1" x14ac:dyDescent="0.2">
      <c r="A407" s="253">
        <v>913</v>
      </c>
      <c r="B407" s="169" t="s">
        <v>86</v>
      </c>
      <c r="C407" s="254">
        <v>1960</v>
      </c>
      <c r="D407" s="254">
        <v>12</v>
      </c>
      <c r="E407" s="255">
        <v>163.33333333333334</v>
      </c>
      <c r="F407" s="51" t="s">
        <v>459</v>
      </c>
      <c r="G407" s="51" t="s">
        <v>166</v>
      </c>
      <c r="H407" s="52">
        <v>43921</v>
      </c>
      <c r="I407" s="51" t="s">
        <v>464</v>
      </c>
    </row>
    <row r="408" spans="1:9" ht="15" customHeight="1" x14ac:dyDescent="0.2">
      <c r="A408" s="53">
        <v>1522</v>
      </c>
      <c r="B408" s="166" t="s">
        <v>131</v>
      </c>
      <c r="C408" s="256">
        <v>9770</v>
      </c>
      <c r="D408" s="257">
        <v>52</v>
      </c>
      <c r="E408" s="257">
        <v>187.88</v>
      </c>
      <c r="F408" s="54" t="s">
        <v>165</v>
      </c>
      <c r="G408" s="54" t="s">
        <v>166</v>
      </c>
      <c r="H408" s="55">
        <v>43803</v>
      </c>
      <c r="I408" s="54" t="s">
        <v>465</v>
      </c>
    </row>
    <row r="409" spans="1:9" ht="15" customHeight="1" x14ac:dyDescent="0.2">
      <c r="A409" s="53">
        <v>1819</v>
      </c>
      <c r="B409" s="166" t="s">
        <v>18</v>
      </c>
      <c r="C409" s="256">
        <v>4467</v>
      </c>
      <c r="D409" s="257">
        <v>28</v>
      </c>
      <c r="E409" s="257">
        <v>159.54</v>
      </c>
      <c r="F409" s="54" t="s">
        <v>165</v>
      </c>
      <c r="G409" s="54" t="s">
        <v>166</v>
      </c>
      <c r="H409" s="55">
        <v>43803</v>
      </c>
      <c r="I409" s="54" t="s">
        <v>465</v>
      </c>
    </row>
    <row r="410" spans="1:9" ht="15" customHeight="1" x14ac:dyDescent="0.2">
      <c r="A410" s="53">
        <v>13064</v>
      </c>
      <c r="B410" s="166" t="s">
        <v>466</v>
      </c>
      <c r="C410" s="256">
        <v>8148</v>
      </c>
      <c r="D410" s="257">
        <v>52</v>
      </c>
      <c r="E410" s="257">
        <v>156.69</v>
      </c>
      <c r="F410" s="54" t="s">
        <v>165</v>
      </c>
      <c r="G410" s="54" t="s">
        <v>166</v>
      </c>
      <c r="H410" s="55">
        <v>43803</v>
      </c>
      <c r="I410" s="54" t="s">
        <v>465</v>
      </c>
    </row>
    <row r="411" spans="1:9" ht="15" customHeight="1" x14ac:dyDescent="0.2">
      <c r="A411" s="53">
        <v>2327</v>
      </c>
      <c r="B411" s="166" t="s">
        <v>20</v>
      </c>
      <c r="C411" s="256">
        <v>688</v>
      </c>
      <c r="D411" s="257">
        <v>4</v>
      </c>
      <c r="E411" s="257">
        <v>172</v>
      </c>
      <c r="F411" s="54" t="s">
        <v>165</v>
      </c>
      <c r="G411" s="54" t="s">
        <v>166</v>
      </c>
      <c r="H411" s="55">
        <v>43803</v>
      </c>
      <c r="I411" s="54" t="s">
        <v>465</v>
      </c>
    </row>
    <row r="412" spans="1:9" ht="15" customHeight="1" x14ac:dyDescent="0.2">
      <c r="A412" s="53">
        <v>111</v>
      </c>
      <c r="B412" s="166" t="s">
        <v>21</v>
      </c>
      <c r="C412" s="256">
        <v>8197</v>
      </c>
      <c r="D412" s="257">
        <v>48</v>
      </c>
      <c r="E412" s="257">
        <v>170.77</v>
      </c>
      <c r="F412" s="54" t="s">
        <v>165</v>
      </c>
      <c r="G412" s="54" t="s">
        <v>166</v>
      </c>
      <c r="H412" s="55">
        <v>43803</v>
      </c>
      <c r="I412" s="54" t="s">
        <v>465</v>
      </c>
    </row>
    <row r="413" spans="1:9" ht="15" customHeight="1" x14ac:dyDescent="0.2">
      <c r="A413" s="53">
        <v>123</v>
      </c>
      <c r="B413" s="166" t="s">
        <v>22</v>
      </c>
      <c r="C413" s="256">
        <v>675</v>
      </c>
      <c r="D413" s="257">
        <v>4</v>
      </c>
      <c r="E413" s="257">
        <v>168.75</v>
      </c>
      <c r="F413" s="54" t="s">
        <v>165</v>
      </c>
      <c r="G413" s="54" t="s">
        <v>166</v>
      </c>
      <c r="H413" s="55">
        <v>43803</v>
      </c>
      <c r="I413" s="54" t="s">
        <v>465</v>
      </c>
    </row>
    <row r="414" spans="1:9" ht="15" customHeight="1" x14ac:dyDescent="0.2">
      <c r="A414" s="53">
        <v>2138</v>
      </c>
      <c r="B414" s="166" t="s">
        <v>25</v>
      </c>
      <c r="C414" s="256">
        <v>9269</v>
      </c>
      <c r="D414" s="257">
        <v>52</v>
      </c>
      <c r="E414" s="257">
        <v>178.25</v>
      </c>
      <c r="F414" s="54" t="s">
        <v>165</v>
      </c>
      <c r="G414" s="54" t="s">
        <v>166</v>
      </c>
      <c r="H414" s="55">
        <v>43803</v>
      </c>
      <c r="I414" s="54" t="s">
        <v>465</v>
      </c>
    </row>
    <row r="415" spans="1:9" ht="15" customHeight="1" x14ac:dyDescent="0.2">
      <c r="A415" s="53">
        <v>1210</v>
      </c>
      <c r="B415" s="166" t="s">
        <v>27</v>
      </c>
      <c r="C415" s="256">
        <v>648</v>
      </c>
      <c r="D415" s="257">
        <v>4</v>
      </c>
      <c r="E415" s="257">
        <v>162</v>
      </c>
      <c r="F415" s="54" t="s">
        <v>165</v>
      </c>
      <c r="G415" s="54" t="s">
        <v>166</v>
      </c>
      <c r="H415" s="55">
        <v>43803</v>
      </c>
      <c r="I415" s="54" t="s">
        <v>465</v>
      </c>
    </row>
    <row r="416" spans="1:9" ht="15" customHeight="1" x14ac:dyDescent="0.2">
      <c r="A416" s="53">
        <v>2220</v>
      </c>
      <c r="B416" s="166" t="s">
        <v>28</v>
      </c>
      <c r="C416" s="256">
        <v>2269</v>
      </c>
      <c r="D416" s="257">
        <v>12</v>
      </c>
      <c r="E416" s="257">
        <v>189.08</v>
      </c>
      <c r="F416" s="54" t="s">
        <v>165</v>
      </c>
      <c r="G416" s="54" t="s">
        <v>166</v>
      </c>
      <c r="H416" s="55">
        <v>43803</v>
      </c>
      <c r="I416" s="54" t="s">
        <v>465</v>
      </c>
    </row>
    <row r="417" spans="1:9" ht="15" customHeight="1" x14ac:dyDescent="0.2">
      <c r="A417" s="53">
        <v>181</v>
      </c>
      <c r="B417" s="166" t="s">
        <v>29</v>
      </c>
      <c r="C417" s="256">
        <v>4343</v>
      </c>
      <c r="D417" s="257">
        <v>24</v>
      </c>
      <c r="E417" s="257">
        <v>180.96</v>
      </c>
      <c r="F417" s="54" t="s">
        <v>165</v>
      </c>
      <c r="G417" s="54" t="s">
        <v>166</v>
      </c>
      <c r="H417" s="55">
        <v>43803</v>
      </c>
      <c r="I417" s="54" t="s">
        <v>465</v>
      </c>
    </row>
    <row r="418" spans="1:9" ht="15" customHeight="1" x14ac:dyDescent="0.2">
      <c r="A418" s="53">
        <v>2792</v>
      </c>
      <c r="B418" s="166" t="s">
        <v>144</v>
      </c>
      <c r="C418" s="256">
        <v>4013</v>
      </c>
      <c r="D418" s="257">
        <v>28</v>
      </c>
      <c r="E418" s="257">
        <v>143.32</v>
      </c>
      <c r="F418" s="54" t="s">
        <v>165</v>
      </c>
      <c r="G418" s="54" t="s">
        <v>166</v>
      </c>
      <c r="H418" s="55">
        <v>43803</v>
      </c>
      <c r="I418" s="54" t="s">
        <v>465</v>
      </c>
    </row>
    <row r="419" spans="1:9" ht="15" customHeight="1" x14ac:dyDescent="0.2">
      <c r="A419" s="53">
        <v>189</v>
      </c>
      <c r="B419" s="166" t="s">
        <v>30</v>
      </c>
      <c r="C419" s="256">
        <v>9249</v>
      </c>
      <c r="D419" s="257">
        <v>52</v>
      </c>
      <c r="E419" s="257">
        <v>177.87</v>
      </c>
      <c r="F419" s="54" t="s">
        <v>165</v>
      </c>
      <c r="G419" s="54" t="s">
        <v>166</v>
      </c>
      <c r="H419" s="55">
        <v>43803</v>
      </c>
      <c r="I419" s="54" t="s">
        <v>465</v>
      </c>
    </row>
    <row r="420" spans="1:9" ht="15" customHeight="1" x14ac:dyDescent="0.2">
      <c r="A420" s="53">
        <v>2474</v>
      </c>
      <c r="B420" s="166" t="s">
        <v>34</v>
      </c>
      <c r="C420" s="256">
        <v>469</v>
      </c>
      <c r="D420" s="257">
        <v>4</v>
      </c>
      <c r="E420" s="257">
        <v>117.25</v>
      </c>
      <c r="F420" s="54" t="s">
        <v>165</v>
      </c>
      <c r="G420" s="54" t="s">
        <v>166</v>
      </c>
      <c r="H420" s="55">
        <v>43803</v>
      </c>
      <c r="I420" s="54" t="s">
        <v>465</v>
      </c>
    </row>
    <row r="421" spans="1:9" ht="15" customHeight="1" x14ac:dyDescent="0.2">
      <c r="A421" s="53">
        <v>2694</v>
      </c>
      <c r="B421" s="166" t="s">
        <v>35</v>
      </c>
      <c r="C421" s="256">
        <v>8419</v>
      </c>
      <c r="D421" s="257">
        <v>52</v>
      </c>
      <c r="E421" s="257">
        <v>161.9</v>
      </c>
      <c r="F421" s="54" t="s">
        <v>165</v>
      </c>
      <c r="G421" s="54" t="s">
        <v>166</v>
      </c>
      <c r="H421" s="55">
        <v>43803</v>
      </c>
      <c r="I421" s="54" t="s">
        <v>465</v>
      </c>
    </row>
    <row r="422" spans="1:9" ht="14.25" x14ac:dyDescent="0.2">
      <c r="A422" s="53">
        <v>228</v>
      </c>
      <c r="B422" s="166" t="s">
        <v>36</v>
      </c>
      <c r="C422" s="256">
        <v>4861</v>
      </c>
      <c r="D422" s="257">
        <v>32</v>
      </c>
      <c r="E422" s="257">
        <v>151.91</v>
      </c>
      <c r="F422" s="54" t="s">
        <v>165</v>
      </c>
      <c r="G422" s="54" t="s">
        <v>166</v>
      </c>
      <c r="H422" s="55">
        <v>43803</v>
      </c>
      <c r="I422" s="54" t="s">
        <v>465</v>
      </c>
    </row>
    <row r="423" spans="1:9" ht="14.25" x14ac:dyDescent="0.2">
      <c r="A423" s="53">
        <v>2790</v>
      </c>
      <c r="B423" s="166" t="s">
        <v>409</v>
      </c>
      <c r="C423" s="256">
        <v>2014</v>
      </c>
      <c r="D423" s="257">
        <v>12</v>
      </c>
      <c r="E423" s="257">
        <v>167.83</v>
      </c>
      <c r="F423" s="54" t="s">
        <v>165</v>
      </c>
      <c r="G423" s="54" t="s">
        <v>166</v>
      </c>
      <c r="H423" s="55">
        <v>43803</v>
      </c>
      <c r="I423" s="54" t="s">
        <v>465</v>
      </c>
    </row>
    <row r="424" spans="1:9" ht="14.25" x14ac:dyDescent="0.2">
      <c r="A424" s="53">
        <v>2790</v>
      </c>
      <c r="B424" s="166" t="s">
        <v>172</v>
      </c>
      <c r="C424" s="256">
        <v>4333</v>
      </c>
      <c r="D424" s="257">
        <v>28</v>
      </c>
      <c r="E424" s="257">
        <v>154.75</v>
      </c>
      <c r="F424" s="54" t="s">
        <v>165</v>
      </c>
      <c r="G424" s="54" t="s">
        <v>166</v>
      </c>
      <c r="H424" s="55">
        <v>43803</v>
      </c>
      <c r="I424" s="54" t="s">
        <v>465</v>
      </c>
    </row>
    <row r="425" spans="1:9" ht="14.25" x14ac:dyDescent="0.2">
      <c r="A425" s="53">
        <v>272</v>
      </c>
      <c r="B425" s="166" t="s">
        <v>39</v>
      </c>
      <c r="C425" s="256">
        <v>7784</v>
      </c>
      <c r="D425" s="257">
        <v>52</v>
      </c>
      <c r="E425" s="257">
        <v>149.69</v>
      </c>
      <c r="F425" s="54" t="s">
        <v>165</v>
      </c>
      <c r="G425" s="54" t="s">
        <v>166</v>
      </c>
      <c r="H425" s="55">
        <v>43803</v>
      </c>
      <c r="I425" s="54" t="s">
        <v>465</v>
      </c>
    </row>
    <row r="426" spans="1:9" ht="14.25" x14ac:dyDescent="0.2">
      <c r="A426" s="53">
        <v>280</v>
      </c>
      <c r="B426" s="166" t="s">
        <v>102</v>
      </c>
      <c r="C426" s="256">
        <v>731</v>
      </c>
      <c r="D426" s="257">
        <v>4</v>
      </c>
      <c r="E426" s="257">
        <v>182.75</v>
      </c>
      <c r="F426" s="54" t="s">
        <v>165</v>
      </c>
      <c r="G426" s="54" t="s">
        <v>166</v>
      </c>
      <c r="H426" s="55">
        <v>43803</v>
      </c>
      <c r="I426" s="54" t="s">
        <v>465</v>
      </c>
    </row>
    <row r="427" spans="1:9" ht="14.25" x14ac:dyDescent="0.2">
      <c r="A427" s="53">
        <v>290</v>
      </c>
      <c r="B427" s="166" t="s">
        <v>41</v>
      </c>
      <c r="C427" s="256">
        <v>8631</v>
      </c>
      <c r="D427" s="257">
        <v>48</v>
      </c>
      <c r="E427" s="257">
        <v>179.81</v>
      </c>
      <c r="F427" s="54" t="s">
        <v>165</v>
      </c>
      <c r="G427" s="54" t="s">
        <v>166</v>
      </c>
      <c r="H427" s="55">
        <v>43803</v>
      </c>
      <c r="I427" s="54" t="s">
        <v>465</v>
      </c>
    </row>
    <row r="428" spans="1:9" ht="14.25" x14ac:dyDescent="0.2">
      <c r="A428" s="53">
        <v>323</v>
      </c>
      <c r="B428" s="166" t="s">
        <v>1</v>
      </c>
      <c r="C428" s="256">
        <v>8807</v>
      </c>
      <c r="D428" s="257">
        <v>48</v>
      </c>
      <c r="E428" s="257">
        <v>183.48</v>
      </c>
      <c r="F428" s="54" t="s">
        <v>165</v>
      </c>
      <c r="G428" s="54" t="s">
        <v>166</v>
      </c>
      <c r="H428" s="55">
        <v>43803</v>
      </c>
      <c r="I428" s="54" t="s">
        <v>465</v>
      </c>
    </row>
    <row r="429" spans="1:9" ht="14.25" x14ac:dyDescent="0.2">
      <c r="A429" s="53">
        <v>2797</v>
      </c>
      <c r="B429" s="166" t="s">
        <v>148</v>
      </c>
      <c r="C429" s="256">
        <v>532</v>
      </c>
      <c r="D429" s="257">
        <v>4</v>
      </c>
      <c r="E429" s="257">
        <v>133</v>
      </c>
      <c r="F429" s="54" t="s">
        <v>165</v>
      </c>
      <c r="G429" s="54" t="s">
        <v>166</v>
      </c>
      <c r="H429" s="55">
        <v>43803</v>
      </c>
      <c r="I429" s="54" t="s">
        <v>465</v>
      </c>
    </row>
    <row r="430" spans="1:9" ht="14.25" x14ac:dyDescent="0.2">
      <c r="A430" s="53">
        <v>1172</v>
      </c>
      <c r="B430" s="166" t="s">
        <v>104</v>
      </c>
      <c r="C430" s="256">
        <v>5296</v>
      </c>
      <c r="D430" s="257">
        <v>36</v>
      </c>
      <c r="E430" s="257">
        <v>147.11000000000001</v>
      </c>
      <c r="F430" s="54" t="s">
        <v>165</v>
      </c>
      <c r="G430" s="54" t="s">
        <v>166</v>
      </c>
      <c r="H430" s="55">
        <v>43803</v>
      </c>
      <c r="I430" s="54" t="s">
        <v>465</v>
      </c>
    </row>
    <row r="431" spans="1:9" ht="14.25" x14ac:dyDescent="0.2">
      <c r="A431" s="53">
        <v>2632</v>
      </c>
      <c r="B431" s="166" t="s">
        <v>42</v>
      </c>
      <c r="C431" s="256">
        <v>6944</v>
      </c>
      <c r="D431" s="257">
        <v>44</v>
      </c>
      <c r="E431" s="257">
        <v>157.82</v>
      </c>
      <c r="F431" s="54" t="s">
        <v>165</v>
      </c>
      <c r="G431" s="54" t="s">
        <v>166</v>
      </c>
      <c r="H431" s="55">
        <v>43803</v>
      </c>
      <c r="I431" s="54" t="s">
        <v>465</v>
      </c>
    </row>
    <row r="432" spans="1:9" ht="14.25" x14ac:dyDescent="0.2">
      <c r="A432" s="53">
        <v>2453</v>
      </c>
      <c r="B432" s="166" t="s">
        <v>43</v>
      </c>
      <c r="C432" s="256">
        <v>5732</v>
      </c>
      <c r="D432" s="257">
        <v>36</v>
      </c>
      <c r="E432" s="257">
        <v>159.22</v>
      </c>
      <c r="F432" s="54" t="s">
        <v>165</v>
      </c>
      <c r="G432" s="54" t="s">
        <v>166</v>
      </c>
      <c r="H432" s="55">
        <v>43803</v>
      </c>
      <c r="I432" s="54" t="s">
        <v>465</v>
      </c>
    </row>
    <row r="433" spans="1:9" ht="14.25" x14ac:dyDescent="0.2">
      <c r="A433" s="53">
        <v>2526</v>
      </c>
      <c r="B433" s="166" t="s">
        <v>45</v>
      </c>
      <c r="C433" s="256">
        <v>4056</v>
      </c>
      <c r="D433" s="257">
        <v>28</v>
      </c>
      <c r="E433" s="257">
        <v>144.86000000000001</v>
      </c>
      <c r="F433" s="54" t="s">
        <v>165</v>
      </c>
      <c r="G433" s="54" t="s">
        <v>166</v>
      </c>
      <c r="H433" s="55">
        <v>43803</v>
      </c>
      <c r="I433" s="54" t="s">
        <v>465</v>
      </c>
    </row>
    <row r="434" spans="1:9" ht="14.25" x14ac:dyDescent="0.2">
      <c r="A434" s="53">
        <v>408</v>
      </c>
      <c r="B434" s="166" t="s">
        <v>47</v>
      </c>
      <c r="C434" s="256">
        <v>5402</v>
      </c>
      <c r="D434" s="257">
        <v>32</v>
      </c>
      <c r="E434" s="257">
        <v>168.81</v>
      </c>
      <c r="F434" s="54" t="s">
        <v>165</v>
      </c>
      <c r="G434" s="54" t="s">
        <v>166</v>
      </c>
      <c r="H434" s="55">
        <v>43803</v>
      </c>
      <c r="I434" s="54" t="s">
        <v>465</v>
      </c>
    </row>
    <row r="435" spans="1:9" ht="14.25" x14ac:dyDescent="0.2">
      <c r="A435" s="53">
        <v>1492</v>
      </c>
      <c r="B435" s="166" t="s">
        <v>50</v>
      </c>
      <c r="C435" s="256">
        <v>1840</v>
      </c>
      <c r="D435" s="257">
        <v>12</v>
      </c>
      <c r="E435" s="257">
        <v>153.33000000000001</v>
      </c>
      <c r="F435" s="54" t="s">
        <v>165</v>
      </c>
      <c r="G435" s="54" t="s">
        <v>166</v>
      </c>
      <c r="H435" s="55">
        <v>43803</v>
      </c>
      <c r="I435" s="54" t="s">
        <v>465</v>
      </c>
    </row>
    <row r="436" spans="1:9" ht="14.25" x14ac:dyDescent="0.2">
      <c r="A436" s="53">
        <v>2223</v>
      </c>
      <c r="B436" s="166" t="s">
        <v>168</v>
      </c>
      <c r="C436" s="256">
        <v>5607</v>
      </c>
      <c r="D436" s="257">
        <v>36</v>
      </c>
      <c r="E436" s="257">
        <v>155.75</v>
      </c>
      <c r="F436" s="54" t="s">
        <v>165</v>
      </c>
      <c r="G436" s="54" t="s">
        <v>166</v>
      </c>
      <c r="H436" s="55">
        <v>43803</v>
      </c>
      <c r="I436" s="54" t="s">
        <v>465</v>
      </c>
    </row>
    <row r="437" spans="1:9" ht="14.25" x14ac:dyDescent="0.2">
      <c r="A437" s="53">
        <v>2222</v>
      </c>
      <c r="B437" s="166" t="s">
        <v>170</v>
      </c>
      <c r="C437" s="256">
        <v>2547</v>
      </c>
      <c r="D437" s="257">
        <v>16</v>
      </c>
      <c r="E437" s="257">
        <v>159.19</v>
      </c>
      <c r="F437" s="54" t="s">
        <v>165</v>
      </c>
      <c r="G437" s="54" t="s">
        <v>166</v>
      </c>
      <c r="H437" s="55">
        <v>43803</v>
      </c>
      <c r="I437" s="54" t="s">
        <v>465</v>
      </c>
    </row>
    <row r="438" spans="1:9" ht="14.25" x14ac:dyDescent="0.2">
      <c r="A438" s="53">
        <v>1301</v>
      </c>
      <c r="B438" s="166" t="s">
        <v>54</v>
      </c>
      <c r="C438" s="256">
        <v>4105</v>
      </c>
      <c r="D438" s="257">
        <v>24</v>
      </c>
      <c r="E438" s="257">
        <v>171.04</v>
      </c>
      <c r="F438" s="54" t="s">
        <v>165</v>
      </c>
      <c r="G438" s="54" t="s">
        <v>166</v>
      </c>
      <c r="H438" s="55">
        <v>43803</v>
      </c>
      <c r="I438" s="54" t="s">
        <v>465</v>
      </c>
    </row>
    <row r="439" spans="1:9" ht="14.25" x14ac:dyDescent="0.2">
      <c r="A439" s="53">
        <v>582</v>
      </c>
      <c r="B439" s="166" t="s">
        <v>59</v>
      </c>
      <c r="C439" s="256">
        <v>6717</v>
      </c>
      <c r="D439" s="257">
        <v>44</v>
      </c>
      <c r="E439" s="257">
        <v>152.66</v>
      </c>
      <c r="F439" s="54" t="s">
        <v>165</v>
      </c>
      <c r="G439" s="54" t="s">
        <v>166</v>
      </c>
      <c r="H439" s="55">
        <v>43803</v>
      </c>
      <c r="I439" s="54" t="s">
        <v>465</v>
      </c>
    </row>
    <row r="440" spans="1:9" ht="14.25" x14ac:dyDescent="0.2">
      <c r="A440" s="53">
        <v>586</v>
      </c>
      <c r="B440" s="166" t="s">
        <v>62</v>
      </c>
      <c r="C440" s="256">
        <v>6445</v>
      </c>
      <c r="D440" s="257">
        <v>40</v>
      </c>
      <c r="E440" s="257">
        <v>161.13</v>
      </c>
      <c r="F440" s="54" t="s">
        <v>165</v>
      </c>
      <c r="G440" s="54" t="s">
        <v>166</v>
      </c>
      <c r="H440" s="55">
        <v>43803</v>
      </c>
      <c r="I440" s="54" t="s">
        <v>465</v>
      </c>
    </row>
    <row r="441" spans="1:9" ht="14.25" x14ac:dyDescent="0.2">
      <c r="A441" s="53">
        <v>1375</v>
      </c>
      <c r="B441" s="166" t="s">
        <v>65</v>
      </c>
      <c r="C441" s="256">
        <v>2915</v>
      </c>
      <c r="D441" s="257">
        <v>20</v>
      </c>
      <c r="E441" s="257">
        <v>145.75</v>
      </c>
      <c r="F441" s="54" t="s">
        <v>165</v>
      </c>
      <c r="G441" s="54" t="s">
        <v>166</v>
      </c>
      <c r="H441" s="55">
        <v>43803</v>
      </c>
      <c r="I441" s="54" t="s">
        <v>465</v>
      </c>
    </row>
    <row r="442" spans="1:9" ht="14.25" x14ac:dyDescent="0.2">
      <c r="A442" s="53">
        <v>1685</v>
      </c>
      <c r="B442" s="166" t="s">
        <v>413</v>
      </c>
      <c r="C442" s="256">
        <v>2974</v>
      </c>
      <c r="D442" s="257">
        <v>16</v>
      </c>
      <c r="E442" s="257">
        <v>185.88</v>
      </c>
      <c r="F442" s="54" t="s">
        <v>165</v>
      </c>
      <c r="G442" s="54" t="s">
        <v>166</v>
      </c>
      <c r="H442" s="55">
        <v>43803</v>
      </c>
      <c r="I442" s="54" t="s">
        <v>465</v>
      </c>
    </row>
    <row r="443" spans="1:9" ht="14.25" x14ac:dyDescent="0.2">
      <c r="A443" s="53">
        <v>1168</v>
      </c>
      <c r="B443" s="166" t="s">
        <v>130</v>
      </c>
      <c r="C443" s="256">
        <v>3092</v>
      </c>
      <c r="D443" s="257">
        <v>20</v>
      </c>
      <c r="E443" s="257">
        <v>154.6</v>
      </c>
      <c r="F443" s="54" t="s">
        <v>165</v>
      </c>
      <c r="G443" s="54" t="s">
        <v>166</v>
      </c>
      <c r="H443" s="55">
        <v>43803</v>
      </c>
      <c r="I443" s="54" t="s">
        <v>465</v>
      </c>
    </row>
    <row r="444" spans="1:9" ht="14.25" x14ac:dyDescent="0.2">
      <c r="A444" s="53">
        <v>13065</v>
      </c>
      <c r="B444" s="166" t="s">
        <v>164</v>
      </c>
      <c r="C444" s="256">
        <v>3292</v>
      </c>
      <c r="D444" s="257">
        <v>24</v>
      </c>
      <c r="E444" s="257">
        <v>137.16999999999999</v>
      </c>
      <c r="F444" s="54" t="s">
        <v>165</v>
      </c>
      <c r="G444" s="54" t="s">
        <v>166</v>
      </c>
      <c r="H444" s="55">
        <v>43803</v>
      </c>
      <c r="I444" s="54" t="s">
        <v>465</v>
      </c>
    </row>
    <row r="445" spans="1:9" ht="14.25" x14ac:dyDescent="0.2">
      <c r="A445" s="53">
        <v>656</v>
      </c>
      <c r="B445" s="166" t="s">
        <v>68</v>
      </c>
      <c r="C445" s="256">
        <v>4935</v>
      </c>
      <c r="D445" s="257">
        <v>28</v>
      </c>
      <c r="E445" s="257">
        <v>176.25</v>
      </c>
      <c r="F445" s="54" t="s">
        <v>165</v>
      </c>
      <c r="G445" s="54" t="s">
        <v>166</v>
      </c>
      <c r="H445" s="55">
        <v>43803</v>
      </c>
      <c r="I445" s="54" t="s">
        <v>465</v>
      </c>
    </row>
    <row r="446" spans="1:9" ht="14.25" x14ac:dyDescent="0.2">
      <c r="A446" s="53">
        <v>1378</v>
      </c>
      <c r="B446" s="166" t="s">
        <v>69</v>
      </c>
      <c r="C446" s="256">
        <v>2020</v>
      </c>
      <c r="D446" s="257">
        <v>12</v>
      </c>
      <c r="E446" s="257">
        <v>168.33</v>
      </c>
      <c r="F446" s="54" t="s">
        <v>165</v>
      </c>
      <c r="G446" s="54" t="s">
        <v>166</v>
      </c>
      <c r="H446" s="55">
        <v>43803</v>
      </c>
      <c r="I446" s="54" t="s">
        <v>465</v>
      </c>
    </row>
    <row r="447" spans="1:9" ht="14.25" x14ac:dyDescent="0.2">
      <c r="A447" s="53">
        <v>2455</v>
      </c>
      <c r="B447" s="166" t="s">
        <v>72</v>
      </c>
      <c r="C447" s="256">
        <v>2640</v>
      </c>
      <c r="D447" s="257">
        <v>16</v>
      </c>
      <c r="E447" s="257">
        <v>165</v>
      </c>
      <c r="F447" s="54" t="s">
        <v>165</v>
      </c>
      <c r="G447" s="54" t="s">
        <v>166</v>
      </c>
      <c r="H447" s="55">
        <v>43803</v>
      </c>
      <c r="I447" s="54" t="s">
        <v>465</v>
      </c>
    </row>
    <row r="448" spans="1:9" ht="14.25" x14ac:dyDescent="0.2">
      <c r="A448" s="53">
        <v>2456</v>
      </c>
      <c r="B448" s="166" t="s">
        <v>73</v>
      </c>
      <c r="C448" s="256">
        <v>5937</v>
      </c>
      <c r="D448" s="257">
        <v>32</v>
      </c>
      <c r="E448" s="257">
        <v>185.53</v>
      </c>
      <c r="F448" s="54" t="s">
        <v>165</v>
      </c>
      <c r="G448" s="54" t="s">
        <v>166</v>
      </c>
      <c r="H448" s="55">
        <v>43803</v>
      </c>
      <c r="I448" s="54" t="s">
        <v>465</v>
      </c>
    </row>
    <row r="449" spans="1:12" ht="14.25" x14ac:dyDescent="0.2">
      <c r="A449" s="53">
        <v>1464</v>
      </c>
      <c r="B449" s="166" t="s">
        <v>74</v>
      </c>
      <c r="C449" s="256">
        <v>3518</v>
      </c>
      <c r="D449" s="257">
        <v>28</v>
      </c>
      <c r="E449" s="257">
        <v>125.64</v>
      </c>
      <c r="F449" s="54" t="s">
        <v>165</v>
      </c>
      <c r="G449" s="54" t="s">
        <v>166</v>
      </c>
      <c r="H449" s="55">
        <v>43803</v>
      </c>
      <c r="I449" s="54" t="s">
        <v>465</v>
      </c>
      <c r="L449" s="50" t="e">
        <f>VLOOKUP(B450,#REF!,2)</f>
        <v>#REF!</v>
      </c>
    </row>
    <row r="450" spans="1:12" ht="14.25" x14ac:dyDescent="0.2">
      <c r="A450" s="53">
        <v>742</v>
      </c>
      <c r="B450" s="166" t="s">
        <v>75</v>
      </c>
      <c r="C450" s="256">
        <v>2341</v>
      </c>
      <c r="D450" s="257">
        <v>16</v>
      </c>
      <c r="E450" s="257">
        <v>146.31</v>
      </c>
      <c r="F450" s="54" t="s">
        <v>165</v>
      </c>
      <c r="G450" s="54" t="s">
        <v>166</v>
      </c>
      <c r="H450" s="55">
        <v>43803</v>
      </c>
      <c r="I450" s="54" t="s">
        <v>465</v>
      </c>
    </row>
    <row r="451" spans="1:12" ht="14.25" x14ac:dyDescent="0.2">
      <c r="A451" s="53">
        <v>2295</v>
      </c>
      <c r="B451" s="166" t="s">
        <v>76</v>
      </c>
      <c r="C451" s="256">
        <v>7730</v>
      </c>
      <c r="D451" s="257">
        <v>52</v>
      </c>
      <c r="E451" s="257">
        <v>148.65</v>
      </c>
      <c r="F451" s="54" t="s">
        <v>165</v>
      </c>
      <c r="G451" s="54" t="s">
        <v>166</v>
      </c>
      <c r="H451" s="55">
        <v>43803</v>
      </c>
      <c r="I451" s="54" t="s">
        <v>465</v>
      </c>
    </row>
    <row r="452" spans="1:12" ht="14.25" x14ac:dyDescent="0.2">
      <c r="A452" s="53">
        <v>1381</v>
      </c>
      <c r="B452" s="166" t="s">
        <v>78</v>
      </c>
      <c r="C452" s="256">
        <v>7847</v>
      </c>
      <c r="D452" s="257">
        <v>44</v>
      </c>
      <c r="E452" s="257">
        <v>178.34</v>
      </c>
      <c r="F452" s="54" t="s">
        <v>165</v>
      </c>
      <c r="G452" s="54" t="s">
        <v>166</v>
      </c>
      <c r="H452" s="55">
        <v>43803</v>
      </c>
      <c r="I452" s="54" t="s">
        <v>465</v>
      </c>
    </row>
    <row r="453" spans="1:12" ht="14.25" x14ac:dyDescent="0.2">
      <c r="A453" s="53">
        <v>859</v>
      </c>
      <c r="B453" s="166" t="s">
        <v>81</v>
      </c>
      <c r="C453" s="256">
        <v>6853</v>
      </c>
      <c r="D453" s="257">
        <v>40</v>
      </c>
      <c r="E453" s="257">
        <v>171.32</v>
      </c>
      <c r="F453" s="54" t="s">
        <v>165</v>
      </c>
      <c r="G453" s="54" t="s">
        <v>166</v>
      </c>
      <c r="H453" s="55">
        <v>43803</v>
      </c>
      <c r="I453" s="54" t="s">
        <v>465</v>
      </c>
    </row>
    <row r="454" spans="1:12" ht="14.25" x14ac:dyDescent="0.2">
      <c r="A454" s="53">
        <v>1868</v>
      </c>
      <c r="B454" s="166" t="s">
        <v>83</v>
      </c>
      <c r="C454" s="256">
        <v>5790</v>
      </c>
      <c r="D454" s="257">
        <v>32</v>
      </c>
      <c r="E454" s="257">
        <v>180.94</v>
      </c>
      <c r="F454" s="54" t="s">
        <v>165</v>
      </c>
      <c r="G454" s="54" t="s">
        <v>166</v>
      </c>
      <c r="H454" s="55">
        <v>43803</v>
      </c>
      <c r="I454" s="54" t="s">
        <v>465</v>
      </c>
    </row>
    <row r="455" spans="1:12" ht="14.25" x14ac:dyDescent="0.2">
      <c r="A455" s="53">
        <v>1869</v>
      </c>
      <c r="B455" s="166" t="s">
        <v>84</v>
      </c>
      <c r="C455" s="256">
        <v>3975</v>
      </c>
      <c r="D455" s="257">
        <v>24</v>
      </c>
      <c r="E455" s="257">
        <v>165.63</v>
      </c>
      <c r="F455" s="54" t="s">
        <v>165</v>
      </c>
      <c r="G455" s="54" t="s">
        <v>166</v>
      </c>
      <c r="H455" s="55">
        <v>43803</v>
      </c>
      <c r="I455" s="54" t="s">
        <v>465</v>
      </c>
    </row>
    <row r="456" spans="1:12" ht="14.25" x14ac:dyDescent="0.2">
      <c r="A456" s="258">
        <v>2137</v>
      </c>
      <c r="B456" s="259" t="s">
        <v>131</v>
      </c>
      <c r="C456" s="260">
        <v>4757</v>
      </c>
      <c r="D456" s="260">
        <v>24</v>
      </c>
      <c r="E456" s="260" t="s">
        <v>467</v>
      </c>
      <c r="F456" s="261" t="s">
        <v>165</v>
      </c>
      <c r="G456" s="261" t="s">
        <v>166</v>
      </c>
      <c r="H456" s="262">
        <v>43921</v>
      </c>
      <c r="I456" s="261" t="s">
        <v>468</v>
      </c>
    </row>
    <row r="457" spans="1:12" ht="14.25" x14ac:dyDescent="0.2">
      <c r="A457" s="258">
        <v>1522</v>
      </c>
      <c r="B457" s="259" t="s">
        <v>18</v>
      </c>
      <c r="C457" s="260">
        <v>3395</v>
      </c>
      <c r="D457" s="260">
        <v>20</v>
      </c>
      <c r="E457" s="260" t="s">
        <v>469</v>
      </c>
      <c r="F457" s="261" t="s">
        <v>165</v>
      </c>
      <c r="G457" s="261" t="s">
        <v>166</v>
      </c>
      <c r="H457" s="262">
        <v>43921</v>
      </c>
      <c r="I457" s="261" t="s">
        <v>468</v>
      </c>
    </row>
    <row r="458" spans="1:12" ht="14.25" x14ac:dyDescent="0.2">
      <c r="A458" s="258">
        <v>1819</v>
      </c>
      <c r="B458" s="259" t="s">
        <v>137</v>
      </c>
      <c r="C458" s="260">
        <v>718</v>
      </c>
      <c r="D458" s="260">
        <v>4</v>
      </c>
      <c r="E458" s="260" t="s">
        <v>470</v>
      </c>
      <c r="F458" s="261" t="s">
        <v>165</v>
      </c>
      <c r="G458" s="261" t="s">
        <v>166</v>
      </c>
      <c r="H458" s="262">
        <v>43921</v>
      </c>
      <c r="I458" s="261" t="s">
        <v>468</v>
      </c>
    </row>
    <row r="459" spans="1:12" ht="14.25" x14ac:dyDescent="0.2">
      <c r="A459" s="258">
        <v>2804</v>
      </c>
      <c r="B459" s="259" t="s">
        <v>21</v>
      </c>
      <c r="C459" s="260">
        <v>4070</v>
      </c>
      <c r="D459" s="260">
        <v>24</v>
      </c>
      <c r="E459" s="260" t="s">
        <v>471</v>
      </c>
      <c r="F459" s="261" t="s">
        <v>165</v>
      </c>
      <c r="G459" s="261" t="s">
        <v>166</v>
      </c>
      <c r="H459" s="262">
        <v>43921</v>
      </c>
      <c r="I459" s="261" t="s">
        <v>468</v>
      </c>
    </row>
    <row r="460" spans="1:12" ht="14.25" x14ac:dyDescent="0.2">
      <c r="A460" s="258">
        <v>111</v>
      </c>
      <c r="B460" s="259" t="s">
        <v>25</v>
      </c>
      <c r="C460" s="260">
        <v>4320</v>
      </c>
      <c r="D460" s="260">
        <v>24</v>
      </c>
      <c r="E460" s="260" t="s">
        <v>472</v>
      </c>
      <c r="F460" s="261" t="s">
        <v>165</v>
      </c>
      <c r="G460" s="261" t="s">
        <v>166</v>
      </c>
      <c r="H460" s="262">
        <v>43921</v>
      </c>
      <c r="I460" s="261" t="s">
        <v>468</v>
      </c>
    </row>
    <row r="461" spans="1:12" ht="14.25" x14ac:dyDescent="0.2">
      <c r="A461" s="258">
        <v>2138</v>
      </c>
      <c r="B461" s="259" t="s">
        <v>30</v>
      </c>
      <c r="C461" s="260">
        <v>4355</v>
      </c>
      <c r="D461" s="260">
        <v>24</v>
      </c>
      <c r="E461" s="260" t="s">
        <v>473</v>
      </c>
      <c r="F461" s="261" t="s">
        <v>165</v>
      </c>
      <c r="G461" s="261" t="s">
        <v>166</v>
      </c>
      <c r="H461" s="262">
        <v>43921</v>
      </c>
      <c r="I461" s="261" t="s">
        <v>468</v>
      </c>
    </row>
    <row r="462" spans="1:12" ht="14.25" x14ac:dyDescent="0.2">
      <c r="A462" s="258">
        <v>189</v>
      </c>
      <c r="B462" s="259" t="s">
        <v>33</v>
      </c>
      <c r="C462" s="260">
        <v>546</v>
      </c>
      <c r="D462" s="260">
        <v>4</v>
      </c>
      <c r="E462" s="260" t="s">
        <v>474</v>
      </c>
      <c r="F462" s="261" t="s">
        <v>165</v>
      </c>
      <c r="G462" s="261" t="s">
        <v>166</v>
      </c>
      <c r="H462" s="262">
        <v>43921</v>
      </c>
      <c r="I462" s="261" t="s">
        <v>468</v>
      </c>
    </row>
    <row r="463" spans="1:12" ht="14.25" x14ac:dyDescent="0.2">
      <c r="A463" s="258">
        <v>1967</v>
      </c>
      <c r="B463" s="259" t="s">
        <v>34</v>
      </c>
      <c r="C463" s="260">
        <v>508</v>
      </c>
      <c r="D463" s="260">
        <v>4</v>
      </c>
      <c r="E463" s="260" t="s">
        <v>475</v>
      </c>
      <c r="F463" s="261" t="s">
        <v>165</v>
      </c>
      <c r="G463" s="261" t="s">
        <v>166</v>
      </c>
      <c r="H463" s="262">
        <v>43921</v>
      </c>
      <c r="I463" s="261" t="s">
        <v>468</v>
      </c>
    </row>
    <row r="464" spans="1:12" ht="14.25" x14ac:dyDescent="0.2">
      <c r="A464" s="258">
        <v>2474</v>
      </c>
      <c r="B464" s="259" t="s">
        <v>35</v>
      </c>
      <c r="C464" s="260">
        <v>3339</v>
      </c>
      <c r="D464" s="260">
        <v>20</v>
      </c>
      <c r="E464" s="260" t="s">
        <v>476</v>
      </c>
      <c r="F464" s="261" t="s">
        <v>165</v>
      </c>
      <c r="G464" s="261" t="s">
        <v>166</v>
      </c>
      <c r="H464" s="262">
        <v>43921</v>
      </c>
      <c r="I464" s="261" t="s">
        <v>468</v>
      </c>
    </row>
    <row r="465" spans="1:9" ht="14.25" x14ac:dyDescent="0.2">
      <c r="A465" s="258">
        <v>2694</v>
      </c>
      <c r="B465" s="259" t="s">
        <v>36</v>
      </c>
      <c r="C465" s="260">
        <v>3168</v>
      </c>
      <c r="D465" s="260">
        <v>20</v>
      </c>
      <c r="E465" s="260" t="s">
        <v>477</v>
      </c>
      <c r="F465" s="261" t="s">
        <v>165</v>
      </c>
      <c r="G465" s="261" t="s">
        <v>166</v>
      </c>
      <c r="H465" s="262">
        <v>43921</v>
      </c>
      <c r="I465" s="261" t="s">
        <v>468</v>
      </c>
    </row>
    <row r="466" spans="1:9" ht="14.25" x14ac:dyDescent="0.2">
      <c r="A466" s="258">
        <v>228</v>
      </c>
      <c r="B466" s="259" t="s">
        <v>172</v>
      </c>
      <c r="C466" s="260">
        <v>1269</v>
      </c>
      <c r="D466" s="260">
        <v>8</v>
      </c>
      <c r="E466" s="260" t="s">
        <v>478</v>
      </c>
      <c r="F466" s="261" t="s">
        <v>165</v>
      </c>
      <c r="G466" s="261" t="s">
        <v>166</v>
      </c>
      <c r="H466" s="262">
        <v>43921</v>
      </c>
      <c r="I466" s="261" t="s">
        <v>468</v>
      </c>
    </row>
    <row r="467" spans="1:9" ht="14.25" x14ac:dyDescent="0.2">
      <c r="A467" s="258">
        <v>2790</v>
      </c>
      <c r="B467" s="259" t="s">
        <v>38</v>
      </c>
      <c r="C467" s="260">
        <v>3125</v>
      </c>
      <c r="D467" s="260">
        <v>20</v>
      </c>
      <c r="E467" s="260" t="s">
        <v>479</v>
      </c>
      <c r="F467" s="261" t="s">
        <v>165</v>
      </c>
      <c r="G467" s="261" t="s">
        <v>166</v>
      </c>
      <c r="H467" s="262">
        <v>43921</v>
      </c>
      <c r="I467" s="261" t="s">
        <v>468</v>
      </c>
    </row>
    <row r="468" spans="1:9" ht="14.25" x14ac:dyDescent="0.2">
      <c r="A468" s="258">
        <v>2635</v>
      </c>
      <c r="B468" s="259" t="s">
        <v>39</v>
      </c>
      <c r="C468" s="260">
        <v>3845</v>
      </c>
      <c r="D468" s="260">
        <v>24</v>
      </c>
      <c r="E468" s="260" t="s">
        <v>480</v>
      </c>
      <c r="F468" s="261" t="s">
        <v>165</v>
      </c>
      <c r="G468" s="261" t="s">
        <v>166</v>
      </c>
      <c r="H468" s="262">
        <v>43921</v>
      </c>
      <c r="I468" s="261" t="s">
        <v>468</v>
      </c>
    </row>
    <row r="469" spans="1:9" ht="14.25" x14ac:dyDescent="0.2">
      <c r="A469" s="258">
        <v>272</v>
      </c>
      <c r="B469" s="259" t="s">
        <v>177</v>
      </c>
      <c r="C469" s="260">
        <v>3317</v>
      </c>
      <c r="D469" s="260">
        <v>22</v>
      </c>
      <c r="E469" s="260" t="s">
        <v>481</v>
      </c>
      <c r="F469" s="261" t="s">
        <v>165</v>
      </c>
      <c r="G469" s="261" t="s">
        <v>166</v>
      </c>
      <c r="H469" s="262">
        <v>43921</v>
      </c>
      <c r="I469" s="261" t="s">
        <v>468</v>
      </c>
    </row>
    <row r="470" spans="1:9" ht="14.25" x14ac:dyDescent="0.2">
      <c r="A470" s="258">
        <v>236</v>
      </c>
      <c r="B470" s="259" t="s">
        <v>1</v>
      </c>
      <c r="C470" s="260">
        <v>4793</v>
      </c>
      <c r="D470" s="260">
        <v>24</v>
      </c>
      <c r="E470" s="260" t="s">
        <v>482</v>
      </c>
      <c r="F470" s="261" t="s">
        <v>165</v>
      </c>
      <c r="G470" s="261" t="s">
        <v>166</v>
      </c>
      <c r="H470" s="262">
        <v>43921</v>
      </c>
      <c r="I470" s="261" t="s">
        <v>468</v>
      </c>
    </row>
    <row r="471" spans="1:9" ht="14.25" x14ac:dyDescent="0.2">
      <c r="A471" s="258">
        <v>323</v>
      </c>
      <c r="B471" s="259" t="s">
        <v>104</v>
      </c>
      <c r="C471" s="260">
        <v>1970</v>
      </c>
      <c r="D471" s="260">
        <v>12</v>
      </c>
      <c r="E471" s="260" t="s">
        <v>483</v>
      </c>
      <c r="F471" s="261" t="s">
        <v>165</v>
      </c>
      <c r="G471" s="261" t="s">
        <v>166</v>
      </c>
      <c r="H471" s="262">
        <v>43921</v>
      </c>
      <c r="I471" s="261" t="s">
        <v>468</v>
      </c>
    </row>
    <row r="472" spans="1:9" ht="14.25" x14ac:dyDescent="0.2">
      <c r="A472" s="258">
        <v>1172</v>
      </c>
      <c r="B472" s="259" t="s">
        <v>42</v>
      </c>
      <c r="C472" s="260">
        <v>3596</v>
      </c>
      <c r="D472" s="260">
        <v>24</v>
      </c>
      <c r="E472" s="260" t="s">
        <v>484</v>
      </c>
      <c r="F472" s="261" t="s">
        <v>165</v>
      </c>
      <c r="G472" s="261" t="s">
        <v>166</v>
      </c>
      <c r="H472" s="262">
        <v>43921</v>
      </c>
      <c r="I472" s="261" t="s">
        <v>468</v>
      </c>
    </row>
    <row r="473" spans="1:9" ht="14.25" x14ac:dyDescent="0.2">
      <c r="A473" s="258">
        <v>2632</v>
      </c>
      <c r="B473" s="259" t="s">
        <v>43</v>
      </c>
      <c r="C473" s="260">
        <v>1848</v>
      </c>
      <c r="D473" s="260">
        <v>12</v>
      </c>
      <c r="E473" s="260" t="s">
        <v>485</v>
      </c>
      <c r="F473" s="261" t="s">
        <v>165</v>
      </c>
      <c r="G473" s="261" t="s">
        <v>166</v>
      </c>
      <c r="H473" s="262">
        <v>43921</v>
      </c>
      <c r="I473" s="261" t="s">
        <v>468</v>
      </c>
    </row>
    <row r="474" spans="1:9" ht="14.25" x14ac:dyDescent="0.2">
      <c r="A474" s="258">
        <v>2453</v>
      </c>
      <c r="B474" s="259" t="s">
        <v>50</v>
      </c>
      <c r="C474" s="260">
        <v>693</v>
      </c>
      <c r="D474" s="260">
        <v>4</v>
      </c>
      <c r="E474" s="260" t="s">
        <v>486</v>
      </c>
      <c r="F474" s="261" t="s">
        <v>165</v>
      </c>
      <c r="G474" s="261" t="s">
        <v>166</v>
      </c>
      <c r="H474" s="262">
        <v>43921</v>
      </c>
      <c r="I474" s="261" t="s">
        <v>468</v>
      </c>
    </row>
    <row r="475" spans="1:9" ht="14.25" x14ac:dyDescent="0.2">
      <c r="A475" s="258">
        <v>1492</v>
      </c>
      <c r="B475" s="259" t="s">
        <v>168</v>
      </c>
      <c r="C475" s="260">
        <v>2536</v>
      </c>
      <c r="D475" s="260">
        <v>16</v>
      </c>
      <c r="E475" s="260" t="s">
        <v>487</v>
      </c>
      <c r="F475" s="261" t="s">
        <v>165</v>
      </c>
      <c r="G475" s="261" t="s">
        <v>166</v>
      </c>
      <c r="H475" s="262">
        <v>43921</v>
      </c>
      <c r="I475" s="261" t="s">
        <v>468</v>
      </c>
    </row>
    <row r="476" spans="1:9" ht="14.25" x14ac:dyDescent="0.2">
      <c r="A476" s="258">
        <v>2223</v>
      </c>
      <c r="B476" s="259" t="s">
        <v>170</v>
      </c>
      <c r="C476" s="260">
        <v>2124</v>
      </c>
      <c r="D476" s="260">
        <v>12</v>
      </c>
      <c r="E476" s="260" t="s">
        <v>488</v>
      </c>
      <c r="F476" s="261" t="s">
        <v>165</v>
      </c>
      <c r="G476" s="261" t="s">
        <v>166</v>
      </c>
      <c r="H476" s="262">
        <v>43921</v>
      </c>
      <c r="I476" s="261" t="s">
        <v>468</v>
      </c>
    </row>
    <row r="477" spans="1:9" ht="14.25" x14ac:dyDescent="0.2">
      <c r="A477" s="258">
        <v>2222</v>
      </c>
      <c r="B477" s="259" t="s">
        <v>52</v>
      </c>
      <c r="C477" s="260">
        <v>1425</v>
      </c>
      <c r="D477" s="260">
        <v>8</v>
      </c>
      <c r="E477" s="260" t="s">
        <v>489</v>
      </c>
      <c r="F477" s="261" t="s">
        <v>165</v>
      </c>
      <c r="G477" s="261" t="s">
        <v>166</v>
      </c>
      <c r="H477" s="262">
        <v>43921</v>
      </c>
      <c r="I477" s="261" t="s">
        <v>468</v>
      </c>
    </row>
    <row r="478" spans="1:9" ht="14.25" x14ac:dyDescent="0.2">
      <c r="A478" s="258">
        <v>1946</v>
      </c>
      <c r="B478" s="259" t="s">
        <v>176</v>
      </c>
      <c r="C478" s="260">
        <v>968</v>
      </c>
      <c r="D478" s="260">
        <v>6</v>
      </c>
      <c r="E478" s="260" t="s">
        <v>490</v>
      </c>
      <c r="F478" s="261" t="s">
        <v>165</v>
      </c>
      <c r="G478" s="261" t="s">
        <v>166</v>
      </c>
      <c r="H478" s="262">
        <v>43921</v>
      </c>
      <c r="I478" s="261" t="s">
        <v>468</v>
      </c>
    </row>
    <row r="479" spans="1:9" ht="14.25" x14ac:dyDescent="0.2">
      <c r="A479" s="258">
        <v>522</v>
      </c>
      <c r="B479" s="259" t="s">
        <v>54</v>
      </c>
      <c r="C479" s="260">
        <v>1353</v>
      </c>
      <c r="D479" s="260">
        <v>8</v>
      </c>
      <c r="E479" s="260" t="s">
        <v>491</v>
      </c>
      <c r="F479" s="261" t="s">
        <v>165</v>
      </c>
      <c r="G479" s="261" t="s">
        <v>166</v>
      </c>
      <c r="H479" s="262">
        <v>43921</v>
      </c>
      <c r="I479" s="261" t="s">
        <v>468</v>
      </c>
    </row>
    <row r="480" spans="1:9" ht="14.25" x14ac:dyDescent="0.2">
      <c r="A480" s="258">
        <v>1301</v>
      </c>
      <c r="B480" s="259" t="s">
        <v>58</v>
      </c>
      <c r="C480" s="260">
        <v>4072</v>
      </c>
      <c r="D480" s="260">
        <v>24</v>
      </c>
      <c r="E480" s="260" t="s">
        <v>492</v>
      </c>
      <c r="F480" s="261" t="s">
        <v>165</v>
      </c>
      <c r="G480" s="261" t="s">
        <v>166</v>
      </c>
      <c r="H480" s="262">
        <v>43921</v>
      </c>
      <c r="I480" s="261" t="s">
        <v>468</v>
      </c>
    </row>
    <row r="481" spans="1:9" ht="14.25" x14ac:dyDescent="0.2">
      <c r="A481" s="258">
        <v>568</v>
      </c>
      <c r="B481" s="259" t="s">
        <v>59</v>
      </c>
      <c r="C481" s="260">
        <v>3486</v>
      </c>
      <c r="D481" s="260">
        <v>24</v>
      </c>
      <c r="E481" s="260" t="s">
        <v>493</v>
      </c>
      <c r="F481" s="261" t="s">
        <v>165</v>
      </c>
      <c r="G481" s="261" t="s">
        <v>166</v>
      </c>
      <c r="H481" s="262">
        <v>43921</v>
      </c>
      <c r="I481" s="261" t="s">
        <v>468</v>
      </c>
    </row>
    <row r="482" spans="1:9" ht="14.25" x14ac:dyDescent="0.2">
      <c r="A482" s="258">
        <v>582</v>
      </c>
      <c r="B482" s="259" t="s">
        <v>62</v>
      </c>
      <c r="C482" s="260">
        <v>4138</v>
      </c>
      <c r="D482" s="260">
        <v>24</v>
      </c>
      <c r="E482" s="260" t="s">
        <v>494</v>
      </c>
      <c r="F482" s="261" t="s">
        <v>165</v>
      </c>
      <c r="G482" s="261" t="s">
        <v>166</v>
      </c>
      <c r="H482" s="262">
        <v>43921</v>
      </c>
      <c r="I482" s="261" t="s">
        <v>468</v>
      </c>
    </row>
    <row r="483" spans="1:9" ht="14.25" x14ac:dyDescent="0.2">
      <c r="A483" s="258">
        <v>586</v>
      </c>
      <c r="B483" s="259" t="s">
        <v>65</v>
      </c>
      <c r="C483" s="260">
        <v>2344</v>
      </c>
      <c r="D483" s="260">
        <v>16</v>
      </c>
      <c r="E483" s="260" t="s">
        <v>397</v>
      </c>
      <c r="F483" s="261" t="s">
        <v>165</v>
      </c>
      <c r="G483" s="261" t="s">
        <v>166</v>
      </c>
      <c r="H483" s="262">
        <v>43921</v>
      </c>
      <c r="I483" s="261" t="s">
        <v>468</v>
      </c>
    </row>
    <row r="484" spans="1:9" ht="14.25" x14ac:dyDescent="0.2">
      <c r="A484" s="258">
        <v>1375</v>
      </c>
      <c r="B484" s="259" t="s">
        <v>413</v>
      </c>
      <c r="C484" s="260">
        <v>698</v>
      </c>
      <c r="D484" s="260">
        <v>4</v>
      </c>
      <c r="E484" s="260" t="s">
        <v>495</v>
      </c>
      <c r="F484" s="261" t="s">
        <v>165</v>
      </c>
      <c r="G484" s="261" t="s">
        <v>166</v>
      </c>
      <c r="H484" s="262">
        <v>43921</v>
      </c>
      <c r="I484" s="261" t="s">
        <v>468</v>
      </c>
    </row>
    <row r="485" spans="1:9" ht="14.25" x14ac:dyDescent="0.2">
      <c r="A485" s="258">
        <v>1685</v>
      </c>
      <c r="B485" s="259" t="s">
        <v>164</v>
      </c>
      <c r="C485" s="260">
        <v>2240</v>
      </c>
      <c r="D485" s="260">
        <v>16</v>
      </c>
      <c r="E485" s="260" t="s">
        <v>496</v>
      </c>
      <c r="F485" s="261" t="s">
        <v>165</v>
      </c>
      <c r="G485" s="261" t="s">
        <v>166</v>
      </c>
      <c r="H485" s="262">
        <v>43921</v>
      </c>
      <c r="I485" s="261" t="s">
        <v>468</v>
      </c>
    </row>
    <row r="486" spans="1:9" ht="14.25" x14ac:dyDescent="0.2">
      <c r="A486" s="258">
        <v>2820</v>
      </c>
      <c r="B486" s="259" t="s">
        <v>69</v>
      </c>
      <c r="C486" s="260">
        <v>576</v>
      </c>
      <c r="D486" s="260">
        <v>4</v>
      </c>
      <c r="E486" s="260" t="s">
        <v>497</v>
      </c>
      <c r="F486" s="261" t="s">
        <v>165</v>
      </c>
      <c r="G486" s="261" t="s">
        <v>166</v>
      </c>
      <c r="H486" s="262">
        <v>43921</v>
      </c>
      <c r="I486" s="261" t="s">
        <v>468</v>
      </c>
    </row>
    <row r="487" spans="1:9" ht="14.25" x14ac:dyDescent="0.2">
      <c r="A487" s="258">
        <v>1378</v>
      </c>
      <c r="B487" s="259" t="s">
        <v>72</v>
      </c>
      <c r="C487" s="260">
        <v>1714</v>
      </c>
      <c r="D487" s="260">
        <v>10</v>
      </c>
      <c r="E487" s="260" t="s">
        <v>498</v>
      </c>
      <c r="F487" s="261" t="s">
        <v>165</v>
      </c>
      <c r="G487" s="261" t="s">
        <v>166</v>
      </c>
      <c r="H487" s="262">
        <v>43921</v>
      </c>
      <c r="I487" s="261" t="s">
        <v>468</v>
      </c>
    </row>
    <row r="488" spans="1:9" ht="14.25" x14ac:dyDescent="0.2">
      <c r="A488" s="258">
        <v>2455</v>
      </c>
      <c r="B488" s="259" t="s">
        <v>73</v>
      </c>
      <c r="C488" s="260">
        <v>3096</v>
      </c>
      <c r="D488" s="260">
        <v>16</v>
      </c>
      <c r="E488" s="260" t="s">
        <v>499</v>
      </c>
      <c r="F488" s="261" t="s">
        <v>165</v>
      </c>
      <c r="G488" s="261" t="s">
        <v>166</v>
      </c>
      <c r="H488" s="262">
        <v>43921</v>
      </c>
      <c r="I488" s="261" t="s">
        <v>468</v>
      </c>
    </row>
    <row r="489" spans="1:9" ht="14.25" x14ac:dyDescent="0.2">
      <c r="A489" s="258">
        <v>2456</v>
      </c>
      <c r="B489" s="259" t="s">
        <v>74</v>
      </c>
      <c r="C489" s="260">
        <v>2549</v>
      </c>
      <c r="D489" s="260">
        <v>20</v>
      </c>
      <c r="E489" s="260" t="s">
        <v>500</v>
      </c>
      <c r="F489" s="261" t="s">
        <v>165</v>
      </c>
      <c r="G489" s="261" t="s">
        <v>166</v>
      </c>
      <c r="H489" s="262">
        <v>43921</v>
      </c>
      <c r="I489" s="261" t="s">
        <v>468</v>
      </c>
    </row>
    <row r="490" spans="1:9" ht="14.25" x14ac:dyDescent="0.2">
      <c r="A490" s="258">
        <v>1464</v>
      </c>
      <c r="B490" s="259" t="s">
        <v>78</v>
      </c>
      <c r="C490" s="260">
        <v>3774</v>
      </c>
      <c r="D490" s="260">
        <v>20</v>
      </c>
      <c r="E490" s="260" t="s">
        <v>501</v>
      </c>
      <c r="F490" s="261" t="s">
        <v>165</v>
      </c>
      <c r="G490" s="261" t="s">
        <v>166</v>
      </c>
      <c r="H490" s="262">
        <v>43921</v>
      </c>
      <c r="I490" s="261" t="s">
        <v>468</v>
      </c>
    </row>
    <row r="491" spans="1:9" ht="14.25" x14ac:dyDescent="0.2">
      <c r="A491" s="258">
        <v>1381</v>
      </c>
      <c r="B491" s="259" t="s">
        <v>83</v>
      </c>
      <c r="C491" s="260">
        <v>2106</v>
      </c>
      <c r="D491" s="260">
        <v>12</v>
      </c>
      <c r="E491" s="260" t="s">
        <v>502</v>
      </c>
      <c r="F491" s="261" t="s">
        <v>165</v>
      </c>
      <c r="G491" s="261" t="s">
        <v>166</v>
      </c>
      <c r="H491" s="262">
        <v>43921</v>
      </c>
      <c r="I491" s="261" t="s">
        <v>468</v>
      </c>
    </row>
    <row r="492" spans="1:9" ht="14.25" x14ac:dyDescent="0.2">
      <c r="A492" s="258">
        <v>1868</v>
      </c>
      <c r="B492" s="259" t="s">
        <v>84</v>
      </c>
      <c r="C492" s="260">
        <v>1420</v>
      </c>
      <c r="D492" s="260">
        <v>8</v>
      </c>
      <c r="E492" s="260" t="s">
        <v>503</v>
      </c>
      <c r="F492" s="261" t="s">
        <v>165</v>
      </c>
      <c r="G492" s="261" t="s">
        <v>166</v>
      </c>
      <c r="H492" s="262">
        <v>43921</v>
      </c>
      <c r="I492" s="261" t="s">
        <v>468</v>
      </c>
    </row>
    <row r="493" spans="1:9" ht="14.25" x14ac:dyDescent="0.2">
      <c r="A493" s="258">
        <v>1869</v>
      </c>
      <c r="B493" s="259" t="s">
        <v>86</v>
      </c>
      <c r="C493" s="260">
        <v>573</v>
      </c>
      <c r="D493" s="260">
        <v>4</v>
      </c>
      <c r="E493" s="260" t="s">
        <v>504</v>
      </c>
      <c r="F493" s="261" t="s">
        <v>165</v>
      </c>
      <c r="G493" s="261" t="s">
        <v>166</v>
      </c>
      <c r="H493" s="262">
        <v>43921</v>
      </c>
      <c r="I493" s="261" t="s">
        <v>468</v>
      </c>
    </row>
    <row r="494" spans="1:9" ht="14.25" x14ac:dyDescent="0.2">
      <c r="A494" s="212">
        <v>1522</v>
      </c>
      <c r="B494" s="37" t="s">
        <v>131</v>
      </c>
      <c r="C494" s="170">
        <v>2342</v>
      </c>
      <c r="D494" s="223">
        <v>12</v>
      </c>
      <c r="E494" s="223">
        <v>195.17</v>
      </c>
      <c r="F494" s="50" t="s">
        <v>354</v>
      </c>
      <c r="G494" s="50" t="s">
        <v>112</v>
      </c>
      <c r="H494" s="105" t="s">
        <v>505</v>
      </c>
      <c r="I494" s="263" t="s">
        <v>506</v>
      </c>
    </row>
    <row r="495" spans="1:9" ht="14.25" x14ac:dyDescent="0.2">
      <c r="A495" s="212">
        <v>1819</v>
      </c>
      <c r="B495" s="37" t="s">
        <v>18</v>
      </c>
      <c r="C495" s="170">
        <v>3079</v>
      </c>
      <c r="D495" s="223">
        <v>18</v>
      </c>
      <c r="E495" s="223">
        <v>171.06</v>
      </c>
      <c r="F495" s="50" t="s">
        <v>354</v>
      </c>
      <c r="G495" s="50" t="s">
        <v>112</v>
      </c>
      <c r="H495" s="105" t="s">
        <v>505</v>
      </c>
      <c r="I495" s="263" t="s">
        <v>506</v>
      </c>
    </row>
    <row r="496" spans="1:9" ht="14.25" x14ac:dyDescent="0.2">
      <c r="A496" s="212">
        <v>210</v>
      </c>
      <c r="B496" s="37" t="s">
        <v>32</v>
      </c>
      <c r="C496" s="170">
        <v>2246</v>
      </c>
      <c r="D496" s="223">
        <v>12</v>
      </c>
      <c r="E496" s="223">
        <v>187.17</v>
      </c>
      <c r="F496" s="50" t="s">
        <v>354</v>
      </c>
      <c r="G496" s="50" t="s">
        <v>112</v>
      </c>
      <c r="H496" s="105" t="s">
        <v>505</v>
      </c>
      <c r="I496" s="263" t="s">
        <v>506</v>
      </c>
    </row>
    <row r="497" spans="1:12" ht="14.25" x14ac:dyDescent="0.2">
      <c r="A497" s="212">
        <v>323</v>
      </c>
      <c r="B497" s="37" t="s">
        <v>1</v>
      </c>
      <c r="C497" s="170">
        <v>2393</v>
      </c>
      <c r="D497" s="223">
        <v>12</v>
      </c>
      <c r="E497" s="223">
        <v>199.42</v>
      </c>
      <c r="F497" s="50" t="s">
        <v>354</v>
      </c>
      <c r="G497" s="50" t="s">
        <v>112</v>
      </c>
      <c r="H497" s="105" t="s">
        <v>505</v>
      </c>
      <c r="I497" s="263" t="s">
        <v>506</v>
      </c>
    </row>
    <row r="498" spans="1:12" ht="14.25" x14ac:dyDescent="0.2">
      <c r="A498" s="212">
        <v>1172</v>
      </c>
      <c r="B498" s="37" t="s">
        <v>104</v>
      </c>
      <c r="C498" s="170">
        <v>2221</v>
      </c>
      <c r="D498" s="223">
        <v>12</v>
      </c>
      <c r="E498" s="223">
        <v>185.08</v>
      </c>
      <c r="F498" s="50" t="s">
        <v>354</v>
      </c>
      <c r="G498" s="50" t="s">
        <v>112</v>
      </c>
      <c r="H498" s="105" t="s">
        <v>505</v>
      </c>
      <c r="I498" s="263" t="s">
        <v>506</v>
      </c>
    </row>
    <row r="499" spans="1:12" x14ac:dyDescent="0.2">
      <c r="A499" s="212">
        <v>522</v>
      </c>
      <c r="B499" s="37" t="s">
        <v>53</v>
      </c>
      <c r="C499" s="170">
        <v>1208</v>
      </c>
      <c r="D499" s="223">
        <v>6</v>
      </c>
      <c r="E499" s="223">
        <v>201.33</v>
      </c>
      <c r="F499" s="50" t="s">
        <v>354</v>
      </c>
      <c r="G499" s="50" t="s">
        <v>112</v>
      </c>
      <c r="H499" s="105" t="s">
        <v>505</v>
      </c>
      <c r="I499" s="263" t="s">
        <v>506</v>
      </c>
    </row>
    <row r="500" spans="1:12" ht="14.25" x14ac:dyDescent="0.2">
      <c r="A500" s="212">
        <v>2294</v>
      </c>
      <c r="B500" s="37" t="s">
        <v>372</v>
      </c>
      <c r="C500" s="170">
        <v>2145</v>
      </c>
      <c r="D500" s="223">
        <v>12</v>
      </c>
      <c r="E500" s="223">
        <v>178.75</v>
      </c>
      <c r="F500" s="50" t="s">
        <v>354</v>
      </c>
      <c r="G500" s="50" t="s">
        <v>112</v>
      </c>
      <c r="H500" s="105" t="s">
        <v>505</v>
      </c>
      <c r="I500" s="263" t="s">
        <v>506</v>
      </c>
    </row>
    <row r="501" spans="1:12" ht="14.25" x14ac:dyDescent="0.2">
      <c r="A501" s="212">
        <v>1825</v>
      </c>
      <c r="B501" s="37" t="s">
        <v>60</v>
      </c>
      <c r="C501" s="170">
        <v>2342</v>
      </c>
      <c r="D501" s="223">
        <v>12</v>
      </c>
      <c r="E501" s="223">
        <v>195.17</v>
      </c>
      <c r="F501" s="50" t="s">
        <v>354</v>
      </c>
      <c r="G501" s="50" t="s">
        <v>112</v>
      </c>
      <c r="H501" s="105" t="s">
        <v>505</v>
      </c>
      <c r="I501" s="263" t="s">
        <v>506</v>
      </c>
    </row>
    <row r="502" spans="1:12" ht="14.25" x14ac:dyDescent="0.2">
      <c r="A502" s="212">
        <v>2456</v>
      </c>
      <c r="B502" s="37" t="s">
        <v>73</v>
      </c>
      <c r="C502" s="170">
        <v>2263</v>
      </c>
      <c r="D502" s="223">
        <v>12</v>
      </c>
      <c r="E502" s="223">
        <v>188.58</v>
      </c>
      <c r="F502" s="50" t="s">
        <v>354</v>
      </c>
      <c r="G502" s="50" t="s">
        <v>112</v>
      </c>
      <c r="H502" s="105" t="s">
        <v>505</v>
      </c>
      <c r="I502" s="263" t="s">
        <v>506</v>
      </c>
    </row>
    <row r="503" spans="1:12" ht="14.25" x14ac:dyDescent="0.2">
      <c r="A503" s="212">
        <v>1467</v>
      </c>
      <c r="B503" s="37" t="s">
        <v>79</v>
      </c>
      <c r="C503" s="170">
        <v>1913</v>
      </c>
      <c r="D503" s="223">
        <v>12</v>
      </c>
      <c r="E503" s="223">
        <v>159.41999999999999</v>
      </c>
      <c r="F503" s="50" t="s">
        <v>354</v>
      </c>
      <c r="G503" s="50" t="s">
        <v>112</v>
      </c>
      <c r="H503" s="105" t="s">
        <v>505</v>
      </c>
      <c r="I503" s="263" t="s">
        <v>506</v>
      </c>
    </row>
    <row r="504" spans="1:12" ht="14.25" x14ac:dyDescent="0.2">
      <c r="A504" s="212">
        <v>2596</v>
      </c>
      <c r="B504" s="37" t="s">
        <v>80</v>
      </c>
      <c r="C504" s="170">
        <v>1903</v>
      </c>
      <c r="D504" s="223">
        <v>12</v>
      </c>
      <c r="E504" s="223">
        <v>158.58000000000001</v>
      </c>
      <c r="F504" s="50" t="s">
        <v>354</v>
      </c>
      <c r="G504" s="50" t="s">
        <v>112</v>
      </c>
      <c r="H504" s="105" t="s">
        <v>505</v>
      </c>
      <c r="I504" s="263" t="s">
        <v>506</v>
      </c>
    </row>
    <row r="505" spans="1:12" ht="14.25" x14ac:dyDescent="0.2">
      <c r="A505" s="212">
        <v>1868</v>
      </c>
      <c r="B505" s="37" t="s">
        <v>83</v>
      </c>
      <c r="C505" s="170">
        <v>2273</v>
      </c>
      <c r="D505" s="223">
        <v>12</v>
      </c>
      <c r="E505" s="223">
        <v>189.42</v>
      </c>
      <c r="F505" s="50" t="s">
        <v>354</v>
      </c>
      <c r="G505" s="50" t="s">
        <v>112</v>
      </c>
      <c r="H505" s="105" t="s">
        <v>505</v>
      </c>
      <c r="I505" s="263" t="s">
        <v>506</v>
      </c>
    </row>
    <row r="506" spans="1:12" ht="14.25" x14ac:dyDescent="0.2">
      <c r="A506" s="212">
        <v>1869</v>
      </c>
      <c r="B506" s="37" t="s">
        <v>84</v>
      </c>
      <c r="C506" s="170">
        <v>1992</v>
      </c>
      <c r="D506" s="223">
        <v>12</v>
      </c>
      <c r="E506" s="223">
        <v>166</v>
      </c>
      <c r="F506" s="50" t="s">
        <v>354</v>
      </c>
      <c r="G506" s="50" t="s">
        <v>112</v>
      </c>
      <c r="H506" s="105" t="s">
        <v>505</v>
      </c>
      <c r="I506" s="263" t="s">
        <v>506</v>
      </c>
    </row>
    <row r="507" spans="1:12" ht="14.25" x14ac:dyDescent="0.2">
      <c r="A507" s="47">
        <v>1819</v>
      </c>
      <c r="B507" s="29" t="s">
        <v>18</v>
      </c>
      <c r="C507" s="220">
        <v>2414</v>
      </c>
      <c r="D507" s="212">
        <v>15</v>
      </c>
      <c r="E507" s="212" t="s">
        <v>507</v>
      </c>
      <c r="F507" s="50" t="s">
        <v>383</v>
      </c>
      <c r="G507" s="50" t="s">
        <v>112</v>
      </c>
      <c r="H507" s="50" t="s">
        <v>508</v>
      </c>
      <c r="I507" s="50" t="s">
        <v>509</v>
      </c>
    </row>
    <row r="508" spans="1:12" ht="15" customHeight="1" x14ac:dyDescent="0.2">
      <c r="A508" s="47">
        <v>2138</v>
      </c>
      <c r="B508" s="29" t="s">
        <v>25</v>
      </c>
      <c r="C508" s="220">
        <v>1065</v>
      </c>
      <c r="D508" s="212">
        <v>6</v>
      </c>
      <c r="E508" s="212" t="s">
        <v>503</v>
      </c>
      <c r="F508" s="50" t="s">
        <v>383</v>
      </c>
      <c r="G508" s="50" t="s">
        <v>112</v>
      </c>
      <c r="H508" s="50" t="s">
        <v>508</v>
      </c>
      <c r="I508" s="50" t="s">
        <v>509</v>
      </c>
    </row>
    <row r="509" spans="1:12" ht="15" customHeight="1" x14ac:dyDescent="0.2">
      <c r="A509" s="47">
        <v>2822</v>
      </c>
      <c r="B509" s="33" t="s">
        <v>457</v>
      </c>
      <c r="C509" s="220">
        <v>1017</v>
      </c>
      <c r="D509" s="212">
        <v>6</v>
      </c>
      <c r="E509" s="212" t="s">
        <v>510</v>
      </c>
      <c r="F509" s="50" t="s">
        <v>383</v>
      </c>
      <c r="G509" s="50" t="s">
        <v>112</v>
      </c>
      <c r="H509" s="50" t="s">
        <v>508</v>
      </c>
      <c r="I509" s="50" t="s">
        <v>509</v>
      </c>
    </row>
    <row r="510" spans="1:12" ht="15" customHeight="1" x14ac:dyDescent="0.2">
      <c r="A510" s="47">
        <v>189</v>
      </c>
      <c r="B510" s="29" t="s">
        <v>30</v>
      </c>
      <c r="C510" s="220">
        <v>1009</v>
      </c>
      <c r="D510" s="212">
        <v>6</v>
      </c>
      <c r="E510" s="212" t="s">
        <v>511</v>
      </c>
      <c r="F510" s="50" t="s">
        <v>383</v>
      </c>
      <c r="G510" s="50" t="s">
        <v>112</v>
      </c>
      <c r="H510" s="50" t="s">
        <v>508</v>
      </c>
      <c r="I510" s="50" t="s">
        <v>509</v>
      </c>
    </row>
    <row r="511" spans="1:12" ht="15" customHeight="1" x14ac:dyDescent="0.2">
      <c r="A511" s="47">
        <v>290</v>
      </c>
      <c r="B511" s="29" t="s">
        <v>41</v>
      </c>
      <c r="C511" s="220">
        <v>1004</v>
      </c>
      <c r="D511" s="212">
        <v>6</v>
      </c>
      <c r="E511" s="212" t="s">
        <v>512</v>
      </c>
      <c r="F511" s="50" t="s">
        <v>383</v>
      </c>
      <c r="G511" s="50" t="s">
        <v>112</v>
      </c>
      <c r="H511" s="50" t="s">
        <v>508</v>
      </c>
      <c r="I511" s="50" t="s">
        <v>509</v>
      </c>
      <c r="L511" s="50" t="e">
        <f>VLOOKUP(B512,#REF!,2)</f>
        <v>#REF!</v>
      </c>
    </row>
    <row r="512" spans="1:12" ht="15" customHeight="1" x14ac:dyDescent="0.2">
      <c r="A512" s="47">
        <v>323</v>
      </c>
      <c r="B512" s="29" t="s">
        <v>1</v>
      </c>
      <c r="C512" s="220">
        <v>2899</v>
      </c>
      <c r="D512" s="212">
        <v>15</v>
      </c>
      <c r="E512" s="212" t="s">
        <v>513</v>
      </c>
      <c r="F512" s="50" t="s">
        <v>383</v>
      </c>
      <c r="G512" s="50" t="s">
        <v>112</v>
      </c>
      <c r="H512" s="50" t="s">
        <v>508</v>
      </c>
      <c r="I512" s="50" t="s">
        <v>509</v>
      </c>
    </row>
    <row r="513" spans="1:9" ht="15" customHeight="1" x14ac:dyDescent="0.2">
      <c r="A513" s="47">
        <v>1172</v>
      </c>
      <c r="B513" s="29" t="s">
        <v>104</v>
      </c>
      <c r="C513" s="220">
        <v>848</v>
      </c>
      <c r="D513" s="212">
        <v>6</v>
      </c>
      <c r="E513" s="212" t="s">
        <v>514</v>
      </c>
      <c r="F513" s="50" t="s">
        <v>383</v>
      </c>
      <c r="G513" s="50" t="s">
        <v>112</v>
      </c>
      <c r="H513" s="50" t="s">
        <v>508</v>
      </c>
      <c r="I513" s="50" t="s">
        <v>509</v>
      </c>
    </row>
    <row r="514" spans="1:9" ht="15" customHeight="1" x14ac:dyDescent="0.2">
      <c r="A514" s="47">
        <v>540</v>
      </c>
      <c r="B514" s="29" t="s">
        <v>55</v>
      </c>
      <c r="C514" s="220">
        <v>1718</v>
      </c>
      <c r="D514" s="212">
        <v>10</v>
      </c>
      <c r="E514" s="212" t="s">
        <v>515</v>
      </c>
      <c r="F514" s="50" t="s">
        <v>383</v>
      </c>
      <c r="G514" s="50" t="s">
        <v>112</v>
      </c>
      <c r="H514" s="50" t="s">
        <v>508</v>
      </c>
      <c r="I514" s="50" t="s">
        <v>509</v>
      </c>
    </row>
    <row r="515" spans="1:9" ht="15" customHeight="1" x14ac:dyDescent="0.2">
      <c r="A515" s="47">
        <v>1825</v>
      </c>
      <c r="B515" s="29" t="s">
        <v>60</v>
      </c>
      <c r="C515" s="220">
        <v>1095</v>
      </c>
      <c r="D515" s="212">
        <v>6</v>
      </c>
      <c r="E515" s="212" t="s">
        <v>516</v>
      </c>
      <c r="F515" s="50" t="s">
        <v>383</v>
      </c>
      <c r="G515" s="50" t="s">
        <v>112</v>
      </c>
      <c r="H515" s="50" t="s">
        <v>508</v>
      </c>
      <c r="I515" s="50" t="s">
        <v>509</v>
      </c>
    </row>
    <row r="516" spans="1:9" ht="15" customHeight="1" x14ac:dyDescent="0.2">
      <c r="A516" s="47">
        <v>1377</v>
      </c>
      <c r="B516" s="29" t="s">
        <v>67</v>
      </c>
      <c r="C516" s="220">
        <v>1075</v>
      </c>
      <c r="D516" s="212">
        <v>6</v>
      </c>
      <c r="E516" s="212" t="s">
        <v>418</v>
      </c>
      <c r="F516" s="50" t="s">
        <v>383</v>
      </c>
      <c r="G516" s="50" t="s">
        <v>112</v>
      </c>
      <c r="H516" s="50" t="s">
        <v>508</v>
      </c>
      <c r="I516" s="50" t="s">
        <v>509</v>
      </c>
    </row>
    <row r="517" spans="1:9" ht="15" customHeight="1" x14ac:dyDescent="0.2">
      <c r="A517" s="47">
        <v>656</v>
      </c>
      <c r="B517" s="29" t="s">
        <v>68</v>
      </c>
      <c r="C517" s="220">
        <v>1028</v>
      </c>
      <c r="D517" s="212">
        <v>6</v>
      </c>
      <c r="E517" s="212" t="s">
        <v>517</v>
      </c>
      <c r="F517" s="50" t="s">
        <v>383</v>
      </c>
      <c r="G517" s="50" t="s">
        <v>112</v>
      </c>
      <c r="H517" s="50" t="s">
        <v>508</v>
      </c>
      <c r="I517" s="50" t="s">
        <v>509</v>
      </c>
    </row>
    <row r="518" spans="1:9" ht="15" customHeight="1" x14ac:dyDescent="0.2">
      <c r="A518" s="47">
        <v>541</v>
      </c>
      <c r="B518" s="29" t="s">
        <v>70</v>
      </c>
      <c r="C518" s="220">
        <v>1020</v>
      </c>
      <c r="D518" s="212">
        <v>6</v>
      </c>
      <c r="E518" s="212" t="s">
        <v>518</v>
      </c>
      <c r="F518" s="50" t="s">
        <v>383</v>
      </c>
      <c r="G518" s="50" t="s">
        <v>112</v>
      </c>
      <c r="H518" s="50" t="s">
        <v>508</v>
      </c>
      <c r="I518" s="50" t="s">
        <v>509</v>
      </c>
    </row>
    <row r="519" spans="1:9" ht="15" customHeight="1" x14ac:dyDescent="0.2">
      <c r="A519" s="47">
        <v>2456</v>
      </c>
      <c r="B519" s="29" t="s">
        <v>73</v>
      </c>
      <c r="C519" s="220">
        <v>1077</v>
      </c>
      <c r="D519" s="212">
        <v>6</v>
      </c>
      <c r="E519" s="212" t="s">
        <v>470</v>
      </c>
      <c r="F519" s="50" t="s">
        <v>383</v>
      </c>
      <c r="G519" s="50" t="s">
        <v>112</v>
      </c>
      <c r="H519" s="50" t="s">
        <v>508</v>
      </c>
      <c r="I519" s="50" t="s">
        <v>509</v>
      </c>
    </row>
    <row r="520" spans="1:9" ht="15" customHeight="1" x14ac:dyDescent="0.2">
      <c r="A520" s="47">
        <v>1868</v>
      </c>
      <c r="B520" s="29" t="s">
        <v>83</v>
      </c>
      <c r="C520" s="220">
        <v>1076</v>
      </c>
      <c r="D520" s="212">
        <v>6</v>
      </c>
      <c r="E520" s="212" t="s">
        <v>519</v>
      </c>
      <c r="F520" s="50" t="s">
        <v>383</v>
      </c>
      <c r="G520" s="50" t="s">
        <v>112</v>
      </c>
      <c r="H520" s="50" t="s">
        <v>508</v>
      </c>
      <c r="I520" s="50" t="s">
        <v>509</v>
      </c>
    </row>
    <row r="521" spans="1:9" ht="15" customHeight="1" x14ac:dyDescent="0.2">
      <c r="A521" s="47">
        <v>1869</v>
      </c>
      <c r="B521" s="29" t="s">
        <v>84</v>
      </c>
      <c r="C521" s="220">
        <v>897</v>
      </c>
      <c r="D521" s="212">
        <v>6</v>
      </c>
      <c r="E521" s="212" t="s">
        <v>520</v>
      </c>
      <c r="F521" s="50" t="s">
        <v>383</v>
      </c>
      <c r="G521" s="50" t="s">
        <v>112</v>
      </c>
      <c r="H521" s="50" t="s">
        <v>508</v>
      </c>
      <c r="I521" s="50" t="s">
        <v>509</v>
      </c>
    </row>
    <row r="522" spans="1:9" ht="15" customHeight="1" x14ac:dyDescent="0.2">
      <c r="A522" s="212">
        <v>1819</v>
      </c>
      <c r="B522" s="29" t="s">
        <v>18</v>
      </c>
      <c r="C522" s="212">
        <v>1389</v>
      </c>
      <c r="D522" s="212">
        <v>8</v>
      </c>
      <c r="E522" s="212" t="s">
        <v>521</v>
      </c>
      <c r="F522" s="50" t="s">
        <v>383</v>
      </c>
      <c r="G522" s="50" t="s">
        <v>112</v>
      </c>
      <c r="H522" s="105">
        <v>43862</v>
      </c>
      <c r="I522" s="50" t="s">
        <v>522</v>
      </c>
    </row>
    <row r="523" spans="1:9" ht="15" customHeight="1" x14ac:dyDescent="0.2">
      <c r="A523" s="212">
        <v>323</v>
      </c>
      <c r="B523" s="29" t="s">
        <v>1</v>
      </c>
      <c r="C523" s="212">
        <v>1383</v>
      </c>
      <c r="D523" s="212">
        <v>8</v>
      </c>
      <c r="E523" s="212" t="s">
        <v>523</v>
      </c>
      <c r="F523" s="50" t="s">
        <v>383</v>
      </c>
      <c r="G523" s="50" t="s">
        <v>112</v>
      </c>
      <c r="H523" s="105">
        <v>43862</v>
      </c>
      <c r="I523" s="50" t="s">
        <v>522</v>
      </c>
    </row>
    <row r="524" spans="1:9" ht="15" customHeight="1" x14ac:dyDescent="0.2">
      <c r="A524" s="212">
        <v>1172</v>
      </c>
      <c r="B524" s="29" t="s">
        <v>104</v>
      </c>
      <c r="C524" s="212">
        <v>1185</v>
      </c>
      <c r="D524" s="212">
        <v>8</v>
      </c>
      <c r="E524" s="212" t="s">
        <v>524</v>
      </c>
      <c r="F524" s="50" t="s">
        <v>383</v>
      </c>
      <c r="G524" s="50" t="s">
        <v>112</v>
      </c>
      <c r="H524" s="105">
        <v>43862</v>
      </c>
      <c r="I524" s="50" t="s">
        <v>522</v>
      </c>
    </row>
    <row r="525" spans="1:9" ht="15" customHeight="1" x14ac:dyDescent="0.2">
      <c r="A525" s="212">
        <v>356</v>
      </c>
      <c r="B525" s="29" t="s">
        <v>44</v>
      </c>
      <c r="C525" s="212">
        <v>1518</v>
      </c>
      <c r="D525" s="212">
        <v>8</v>
      </c>
      <c r="E525" s="212" t="s">
        <v>525</v>
      </c>
      <c r="F525" s="50" t="s">
        <v>383</v>
      </c>
      <c r="G525" s="50" t="s">
        <v>112</v>
      </c>
      <c r="H525" s="105">
        <v>43862</v>
      </c>
      <c r="I525" s="50" t="s">
        <v>522</v>
      </c>
    </row>
    <row r="526" spans="1:9" ht="15" customHeight="1" x14ac:dyDescent="0.2">
      <c r="A526" s="212">
        <v>2223</v>
      </c>
      <c r="B526" s="29" t="s">
        <v>168</v>
      </c>
      <c r="C526" s="212">
        <v>1312</v>
      </c>
      <c r="D526" s="212">
        <v>8</v>
      </c>
      <c r="E526" s="212" t="s">
        <v>526</v>
      </c>
      <c r="F526" s="50" t="s">
        <v>383</v>
      </c>
      <c r="G526" s="50" t="s">
        <v>112</v>
      </c>
      <c r="H526" s="105">
        <v>43862</v>
      </c>
      <c r="I526" s="50" t="s">
        <v>522</v>
      </c>
    </row>
    <row r="527" spans="1:9" ht="15" customHeight="1" x14ac:dyDescent="0.2">
      <c r="A527" s="212">
        <v>522</v>
      </c>
      <c r="B527" s="29" t="s">
        <v>53</v>
      </c>
      <c r="C527" s="212">
        <v>1299</v>
      </c>
      <c r="D527" s="212">
        <v>8</v>
      </c>
      <c r="E527" s="212" t="s">
        <v>527</v>
      </c>
      <c r="F527" s="50" t="s">
        <v>383</v>
      </c>
      <c r="G527" s="50" t="s">
        <v>112</v>
      </c>
      <c r="H527" s="105">
        <v>43862</v>
      </c>
      <c r="I527" s="50" t="s">
        <v>522</v>
      </c>
    </row>
    <row r="528" spans="1:9" ht="15" customHeight="1" x14ac:dyDescent="0.2">
      <c r="A528" s="212">
        <v>540</v>
      </c>
      <c r="B528" s="29" t="s">
        <v>55</v>
      </c>
      <c r="C528" s="212">
        <v>1475</v>
      </c>
      <c r="D528" s="212">
        <v>8</v>
      </c>
      <c r="E528" s="212" t="s">
        <v>528</v>
      </c>
      <c r="F528" s="50" t="s">
        <v>383</v>
      </c>
      <c r="G528" s="50" t="s">
        <v>112</v>
      </c>
      <c r="H528" s="105">
        <v>43862</v>
      </c>
      <c r="I528" s="50" t="s">
        <v>522</v>
      </c>
    </row>
    <row r="529" spans="1:9" ht="15" customHeight="1" x14ac:dyDescent="0.2">
      <c r="A529" s="212">
        <v>1825</v>
      </c>
      <c r="B529" s="29" t="s">
        <v>60</v>
      </c>
      <c r="C529" s="212">
        <v>1348</v>
      </c>
      <c r="D529" s="212">
        <v>8</v>
      </c>
      <c r="E529" s="212" t="s">
        <v>529</v>
      </c>
      <c r="F529" s="50" t="s">
        <v>383</v>
      </c>
      <c r="G529" s="50" t="s">
        <v>112</v>
      </c>
      <c r="H529" s="105">
        <v>43862</v>
      </c>
      <c r="I529" s="50" t="s">
        <v>522</v>
      </c>
    </row>
    <row r="530" spans="1:9" ht="15" customHeight="1" x14ac:dyDescent="0.2">
      <c r="A530" s="212">
        <v>13065</v>
      </c>
      <c r="B530" s="29" t="s">
        <v>164</v>
      </c>
      <c r="C530" s="212">
        <v>983</v>
      </c>
      <c r="D530" s="212">
        <v>8</v>
      </c>
      <c r="E530" s="212" t="s">
        <v>530</v>
      </c>
      <c r="F530" s="50" t="s">
        <v>383</v>
      </c>
      <c r="G530" s="50" t="s">
        <v>112</v>
      </c>
      <c r="H530" s="105">
        <v>43862</v>
      </c>
      <c r="I530" s="50" t="s">
        <v>522</v>
      </c>
    </row>
    <row r="531" spans="1:9" ht="15" customHeight="1" x14ac:dyDescent="0.2">
      <c r="A531" s="212">
        <v>656</v>
      </c>
      <c r="B531" s="29" t="s">
        <v>68</v>
      </c>
      <c r="C531" s="212">
        <v>1495</v>
      </c>
      <c r="D531" s="212">
        <v>8</v>
      </c>
      <c r="E531" s="212" t="s">
        <v>531</v>
      </c>
      <c r="F531" s="50" t="s">
        <v>383</v>
      </c>
      <c r="G531" s="50" t="s">
        <v>112</v>
      </c>
      <c r="H531" s="105">
        <v>43862</v>
      </c>
      <c r="I531" s="50" t="s">
        <v>522</v>
      </c>
    </row>
    <row r="532" spans="1:9" ht="15" customHeight="1" x14ac:dyDescent="0.2">
      <c r="A532" s="212">
        <v>541</v>
      </c>
      <c r="B532" s="29" t="s">
        <v>70</v>
      </c>
      <c r="C532" s="212">
        <v>1411</v>
      </c>
      <c r="D532" s="212">
        <v>8</v>
      </c>
      <c r="E532" s="212" t="s">
        <v>532</v>
      </c>
      <c r="F532" s="50" t="s">
        <v>383</v>
      </c>
      <c r="G532" s="50" t="s">
        <v>112</v>
      </c>
      <c r="H532" s="105">
        <v>43862</v>
      </c>
      <c r="I532" s="50" t="s">
        <v>522</v>
      </c>
    </row>
    <row r="533" spans="1:9" ht="15" customHeight="1" x14ac:dyDescent="0.2">
      <c r="A533" s="212">
        <v>1467</v>
      </c>
      <c r="B533" s="29" t="s">
        <v>79</v>
      </c>
      <c r="C533" s="212">
        <v>1262</v>
      </c>
      <c r="D533" s="212">
        <v>8</v>
      </c>
      <c r="E533" s="212" t="s">
        <v>533</v>
      </c>
      <c r="F533" s="50" t="s">
        <v>383</v>
      </c>
      <c r="G533" s="50" t="s">
        <v>112</v>
      </c>
      <c r="H533" s="105">
        <v>43862</v>
      </c>
      <c r="I533" s="50" t="s">
        <v>522</v>
      </c>
    </row>
    <row r="534" spans="1:9" ht="15" customHeight="1" x14ac:dyDescent="0.2">
      <c r="A534" s="212">
        <v>1869</v>
      </c>
      <c r="B534" s="29" t="s">
        <v>84</v>
      </c>
      <c r="C534" s="212">
        <v>1346</v>
      </c>
      <c r="D534" s="212">
        <v>8</v>
      </c>
      <c r="E534" s="212" t="s">
        <v>534</v>
      </c>
      <c r="F534" s="50" t="s">
        <v>383</v>
      </c>
      <c r="G534" s="50" t="s">
        <v>112</v>
      </c>
      <c r="H534" s="105">
        <v>43862</v>
      </c>
      <c r="I534" s="50" t="s">
        <v>522</v>
      </c>
    </row>
    <row r="535" spans="1:9" ht="15" customHeight="1" x14ac:dyDescent="0.2">
      <c r="A535" s="212">
        <v>189</v>
      </c>
      <c r="B535" s="213" t="s">
        <v>30</v>
      </c>
      <c r="C535" s="212">
        <v>1405</v>
      </c>
      <c r="D535" s="212">
        <v>8</v>
      </c>
      <c r="E535" s="212">
        <v>175.125</v>
      </c>
      <c r="F535" s="50" t="s">
        <v>354</v>
      </c>
      <c r="G535" s="50" t="s">
        <v>112</v>
      </c>
      <c r="H535" s="105">
        <v>43862</v>
      </c>
      <c r="I535" s="50" t="s">
        <v>535</v>
      </c>
    </row>
    <row r="536" spans="1:9" ht="15" customHeight="1" x14ac:dyDescent="0.2">
      <c r="A536" s="212">
        <v>2327</v>
      </c>
      <c r="B536" s="213" t="s">
        <v>20</v>
      </c>
      <c r="C536" s="212">
        <v>1373</v>
      </c>
      <c r="D536" s="212">
        <v>8</v>
      </c>
      <c r="E536" s="212" t="s">
        <v>536</v>
      </c>
      <c r="F536" s="50" t="s">
        <v>354</v>
      </c>
      <c r="G536" s="50" t="s">
        <v>112</v>
      </c>
      <c r="H536" s="105">
        <v>43862</v>
      </c>
      <c r="I536" s="50" t="s">
        <v>537</v>
      </c>
    </row>
    <row r="537" spans="1:9" ht="15" customHeight="1" x14ac:dyDescent="0.2">
      <c r="A537" s="212">
        <v>2804</v>
      </c>
      <c r="B537" s="213" t="s">
        <v>137</v>
      </c>
      <c r="C537" s="212">
        <v>1404</v>
      </c>
      <c r="D537" s="212">
        <v>8</v>
      </c>
      <c r="E537" s="212" t="s">
        <v>502</v>
      </c>
      <c r="F537" s="50" t="s">
        <v>354</v>
      </c>
      <c r="G537" s="50" t="s">
        <v>112</v>
      </c>
      <c r="H537" s="105">
        <v>43862</v>
      </c>
      <c r="I537" s="50" t="s">
        <v>537</v>
      </c>
    </row>
    <row r="538" spans="1:9" ht="15" customHeight="1" x14ac:dyDescent="0.2">
      <c r="A538" s="212">
        <v>1002</v>
      </c>
      <c r="B538" s="213" t="s">
        <v>134</v>
      </c>
      <c r="C538" s="212">
        <v>1298</v>
      </c>
      <c r="D538" s="212">
        <v>8</v>
      </c>
      <c r="E538" s="212" t="s">
        <v>538</v>
      </c>
      <c r="F538" s="50" t="s">
        <v>354</v>
      </c>
      <c r="G538" s="50" t="s">
        <v>112</v>
      </c>
      <c r="H538" s="105">
        <v>43862</v>
      </c>
      <c r="I538" s="50" t="s">
        <v>537</v>
      </c>
    </row>
    <row r="539" spans="1:9" ht="15" customHeight="1" x14ac:dyDescent="0.2">
      <c r="A539" s="212">
        <v>149</v>
      </c>
      <c r="B539" s="213" t="s">
        <v>129</v>
      </c>
      <c r="C539" s="212">
        <v>1463</v>
      </c>
      <c r="D539" s="212">
        <v>8</v>
      </c>
      <c r="E539" s="212" t="s">
        <v>539</v>
      </c>
      <c r="F539" s="50" t="s">
        <v>354</v>
      </c>
      <c r="G539" s="50" t="s">
        <v>112</v>
      </c>
      <c r="H539" s="105">
        <v>43862</v>
      </c>
      <c r="I539" s="50" t="s">
        <v>537</v>
      </c>
    </row>
    <row r="540" spans="1:9" ht="15" customHeight="1" x14ac:dyDescent="0.2">
      <c r="A540" s="212">
        <v>1210</v>
      </c>
      <c r="B540" s="213" t="s">
        <v>27</v>
      </c>
      <c r="C540" s="212">
        <v>1332</v>
      </c>
      <c r="D540" s="212">
        <v>8</v>
      </c>
      <c r="E540" s="212" t="s">
        <v>540</v>
      </c>
      <c r="F540" s="50" t="s">
        <v>354</v>
      </c>
      <c r="G540" s="50" t="s">
        <v>112</v>
      </c>
      <c r="H540" s="105">
        <v>43862</v>
      </c>
      <c r="I540" s="50" t="s">
        <v>537</v>
      </c>
    </row>
    <row r="541" spans="1:9" ht="15" customHeight="1" x14ac:dyDescent="0.2">
      <c r="A541" s="212">
        <v>2792</v>
      </c>
      <c r="B541" s="213" t="s">
        <v>144</v>
      </c>
      <c r="C541" s="212">
        <v>1364</v>
      </c>
      <c r="D541" s="212">
        <v>8</v>
      </c>
      <c r="E541" s="212" t="s">
        <v>541</v>
      </c>
      <c r="F541" s="50" t="s">
        <v>354</v>
      </c>
      <c r="G541" s="50" t="s">
        <v>112</v>
      </c>
      <c r="H541" s="105">
        <v>43862</v>
      </c>
      <c r="I541" s="50" t="s">
        <v>537</v>
      </c>
    </row>
    <row r="542" spans="1:9" ht="15" customHeight="1" x14ac:dyDescent="0.2">
      <c r="A542" s="212">
        <v>2819</v>
      </c>
      <c r="B542" s="264" t="s">
        <v>169</v>
      </c>
      <c r="C542" s="220">
        <v>1443</v>
      </c>
      <c r="D542" s="212">
        <v>8</v>
      </c>
      <c r="E542" s="221">
        <v>180.38</v>
      </c>
      <c r="F542" s="50" t="s">
        <v>354</v>
      </c>
      <c r="G542" s="50" t="s">
        <v>112</v>
      </c>
      <c r="H542" s="105">
        <v>43862</v>
      </c>
      <c r="I542" s="50" t="s">
        <v>537</v>
      </c>
    </row>
    <row r="543" spans="1:9" ht="15" customHeight="1" x14ac:dyDescent="0.2">
      <c r="A543" s="212">
        <v>2693</v>
      </c>
      <c r="B543" s="213" t="s">
        <v>31</v>
      </c>
      <c r="C543" s="212">
        <v>1376</v>
      </c>
      <c r="D543" s="212">
        <v>8</v>
      </c>
      <c r="E543" s="212" t="s">
        <v>542</v>
      </c>
      <c r="F543" s="50" t="s">
        <v>354</v>
      </c>
      <c r="G543" s="50" t="s">
        <v>112</v>
      </c>
      <c r="H543" s="105">
        <v>43862</v>
      </c>
      <c r="I543" s="50" t="s">
        <v>537</v>
      </c>
    </row>
    <row r="544" spans="1:9" ht="15" customHeight="1" x14ac:dyDescent="0.2">
      <c r="A544" s="212">
        <v>210</v>
      </c>
      <c r="B544" s="213" t="s">
        <v>32</v>
      </c>
      <c r="C544" s="212">
        <v>1311</v>
      </c>
      <c r="D544" s="212">
        <v>8</v>
      </c>
      <c r="E544" s="212" t="s">
        <v>543</v>
      </c>
      <c r="F544" s="50" t="s">
        <v>354</v>
      </c>
      <c r="G544" s="50" t="s">
        <v>112</v>
      </c>
      <c r="H544" s="105">
        <v>43862</v>
      </c>
      <c r="I544" s="50" t="s">
        <v>537</v>
      </c>
    </row>
    <row r="545" spans="1:9" ht="15" customHeight="1" x14ac:dyDescent="0.2">
      <c r="A545" s="212">
        <v>2694</v>
      </c>
      <c r="B545" s="213" t="s">
        <v>35</v>
      </c>
      <c r="C545" s="212">
        <v>1386</v>
      </c>
      <c r="D545" s="212">
        <v>8</v>
      </c>
      <c r="E545" s="212" t="s">
        <v>486</v>
      </c>
      <c r="F545" s="50" t="s">
        <v>354</v>
      </c>
      <c r="G545" s="50" t="s">
        <v>112</v>
      </c>
      <c r="H545" s="105">
        <v>43862</v>
      </c>
      <c r="I545" s="50" t="s">
        <v>537</v>
      </c>
    </row>
    <row r="546" spans="1:9" ht="15" customHeight="1" x14ac:dyDescent="0.2">
      <c r="A546" s="212">
        <v>2635</v>
      </c>
      <c r="B546" s="213" t="s">
        <v>38</v>
      </c>
      <c r="C546" s="212">
        <v>1183</v>
      </c>
      <c r="D546" s="212">
        <v>8</v>
      </c>
      <c r="E546" s="212" t="s">
        <v>544</v>
      </c>
      <c r="F546" s="50" t="s">
        <v>354</v>
      </c>
      <c r="G546" s="50" t="s">
        <v>112</v>
      </c>
      <c r="H546" s="105">
        <v>43862</v>
      </c>
      <c r="I546" s="50" t="s">
        <v>537</v>
      </c>
    </row>
    <row r="547" spans="1:9" ht="15" customHeight="1" x14ac:dyDescent="0.2">
      <c r="A547" s="212">
        <v>272</v>
      </c>
      <c r="B547" s="213" t="s">
        <v>39</v>
      </c>
      <c r="C547" s="212">
        <v>1239</v>
      </c>
      <c r="D547" s="212">
        <v>8</v>
      </c>
      <c r="E547" s="212" t="s">
        <v>545</v>
      </c>
      <c r="F547" s="50" t="s">
        <v>354</v>
      </c>
      <c r="G547" s="50" t="s">
        <v>112</v>
      </c>
      <c r="H547" s="105">
        <v>43862</v>
      </c>
      <c r="I547" s="50" t="s">
        <v>537</v>
      </c>
    </row>
    <row r="548" spans="1:9" ht="15" customHeight="1" x14ac:dyDescent="0.2">
      <c r="A548" s="212">
        <v>2265</v>
      </c>
      <c r="B548" s="213" t="s">
        <v>167</v>
      </c>
      <c r="C548" s="212">
        <v>1432</v>
      </c>
      <c r="D548" s="212">
        <v>8</v>
      </c>
      <c r="E548" s="212" t="s">
        <v>546</v>
      </c>
      <c r="F548" s="50" t="s">
        <v>354</v>
      </c>
      <c r="G548" s="50" t="s">
        <v>112</v>
      </c>
      <c r="H548" s="105">
        <v>43862</v>
      </c>
      <c r="I548" s="50" t="s">
        <v>537</v>
      </c>
    </row>
    <row r="549" spans="1:9" ht="15" customHeight="1" x14ac:dyDescent="0.2">
      <c r="A549" s="212">
        <v>2632</v>
      </c>
      <c r="B549" s="213" t="s">
        <v>42</v>
      </c>
      <c r="C549" s="212">
        <v>1320</v>
      </c>
      <c r="D549" s="212">
        <v>8</v>
      </c>
      <c r="E549" s="212" t="s">
        <v>547</v>
      </c>
      <c r="F549" s="50" t="s">
        <v>354</v>
      </c>
      <c r="G549" s="50" t="s">
        <v>112</v>
      </c>
      <c r="H549" s="105">
        <v>43862</v>
      </c>
      <c r="I549" s="50" t="s">
        <v>537</v>
      </c>
    </row>
    <row r="550" spans="1:9" ht="15" customHeight="1" x14ac:dyDescent="0.2">
      <c r="A550" s="212">
        <v>407</v>
      </c>
      <c r="B550" s="213" t="s">
        <v>46</v>
      </c>
      <c r="C550" s="212">
        <v>1527</v>
      </c>
      <c r="D550" s="212">
        <v>8</v>
      </c>
      <c r="E550" s="212" t="s">
        <v>548</v>
      </c>
      <c r="F550" s="50" t="s">
        <v>354</v>
      </c>
      <c r="G550" s="50" t="s">
        <v>112</v>
      </c>
      <c r="H550" s="105">
        <v>43862</v>
      </c>
      <c r="I550" s="50" t="s">
        <v>537</v>
      </c>
    </row>
    <row r="551" spans="1:9" ht="15" customHeight="1" x14ac:dyDescent="0.2">
      <c r="A551" s="212">
        <v>408</v>
      </c>
      <c r="B551" s="213" t="s">
        <v>47</v>
      </c>
      <c r="C551" s="212">
        <v>1295</v>
      </c>
      <c r="D551" s="212">
        <v>8</v>
      </c>
      <c r="E551" s="212" t="s">
        <v>549</v>
      </c>
      <c r="F551" s="50" t="s">
        <v>354</v>
      </c>
      <c r="G551" s="50" t="s">
        <v>112</v>
      </c>
      <c r="H551" s="105">
        <v>43862</v>
      </c>
      <c r="I551" s="50" t="s">
        <v>537</v>
      </c>
    </row>
    <row r="552" spans="1:9" ht="15" customHeight="1" x14ac:dyDescent="0.2">
      <c r="A552" s="212">
        <v>2222</v>
      </c>
      <c r="B552" s="213" t="s">
        <v>170</v>
      </c>
      <c r="C552" s="212">
        <v>1556</v>
      </c>
      <c r="D552" s="212">
        <v>8</v>
      </c>
      <c r="E552" s="212" t="s">
        <v>550</v>
      </c>
      <c r="F552" s="50" t="s">
        <v>354</v>
      </c>
      <c r="G552" s="50" t="s">
        <v>112</v>
      </c>
      <c r="H552" s="105">
        <v>43862</v>
      </c>
      <c r="I552" s="50" t="s">
        <v>537</v>
      </c>
    </row>
    <row r="553" spans="1:9" ht="15" customHeight="1" x14ac:dyDescent="0.2">
      <c r="A553" s="212">
        <v>1946</v>
      </c>
      <c r="B553" s="213" t="s">
        <v>52</v>
      </c>
      <c r="C553" s="212">
        <v>1315</v>
      </c>
      <c r="D553" s="212">
        <v>8</v>
      </c>
      <c r="E553" s="212" t="s">
        <v>551</v>
      </c>
      <c r="F553" s="50" t="s">
        <v>354</v>
      </c>
      <c r="G553" s="50" t="s">
        <v>112</v>
      </c>
      <c r="H553" s="105">
        <v>43862</v>
      </c>
      <c r="I553" s="50" t="s">
        <v>537</v>
      </c>
    </row>
    <row r="554" spans="1:9" ht="15" customHeight="1" x14ac:dyDescent="0.2">
      <c r="A554" s="212">
        <v>522</v>
      </c>
      <c r="B554" s="213" t="s">
        <v>176</v>
      </c>
      <c r="C554" s="212">
        <v>1274</v>
      </c>
      <c r="D554" s="212">
        <v>8</v>
      </c>
      <c r="E554" s="212" t="s">
        <v>552</v>
      </c>
      <c r="F554" s="50" t="s">
        <v>354</v>
      </c>
      <c r="G554" s="50" t="s">
        <v>112</v>
      </c>
      <c r="H554" s="105">
        <v>43862</v>
      </c>
      <c r="I554" s="50" t="s">
        <v>537</v>
      </c>
    </row>
    <row r="555" spans="1:9" ht="15" customHeight="1" x14ac:dyDescent="0.2">
      <c r="A555" s="212">
        <v>1301</v>
      </c>
      <c r="B555" s="213" t="s">
        <v>54</v>
      </c>
      <c r="C555" s="212">
        <v>1365</v>
      </c>
      <c r="D555" s="212">
        <v>8</v>
      </c>
      <c r="E555" s="212" t="s">
        <v>553</v>
      </c>
      <c r="F555" s="50" t="s">
        <v>354</v>
      </c>
      <c r="G555" s="50" t="s">
        <v>112</v>
      </c>
      <c r="H555" s="105">
        <v>43862</v>
      </c>
      <c r="I555" s="50" t="s">
        <v>537</v>
      </c>
    </row>
    <row r="556" spans="1:9" ht="15" customHeight="1" x14ac:dyDescent="0.2">
      <c r="A556" s="212">
        <v>566</v>
      </c>
      <c r="B556" s="213" t="s">
        <v>57</v>
      </c>
      <c r="C556" s="212">
        <v>1571</v>
      </c>
      <c r="D556" s="212">
        <v>8</v>
      </c>
      <c r="E556" s="212" t="s">
        <v>554</v>
      </c>
      <c r="F556" s="50" t="s">
        <v>354</v>
      </c>
      <c r="G556" s="50" t="s">
        <v>112</v>
      </c>
      <c r="H556" s="105">
        <v>43862</v>
      </c>
      <c r="I556" s="50" t="s">
        <v>537</v>
      </c>
    </row>
    <row r="557" spans="1:9" ht="15" customHeight="1" x14ac:dyDescent="0.2">
      <c r="A557" s="212">
        <v>2294</v>
      </c>
      <c r="B557" s="213" t="s">
        <v>372</v>
      </c>
      <c r="C557" s="212">
        <v>1461</v>
      </c>
      <c r="D557" s="212">
        <v>8</v>
      </c>
      <c r="E557" s="212" t="s">
        <v>555</v>
      </c>
      <c r="F557" s="50" t="s">
        <v>354</v>
      </c>
      <c r="G557" s="50" t="s">
        <v>112</v>
      </c>
      <c r="H557" s="105">
        <v>43862</v>
      </c>
      <c r="I557" s="50" t="s">
        <v>537</v>
      </c>
    </row>
    <row r="558" spans="1:9" ht="15" customHeight="1" x14ac:dyDescent="0.2">
      <c r="A558" s="212">
        <v>582</v>
      </c>
      <c r="B558" s="213" t="s">
        <v>59</v>
      </c>
      <c r="C558" s="212">
        <v>1256</v>
      </c>
      <c r="D558" s="212">
        <v>8</v>
      </c>
      <c r="E558" s="212" t="s">
        <v>556</v>
      </c>
      <c r="F558" s="50" t="s">
        <v>354</v>
      </c>
      <c r="G558" s="50" t="s">
        <v>112</v>
      </c>
      <c r="H558" s="105">
        <v>43862</v>
      </c>
      <c r="I558" s="50" t="s">
        <v>537</v>
      </c>
    </row>
    <row r="559" spans="1:9" ht="15" customHeight="1" x14ac:dyDescent="0.2">
      <c r="A559" s="212">
        <v>2349</v>
      </c>
      <c r="B559" s="213" t="s">
        <v>106</v>
      </c>
      <c r="C559" s="212">
        <v>1286</v>
      </c>
      <c r="D559" s="212">
        <v>8</v>
      </c>
      <c r="E559" s="223" t="s">
        <v>557</v>
      </c>
      <c r="F559" s="50" t="s">
        <v>354</v>
      </c>
      <c r="G559" s="50" t="s">
        <v>112</v>
      </c>
      <c r="H559" s="105">
        <v>43862</v>
      </c>
      <c r="I559" s="50" t="s">
        <v>537</v>
      </c>
    </row>
    <row r="560" spans="1:9" ht="15" customHeight="1" x14ac:dyDescent="0.2">
      <c r="A560" s="212">
        <v>586</v>
      </c>
      <c r="B560" s="213" t="s">
        <v>62</v>
      </c>
      <c r="C560" s="212">
        <v>1399</v>
      </c>
      <c r="D560" s="212">
        <v>8</v>
      </c>
      <c r="E560" s="223" t="s">
        <v>558</v>
      </c>
      <c r="F560" s="50" t="s">
        <v>354</v>
      </c>
      <c r="G560" s="50" t="s">
        <v>112</v>
      </c>
      <c r="H560" s="105">
        <v>43862</v>
      </c>
      <c r="I560" s="50" t="s">
        <v>537</v>
      </c>
    </row>
    <row r="561" spans="1:9" ht="15" customHeight="1" x14ac:dyDescent="0.2">
      <c r="A561" s="212">
        <v>1378</v>
      </c>
      <c r="B561" s="213" t="s">
        <v>69</v>
      </c>
      <c r="C561" s="212">
        <v>1385</v>
      </c>
      <c r="D561" s="212">
        <v>8</v>
      </c>
      <c r="E561" s="223" t="s">
        <v>559</v>
      </c>
      <c r="F561" s="50" t="s">
        <v>354</v>
      </c>
      <c r="G561" s="50" t="s">
        <v>112</v>
      </c>
      <c r="H561" s="105">
        <v>43862</v>
      </c>
      <c r="I561" s="50" t="s">
        <v>537</v>
      </c>
    </row>
    <row r="562" spans="1:9" ht="15" customHeight="1" x14ac:dyDescent="0.2">
      <c r="A562" s="212">
        <v>2455</v>
      </c>
      <c r="B562" s="213" t="s">
        <v>72</v>
      </c>
      <c r="C562" s="212">
        <v>1482</v>
      </c>
      <c r="D562" s="212">
        <v>8</v>
      </c>
      <c r="E562" s="223" t="s">
        <v>560</v>
      </c>
      <c r="F562" s="50" t="s">
        <v>354</v>
      </c>
      <c r="G562" s="50" t="s">
        <v>112</v>
      </c>
      <c r="H562" s="105">
        <v>43862</v>
      </c>
      <c r="I562" s="50" t="s">
        <v>537</v>
      </c>
    </row>
    <row r="563" spans="1:9" ht="15" customHeight="1" x14ac:dyDescent="0.2">
      <c r="A563" s="212">
        <v>2456</v>
      </c>
      <c r="B563" s="213" t="s">
        <v>73</v>
      </c>
      <c r="C563" s="212">
        <v>1495</v>
      </c>
      <c r="D563" s="212">
        <v>8</v>
      </c>
      <c r="E563" s="223" t="s">
        <v>531</v>
      </c>
      <c r="F563" s="50" t="s">
        <v>354</v>
      </c>
      <c r="G563" s="50" t="s">
        <v>112</v>
      </c>
      <c r="H563" s="105">
        <v>43862</v>
      </c>
      <c r="I563" s="50" t="s">
        <v>537</v>
      </c>
    </row>
    <row r="564" spans="1:9" ht="15" customHeight="1" x14ac:dyDescent="0.2">
      <c r="A564" s="212">
        <v>2596</v>
      </c>
      <c r="B564" s="213" t="s">
        <v>80</v>
      </c>
      <c r="C564" s="212">
        <v>1151</v>
      </c>
      <c r="D564" s="212">
        <v>8</v>
      </c>
      <c r="E564" s="223" t="s">
        <v>561</v>
      </c>
      <c r="F564" s="50" t="s">
        <v>354</v>
      </c>
      <c r="G564" s="50" t="s">
        <v>112</v>
      </c>
      <c r="H564" s="105">
        <v>43862</v>
      </c>
      <c r="I564" s="50" t="s">
        <v>537</v>
      </c>
    </row>
    <row r="565" spans="1:9" ht="15" customHeight="1" x14ac:dyDescent="0.2">
      <c r="A565" s="212">
        <v>2775</v>
      </c>
      <c r="B565" s="213" t="s">
        <v>133</v>
      </c>
      <c r="C565" s="212">
        <v>1262</v>
      </c>
      <c r="D565" s="212">
        <v>8</v>
      </c>
      <c r="E565" s="223" t="s">
        <v>533</v>
      </c>
      <c r="F565" s="50" t="s">
        <v>354</v>
      </c>
      <c r="G565" s="50" t="s">
        <v>112</v>
      </c>
      <c r="H565" s="105">
        <v>43862</v>
      </c>
      <c r="I565" s="50" t="s">
        <v>537</v>
      </c>
    </row>
    <row r="566" spans="1:9" ht="15" customHeight="1" x14ac:dyDescent="0.2">
      <c r="A566" s="212">
        <v>1868</v>
      </c>
      <c r="B566" s="213" t="s">
        <v>83</v>
      </c>
      <c r="C566" s="212">
        <v>1462</v>
      </c>
      <c r="D566" s="212">
        <v>8</v>
      </c>
      <c r="E566" s="223" t="s">
        <v>562</v>
      </c>
      <c r="F566" s="50" t="s">
        <v>354</v>
      </c>
      <c r="G566" s="50" t="s">
        <v>112</v>
      </c>
      <c r="H566" s="105">
        <v>43862</v>
      </c>
      <c r="I566" s="50" t="s">
        <v>537</v>
      </c>
    </row>
    <row r="567" spans="1:9" ht="15" customHeight="1" x14ac:dyDescent="0.2">
      <c r="A567" s="50">
        <v>2327</v>
      </c>
      <c r="B567" s="29" t="s">
        <v>20</v>
      </c>
      <c r="C567" s="220">
        <v>1137</v>
      </c>
      <c r="D567" s="212">
        <v>6</v>
      </c>
      <c r="E567" s="212">
        <v>189.5</v>
      </c>
      <c r="F567" s="50" t="s">
        <v>165</v>
      </c>
      <c r="G567" s="50" t="s">
        <v>6</v>
      </c>
      <c r="H567" s="105">
        <v>43715</v>
      </c>
      <c r="I567" s="265" t="s">
        <v>563</v>
      </c>
    </row>
    <row r="568" spans="1:9" ht="15" customHeight="1" x14ac:dyDescent="0.2">
      <c r="A568" s="50">
        <v>149</v>
      </c>
      <c r="B568" s="29" t="s">
        <v>129</v>
      </c>
      <c r="C568" s="220">
        <v>1106</v>
      </c>
      <c r="D568" s="212">
        <v>6</v>
      </c>
      <c r="E568" s="212">
        <v>184.33</v>
      </c>
      <c r="F568" s="50" t="s">
        <v>165</v>
      </c>
      <c r="G568" s="50" t="s">
        <v>6</v>
      </c>
      <c r="H568" s="105">
        <v>43715</v>
      </c>
      <c r="I568" s="265" t="s">
        <v>563</v>
      </c>
    </row>
    <row r="569" spans="1:9" ht="15" customHeight="1" x14ac:dyDescent="0.2">
      <c r="A569" s="50">
        <v>192</v>
      </c>
      <c r="B569" s="29" t="s">
        <v>169</v>
      </c>
      <c r="C569" s="220">
        <v>993</v>
      </c>
      <c r="D569" s="212">
        <v>6</v>
      </c>
      <c r="E569" s="212">
        <v>165.5</v>
      </c>
      <c r="F569" s="50" t="s">
        <v>165</v>
      </c>
      <c r="G569" s="50" t="s">
        <v>6</v>
      </c>
      <c r="H569" s="105">
        <v>43715</v>
      </c>
      <c r="I569" s="265" t="s">
        <v>563</v>
      </c>
    </row>
    <row r="570" spans="1:9" ht="15" customHeight="1" x14ac:dyDescent="0.2">
      <c r="A570" s="50">
        <v>2265</v>
      </c>
      <c r="B570" s="29" t="s">
        <v>167</v>
      </c>
      <c r="C570" s="220">
        <v>1011</v>
      </c>
      <c r="D570" s="212">
        <v>6</v>
      </c>
      <c r="E570" s="212">
        <v>168.5</v>
      </c>
      <c r="F570" s="50" t="s">
        <v>165</v>
      </c>
      <c r="G570" s="50" t="s">
        <v>6</v>
      </c>
      <c r="H570" s="105">
        <v>43715</v>
      </c>
      <c r="I570" s="265" t="s">
        <v>563</v>
      </c>
    </row>
    <row r="571" spans="1:9" ht="15" customHeight="1" x14ac:dyDescent="0.2">
      <c r="A571" s="50">
        <v>2632</v>
      </c>
      <c r="B571" s="29" t="s">
        <v>42</v>
      </c>
      <c r="C571" s="220">
        <v>919</v>
      </c>
      <c r="D571" s="212">
        <v>6</v>
      </c>
      <c r="E571" s="212">
        <v>153.16999999999999</v>
      </c>
      <c r="F571" s="50" t="s">
        <v>165</v>
      </c>
      <c r="G571" s="50" t="s">
        <v>6</v>
      </c>
      <c r="H571" s="105">
        <v>43715</v>
      </c>
      <c r="I571" s="265" t="s">
        <v>563</v>
      </c>
    </row>
    <row r="572" spans="1:9" ht="15" customHeight="1" x14ac:dyDescent="0.2">
      <c r="A572" s="50">
        <v>356</v>
      </c>
      <c r="B572" s="29" t="s">
        <v>44</v>
      </c>
      <c r="C572" s="220">
        <v>1098</v>
      </c>
      <c r="D572" s="212">
        <v>6</v>
      </c>
      <c r="E572" s="212">
        <v>183</v>
      </c>
      <c r="F572" s="50" t="s">
        <v>165</v>
      </c>
      <c r="G572" s="50" t="s">
        <v>6</v>
      </c>
      <c r="H572" s="105">
        <v>43715</v>
      </c>
      <c r="I572" s="265" t="s">
        <v>563</v>
      </c>
    </row>
    <row r="573" spans="1:9" ht="15" customHeight="1" x14ac:dyDescent="0.2">
      <c r="A573" s="50">
        <v>407</v>
      </c>
      <c r="B573" s="29" t="s">
        <v>46</v>
      </c>
      <c r="C573" s="220">
        <v>1108</v>
      </c>
      <c r="D573" s="212">
        <v>6</v>
      </c>
      <c r="E573" s="212">
        <v>184.67</v>
      </c>
      <c r="F573" s="50" t="s">
        <v>165</v>
      </c>
      <c r="G573" s="50" t="s">
        <v>6</v>
      </c>
      <c r="H573" s="105">
        <v>43715</v>
      </c>
      <c r="I573" s="265" t="s">
        <v>563</v>
      </c>
    </row>
    <row r="574" spans="1:9" ht="15" customHeight="1" x14ac:dyDescent="0.2">
      <c r="A574" s="50">
        <v>2805</v>
      </c>
      <c r="B574" s="29" t="s">
        <v>139</v>
      </c>
      <c r="C574" s="220">
        <v>984</v>
      </c>
      <c r="D574" s="212">
        <v>6</v>
      </c>
      <c r="E574" s="212">
        <v>164</v>
      </c>
      <c r="F574" s="50" t="s">
        <v>165</v>
      </c>
      <c r="G574" s="50" t="s">
        <v>6</v>
      </c>
      <c r="H574" s="105">
        <v>43715</v>
      </c>
      <c r="I574" s="265" t="s">
        <v>563</v>
      </c>
    </row>
    <row r="575" spans="1:9" ht="15" customHeight="1" x14ac:dyDescent="0.2">
      <c r="A575" s="50">
        <v>2223</v>
      </c>
      <c r="B575" s="29" t="s">
        <v>168</v>
      </c>
      <c r="C575" s="220">
        <v>814</v>
      </c>
      <c r="D575" s="212">
        <v>5</v>
      </c>
      <c r="E575" s="212">
        <v>172.8</v>
      </c>
      <c r="F575" s="50" t="s">
        <v>165</v>
      </c>
      <c r="G575" s="50" t="s">
        <v>6</v>
      </c>
      <c r="H575" s="105">
        <v>43715</v>
      </c>
      <c r="I575" s="265" t="s">
        <v>563</v>
      </c>
    </row>
    <row r="576" spans="1:9" ht="15" customHeight="1" x14ac:dyDescent="0.2">
      <c r="A576" s="47">
        <v>2222</v>
      </c>
      <c r="B576" s="29" t="s">
        <v>170</v>
      </c>
      <c r="C576" s="220">
        <v>912</v>
      </c>
      <c r="D576" s="212">
        <v>5</v>
      </c>
      <c r="E576" s="212">
        <v>182.4</v>
      </c>
      <c r="F576" s="50" t="s">
        <v>165</v>
      </c>
      <c r="G576" s="50" t="s">
        <v>6</v>
      </c>
      <c r="H576" s="105">
        <v>43715</v>
      </c>
      <c r="I576" s="265" t="s">
        <v>563</v>
      </c>
    </row>
    <row r="577" spans="1:9" ht="15" customHeight="1" x14ac:dyDescent="0.2">
      <c r="A577" s="50">
        <v>1946</v>
      </c>
      <c r="B577" s="29" t="s">
        <v>52</v>
      </c>
      <c r="C577" s="220">
        <v>1053</v>
      </c>
      <c r="D577" s="212">
        <v>6</v>
      </c>
      <c r="E577" s="212">
        <v>175.5</v>
      </c>
      <c r="F577" s="50" t="s">
        <v>165</v>
      </c>
      <c r="G577" s="50" t="s">
        <v>6</v>
      </c>
      <c r="H577" s="105">
        <v>43715</v>
      </c>
      <c r="I577" s="265" t="s">
        <v>563</v>
      </c>
    </row>
    <row r="578" spans="1:9" ht="15" customHeight="1" x14ac:dyDescent="0.2">
      <c r="A578" s="50">
        <v>566</v>
      </c>
      <c r="B578" s="29" t="s">
        <v>57</v>
      </c>
      <c r="C578" s="220">
        <v>1052</v>
      </c>
      <c r="D578" s="212">
        <v>6</v>
      </c>
      <c r="E578" s="212">
        <v>175.33</v>
      </c>
      <c r="F578" s="50" t="s">
        <v>165</v>
      </c>
      <c r="G578" s="50" t="s">
        <v>6</v>
      </c>
      <c r="H578" s="105">
        <v>43715</v>
      </c>
      <c r="I578" s="265" t="s">
        <v>563</v>
      </c>
    </row>
    <row r="579" spans="1:9" ht="15" customHeight="1" x14ac:dyDescent="0.2">
      <c r="A579" s="47">
        <v>582</v>
      </c>
      <c r="B579" s="29" t="s">
        <v>59</v>
      </c>
      <c r="C579" s="220">
        <v>907</v>
      </c>
      <c r="D579" s="212">
        <v>6</v>
      </c>
      <c r="E579" s="212">
        <v>151.16999999999999</v>
      </c>
      <c r="F579" s="50" t="s">
        <v>165</v>
      </c>
      <c r="G579" s="50" t="s">
        <v>6</v>
      </c>
      <c r="H579" s="105">
        <v>43715</v>
      </c>
      <c r="I579" s="265" t="s">
        <v>563</v>
      </c>
    </row>
    <row r="580" spans="1:9" ht="15" customHeight="1" x14ac:dyDescent="0.2">
      <c r="A580" s="50">
        <v>1825</v>
      </c>
      <c r="B580" s="29" t="s">
        <v>60</v>
      </c>
      <c r="C580" s="220">
        <v>1155</v>
      </c>
      <c r="D580" s="212">
        <v>6</v>
      </c>
      <c r="E580" s="212">
        <v>192.5</v>
      </c>
      <c r="F580" s="50" t="s">
        <v>165</v>
      </c>
      <c r="G580" s="50" t="s">
        <v>6</v>
      </c>
      <c r="H580" s="105">
        <v>43715</v>
      </c>
      <c r="I580" s="265" t="s">
        <v>563</v>
      </c>
    </row>
    <row r="581" spans="1:9" ht="15" customHeight="1" x14ac:dyDescent="0.2">
      <c r="A581" s="47">
        <v>586</v>
      </c>
      <c r="B581" s="29" t="s">
        <v>62</v>
      </c>
      <c r="C581" s="220">
        <v>986</v>
      </c>
      <c r="D581" s="212">
        <v>6</v>
      </c>
      <c r="E581" s="212">
        <v>164.33</v>
      </c>
      <c r="F581" s="50" t="s">
        <v>165</v>
      </c>
      <c r="G581" s="50" t="s">
        <v>6</v>
      </c>
      <c r="H581" s="105">
        <v>43715</v>
      </c>
      <c r="I581" s="265" t="s">
        <v>563</v>
      </c>
    </row>
    <row r="582" spans="1:9" ht="15" customHeight="1" x14ac:dyDescent="0.2">
      <c r="A582" s="50">
        <v>1378</v>
      </c>
      <c r="B582" s="29" t="s">
        <v>69</v>
      </c>
      <c r="C582" s="220">
        <v>1074</v>
      </c>
      <c r="D582" s="212">
        <v>6</v>
      </c>
      <c r="E582" s="212">
        <v>179</v>
      </c>
      <c r="F582" s="50" t="s">
        <v>165</v>
      </c>
      <c r="G582" s="50" t="s">
        <v>6</v>
      </c>
      <c r="H582" s="105">
        <v>43715</v>
      </c>
      <c r="I582" s="265" t="s">
        <v>563</v>
      </c>
    </row>
    <row r="583" spans="1:9" ht="15" customHeight="1" x14ac:dyDescent="0.2">
      <c r="A583" s="50">
        <v>721</v>
      </c>
      <c r="B583" s="29" t="s">
        <v>71</v>
      </c>
      <c r="C583" s="220">
        <v>1044</v>
      </c>
      <c r="D583" s="212">
        <v>6</v>
      </c>
      <c r="E583" s="212">
        <v>174</v>
      </c>
      <c r="F583" s="50" t="s">
        <v>165</v>
      </c>
      <c r="G583" s="50" t="s">
        <v>6</v>
      </c>
      <c r="H583" s="105">
        <v>43715</v>
      </c>
      <c r="I583" s="265" t="s">
        <v>563</v>
      </c>
    </row>
    <row r="584" spans="1:9" ht="15" customHeight="1" x14ac:dyDescent="0.2">
      <c r="A584" s="47">
        <v>2455</v>
      </c>
      <c r="B584" s="29" t="s">
        <v>72</v>
      </c>
      <c r="C584" s="220">
        <v>823</v>
      </c>
      <c r="D584" s="212">
        <v>5</v>
      </c>
      <c r="E584" s="212">
        <v>164.6</v>
      </c>
      <c r="F584" s="50" t="s">
        <v>165</v>
      </c>
      <c r="G584" s="50" t="s">
        <v>6</v>
      </c>
      <c r="H584" s="105">
        <v>43715</v>
      </c>
      <c r="I584" s="265" t="s">
        <v>563</v>
      </c>
    </row>
    <row r="585" spans="1:9" ht="15" customHeight="1" x14ac:dyDescent="0.2">
      <c r="A585" s="50">
        <v>2456</v>
      </c>
      <c r="B585" s="29" t="s">
        <v>73</v>
      </c>
      <c r="C585" s="220">
        <v>1169</v>
      </c>
      <c r="D585" s="212">
        <v>6</v>
      </c>
      <c r="E585" s="212">
        <v>194.83</v>
      </c>
      <c r="F585" s="50" t="s">
        <v>165</v>
      </c>
      <c r="G585" s="50" t="s">
        <v>6</v>
      </c>
      <c r="H585" s="105">
        <v>43715</v>
      </c>
      <c r="I585" s="265" t="s">
        <v>563</v>
      </c>
    </row>
    <row r="586" spans="1:9" ht="15" customHeight="1" x14ac:dyDescent="0.2">
      <c r="A586" s="47">
        <v>1868</v>
      </c>
      <c r="B586" s="29" t="s">
        <v>83</v>
      </c>
      <c r="C586" s="220">
        <v>853</v>
      </c>
      <c r="D586" s="212">
        <v>5</v>
      </c>
      <c r="E586" s="212">
        <v>170.6</v>
      </c>
      <c r="F586" s="50" t="s">
        <v>165</v>
      </c>
      <c r="G586" s="50" t="s">
        <v>6</v>
      </c>
      <c r="H586" s="105">
        <v>43715</v>
      </c>
      <c r="I586" s="265" t="s">
        <v>563</v>
      </c>
    </row>
    <row r="587" spans="1:9" ht="15" customHeight="1" x14ac:dyDescent="0.2">
      <c r="A587" s="47">
        <v>1869</v>
      </c>
      <c r="B587" s="29" t="s">
        <v>84</v>
      </c>
      <c r="C587" s="220">
        <v>713</v>
      </c>
      <c r="D587" s="212">
        <v>4</v>
      </c>
      <c r="E587" s="212">
        <v>188.25</v>
      </c>
      <c r="F587" s="50" t="s">
        <v>165</v>
      </c>
      <c r="G587" s="50" t="s">
        <v>6</v>
      </c>
      <c r="H587" s="105">
        <v>43715</v>
      </c>
      <c r="I587" s="265" t="s">
        <v>563</v>
      </c>
    </row>
    <row r="588" spans="1:9" ht="15" customHeight="1" x14ac:dyDescent="0.2">
      <c r="A588" s="47">
        <v>48</v>
      </c>
      <c r="B588" s="29" t="s">
        <v>19</v>
      </c>
      <c r="C588" s="266">
        <v>2009</v>
      </c>
      <c r="D588" s="212">
        <v>12</v>
      </c>
      <c r="E588" s="212">
        <v>167.42</v>
      </c>
      <c r="F588" s="50" t="s">
        <v>354</v>
      </c>
      <c r="G588" s="50" t="s">
        <v>112</v>
      </c>
      <c r="H588" s="105" t="s">
        <v>564</v>
      </c>
      <c r="I588" s="265" t="s">
        <v>565</v>
      </c>
    </row>
    <row r="589" spans="1:9" ht="15" customHeight="1" x14ac:dyDescent="0.2">
      <c r="A589" s="47">
        <v>149</v>
      </c>
      <c r="B589" s="29" t="s">
        <v>129</v>
      </c>
      <c r="C589" s="266">
        <v>1167</v>
      </c>
      <c r="D589" s="212">
        <v>7</v>
      </c>
      <c r="E589" s="212">
        <v>166.71</v>
      </c>
      <c r="F589" s="50" t="s">
        <v>354</v>
      </c>
      <c r="G589" s="50" t="s">
        <v>112</v>
      </c>
      <c r="H589" s="105" t="s">
        <v>564</v>
      </c>
      <c r="I589" s="265" t="s">
        <v>565</v>
      </c>
    </row>
    <row r="590" spans="1:9" ht="15" customHeight="1" x14ac:dyDescent="0.2">
      <c r="A590" s="47">
        <v>151</v>
      </c>
      <c r="B590" s="29" t="s">
        <v>24</v>
      </c>
      <c r="C590" s="266">
        <v>1788</v>
      </c>
      <c r="D590" s="212">
        <v>11</v>
      </c>
      <c r="E590" s="212">
        <v>162.55000000000001</v>
      </c>
      <c r="F590" s="50" t="s">
        <v>354</v>
      </c>
      <c r="G590" s="50" t="s">
        <v>112</v>
      </c>
      <c r="H590" s="105" t="s">
        <v>564</v>
      </c>
      <c r="I590" s="265" t="s">
        <v>565</v>
      </c>
    </row>
    <row r="591" spans="1:9" ht="15" customHeight="1" x14ac:dyDescent="0.2">
      <c r="A591" s="47">
        <v>181</v>
      </c>
      <c r="B591" s="29" t="s">
        <v>29</v>
      </c>
      <c r="C591" s="266">
        <v>2564</v>
      </c>
      <c r="D591" s="212">
        <v>15</v>
      </c>
      <c r="E591" s="212">
        <v>170.93</v>
      </c>
      <c r="F591" s="50" t="s">
        <v>354</v>
      </c>
      <c r="G591" s="50" t="s">
        <v>112</v>
      </c>
      <c r="H591" s="105" t="s">
        <v>564</v>
      </c>
      <c r="I591" s="265" t="s">
        <v>565</v>
      </c>
    </row>
    <row r="592" spans="1:9" ht="15" customHeight="1" x14ac:dyDescent="0.2">
      <c r="A592" s="47">
        <v>189</v>
      </c>
      <c r="B592" s="29" t="s">
        <v>30</v>
      </c>
      <c r="C592" s="266">
        <v>1532</v>
      </c>
      <c r="D592" s="212">
        <v>9</v>
      </c>
      <c r="E592" s="212">
        <v>170.22</v>
      </c>
      <c r="F592" s="50" t="s">
        <v>354</v>
      </c>
      <c r="G592" s="50" t="s">
        <v>112</v>
      </c>
      <c r="H592" s="105" t="s">
        <v>564</v>
      </c>
      <c r="I592" s="265" t="s">
        <v>565</v>
      </c>
    </row>
    <row r="593" spans="1:9" ht="15" customHeight="1" x14ac:dyDescent="0.2">
      <c r="A593" s="47">
        <v>236</v>
      </c>
      <c r="B593" s="29" t="s">
        <v>425</v>
      </c>
      <c r="C593" s="266">
        <v>2694</v>
      </c>
      <c r="D593" s="212">
        <v>15</v>
      </c>
      <c r="E593" s="212">
        <v>179.6</v>
      </c>
      <c r="F593" s="50" t="s">
        <v>354</v>
      </c>
      <c r="G593" s="50" t="s">
        <v>112</v>
      </c>
      <c r="H593" s="105" t="s">
        <v>564</v>
      </c>
      <c r="I593" s="265" t="s">
        <v>565</v>
      </c>
    </row>
    <row r="594" spans="1:9" ht="15" customHeight="1" x14ac:dyDescent="0.2">
      <c r="A594" s="47">
        <v>323</v>
      </c>
      <c r="B594" s="29" t="s">
        <v>1</v>
      </c>
      <c r="C594" s="266">
        <v>2726</v>
      </c>
      <c r="D594" s="212">
        <v>15</v>
      </c>
      <c r="E594" s="212">
        <v>181.73</v>
      </c>
      <c r="F594" s="50" t="s">
        <v>354</v>
      </c>
      <c r="G594" s="50" t="s">
        <v>112</v>
      </c>
      <c r="H594" s="105" t="s">
        <v>564</v>
      </c>
      <c r="I594" s="265" t="s">
        <v>565</v>
      </c>
    </row>
    <row r="595" spans="1:9" ht="15" customHeight="1" x14ac:dyDescent="0.2">
      <c r="A595" s="47">
        <v>407</v>
      </c>
      <c r="B595" s="29" t="s">
        <v>46</v>
      </c>
      <c r="C595" s="266">
        <v>2622</v>
      </c>
      <c r="D595" s="212">
        <v>15</v>
      </c>
      <c r="E595" s="212">
        <v>174.8</v>
      </c>
      <c r="F595" s="50" t="s">
        <v>354</v>
      </c>
      <c r="G595" s="50" t="s">
        <v>112</v>
      </c>
      <c r="H595" s="105" t="s">
        <v>564</v>
      </c>
      <c r="I595" s="265" t="s">
        <v>565</v>
      </c>
    </row>
    <row r="596" spans="1:9" ht="15" customHeight="1" x14ac:dyDescent="0.2">
      <c r="A596" s="47">
        <v>1825</v>
      </c>
      <c r="B596" s="36" t="s">
        <v>60</v>
      </c>
      <c r="C596" s="266">
        <v>2578</v>
      </c>
      <c r="D596" s="212">
        <v>15</v>
      </c>
      <c r="E596" s="212">
        <v>171.87</v>
      </c>
      <c r="F596" s="50" t="s">
        <v>354</v>
      </c>
      <c r="G596" s="50" t="s">
        <v>112</v>
      </c>
      <c r="H596" s="105" t="s">
        <v>564</v>
      </c>
      <c r="I596" s="265" t="s">
        <v>565</v>
      </c>
    </row>
    <row r="597" spans="1:9" ht="15" customHeight="1" x14ac:dyDescent="0.2">
      <c r="A597" s="47">
        <v>1522</v>
      </c>
      <c r="B597" s="37" t="s">
        <v>131</v>
      </c>
      <c r="C597" s="266">
        <v>3670</v>
      </c>
      <c r="D597" s="212">
        <v>18</v>
      </c>
      <c r="E597" s="212">
        <v>203.89</v>
      </c>
      <c r="F597" s="50" t="s">
        <v>566</v>
      </c>
      <c r="G597" s="50" t="s">
        <v>112</v>
      </c>
      <c r="H597" s="50" t="s">
        <v>567</v>
      </c>
      <c r="I597" s="50" t="s">
        <v>568</v>
      </c>
    </row>
    <row r="598" spans="1:9" ht="15" customHeight="1" x14ac:dyDescent="0.2">
      <c r="A598" s="47">
        <v>149</v>
      </c>
      <c r="B598" s="213" t="s">
        <v>129</v>
      </c>
      <c r="C598" s="266">
        <v>1043</v>
      </c>
      <c r="D598" s="212">
        <v>6</v>
      </c>
      <c r="E598" s="212">
        <v>173.83</v>
      </c>
      <c r="F598" s="50" t="s">
        <v>566</v>
      </c>
      <c r="G598" s="50" t="s">
        <v>112</v>
      </c>
      <c r="H598" s="50" t="s">
        <v>567</v>
      </c>
      <c r="I598" s="50" t="s">
        <v>568</v>
      </c>
    </row>
    <row r="599" spans="1:9" ht="15" customHeight="1" x14ac:dyDescent="0.2">
      <c r="A599" s="47">
        <v>2138</v>
      </c>
      <c r="B599" s="213" t="s">
        <v>25</v>
      </c>
      <c r="C599" s="266">
        <v>2337</v>
      </c>
      <c r="D599" s="212">
        <v>12</v>
      </c>
      <c r="E599" s="212">
        <v>194.75</v>
      </c>
      <c r="F599" s="50" t="s">
        <v>566</v>
      </c>
      <c r="G599" s="50" t="s">
        <v>112</v>
      </c>
      <c r="H599" s="50" t="s">
        <v>567</v>
      </c>
      <c r="I599" s="50" t="s">
        <v>568</v>
      </c>
    </row>
    <row r="600" spans="1:9" ht="15" customHeight="1" x14ac:dyDescent="0.2">
      <c r="A600" s="47">
        <v>2220</v>
      </c>
      <c r="B600" s="213" t="s">
        <v>28</v>
      </c>
      <c r="C600" s="266">
        <v>1148</v>
      </c>
      <c r="D600" s="212">
        <v>6</v>
      </c>
      <c r="E600" s="212">
        <v>191.33</v>
      </c>
      <c r="F600" s="50" t="s">
        <v>566</v>
      </c>
      <c r="G600" s="50" t="s">
        <v>112</v>
      </c>
      <c r="H600" s="50" t="s">
        <v>567</v>
      </c>
      <c r="I600" s="50" t="s">
        <v>568</v>
      </c>
    </row>
    <row r="601" spans="1:9" ht="15" customHeight="1" x14ac:dyDescent="0.2">
      <c r="A601" s="47">
        <v>228</v>
      </c>
      <c r="B601" s="213" t="s">
        <v>36</v>
      </c>
      <c r="C601" s="266">
        <v>939</v>
      </c>
      <c r="D601" s="212">
        <v>6</v>
      </c>
      <c r="E601" s="212">
        <v>156.5</v>
      </c>
      <c r="F601" s="50" t="s">
        <v>566</v>
      </c>
      <c r="G601" s="50" t="s">
        <v>112</v>
      </c>
      <c r="H601" s="50" t="s">
        <v>567</v>
      </c>
      <c r="I601" s="50" t="s">
        <v>568</v>
      </c>
    </row>
    <row r="602" spans="1:9" ht="15" customHeight="1" x14ac:dyDescent="0.2">
      <c r="A602" s="47">
        <v>290</v>
      </c>
      <c r="B602" s="213" t="s">
        <v>41</v>
      </c>
      <c r="C602" s="266">
        <v>1162</v>
      </c>
      <c r="D602" s="212">
        <v>6</v>
      </c>
      <c r="E602" s="212">
        <v>193.67</v>
      </c>
      <c r="F602" s="50" t="s">
        <v>566</v>
      </c>
      <c r="G602" s="50" t="s">
        <v>112</v>
      </c>
      <c r="H602" s="50" t="s">
        <v>567</v>
      </c>
      <c r="I602" s="50" t="s">
        <v>568</v>
      </c>
    </row>
    <row r="603" spans="1:9" ht="15" customHeight="1" x14ac:dyDescent="0.2">
      <c r="A603" s="47">
        <v>1172</v>
      </c>
      <c r="B603" s="213" t="s">
        <v>104</v>
      </c>
      <c r="C603" s="266">
        <v>965</v>
      </c>
      <c r="D603" s="212">
        <v>6</v>
      </c>
      <c r="E603" s="212">
        <v>160.83000000000001</v>
      </c>
      <c r="F603" s="50" t="s">
        <v>566</v>
      </c>
      <c r="G603" s="50" t="s">
        <v>112</v>
      </c>
      <c r="H603" s="50" t="s">
        <v>567</v>
      </c>
      <c r="I603" s="50" t="s">
        <v>568</v>
      </c>
    </row>
    <row r="604" spans="1:9" ht="15" customHeight="1" x14ac:dyDescent="0.2">
      <c r="A604" s="47">
        <v>540</v>
      </c>
      <c r="B604" s="213" t="s">
        <v>55</v>
      </c>
      <c r="C604" s="266">
        <v>994</v>
      </c>
      <c r="D604" s="212">
        <v>6</v>
      </c>
      <c r="E604" s="212">
        <v>165.67</v>
      </c>
      <c r="F604" s="50" t="s">
        <v>566</v>
      </c>
      <c r="G604" s="50" t="s">
        <v>112</v>
      </c>
      <c r="H604" s="50" t="s">
        <v>567</v>
      </c>
      <c r="I604" s="50" t="s">
        <v>568</v>
      </c>
    </row>
    <row r="605" spans="1:9" ht="15" customHeight="1" x14ac:dyDescent="0.2">
      <c r="A605" s="47">
        <v>1825</v>
      </c>
      <c r="B605" s="213" t="s">
        <v>60</v>
      </c>
      <c r="C605" s="266">
        <v>1060</v>
      </c>
      <c r="D605" s="212">
        <v>6</v>
      </c>
      <c r="E605" s="212">
        <v>176.67</v>
      </c>
      <c r="F605" s="50" t="s">
        <v>566</v>
      </c>
      <c r="G605" s="50" t="s">
        <v>112</v>
      </c>
      <c r="H605" s="50" t="s">
        <v>567</v>
      </c>
      <c r="I605" s="50" t="s">
        <v>568</v>
      </c>
    </row>
    <row r="606" spans="1:9" ht="15" customHeight="1" x14ac:dyDescent="0.2">
      <c r="A606" s="47">
        <v>1636</v>
      </c>
      <c r="B606" s="213" t="s">
        <v>107</v>
      </c>
      <c r="C606" s="266">
        <v>846</v>
      </c>
      <c r="D606" s="212">
        <v>6</v>
      </c>
      <c r="E606" s="212">
        <v>141</v>
      </c>
      <c r="F606" s="50" t="s">
        <v>566</v>
      </c>
      <c r="G606" s="50" t="s">
        <v>112</v>
      </c>
      <c r="H606" s="50" t="s">
        <v>567</v>
      </c>
      <c r="I606" s="50" t="s">
        <v>568</v>
      </c>
    </row>
    <row r="607" spans="1:9" ht="15" customHeight="1" x14ac:dyDescent="0.2">
      <c r="A607" s="47">
        <v>1377</v>
      </c>
      <c r="B607" s="213" t="s">
        <v>67</v>
      </c>
      <c r="C607" s="266">
        <v>978</v>
      </c>
      <c r="D607" s="212">
        <v>6</v>
      </c>
      <c r="E607" s="212">
        <v>163</v>
      </c>
      <c r="F607" s="50" t="s">
        <v>566</v>
      </c>
      <c r="G607" s="50" t="s">
        <v>112</v>
      </c>
      <c r="H607" s="50" t="s">
        <v>567</v>
      </c>
      <c r="I607" s="50" t="s">
        <v>568</v>
      </c>
    </row>
    <row r="608" spans="1:9" ht="15" customHeight="1" x14ac:dyDescent="0.2">
      <c r="A608" s="47">
        <v>656</v>
      </c>
      <c r="B608" s="213" t="s">
        <v>68</v>
      </c>
      <c r="C608" s="266">
        <v>1134</v>
      </c>
      <c r="D608" s="212">
        <v>6</v>
      </c>
      <c r="E608" s="212">
        <v>189</v>
      </c>
      <c r="F608" s="50" t="s">
        <v>566</v>
      </c>
      <c r="G608" s="50" t="s">
        <v>112</v>
      </c>
      <c r="H608" s="50" t="s">
        <v>567</v>
      </c>
      <c r="I608" s="50" t="s">
        <v>568</v>
      </c>
    </row>
    <row r="609" spans="1:9" ht="15" customHeight="1" x14ac:dyDescent="0.2">
      <c r="A609" s="47">
        <v>541</v>
      </c>
      <c r="B609" s="213" t="s">
        <v>70</v>
      </c>
      <c r="C609" s="266">
        <v>1100</v>
      </c>
      <c r="D609" s="212">
        <v>6</v>
      </c>
      <c r="E609" s="212">
        <v>183.33</v>
      </c>
      <c r="F609" s="50" t="s">
        <v>566</v>
      </c>
      <c r="G609" s="50" t="s">
        <v>112</v>
      </c>
      <c r="H609" s="50" t="s">
        <v>567</v>
      </c>
      <c r="I609" s="50" t="s">
        <v>568</v>
      </c>
    </row>
    <row r="610" spans="1:9" ht="15" customHeight="1" x14ac:dyDescent="0.2">
      <c r="A610" s="47">
        <v>859</v>
      </c>
      <c r="B610" s="213" t="s">
        <v>81</v>
      </c>
      <c r="C610" s="266">
        <v>1081</v>
      </c>
      <c r="D610" s="212">
        <v>6</v>
      </c>
      <c r="E610" s="212">
        <v>180.17</v>
      </c>
      <c r="F610" s="50" t="s">
        <v>566</v>
      </c>
      <c r="G610" s="50" t="s">
        <v>112</v>
      </c>
      <c r="H610" s="50" t="s">
        <v>567</v>
      </c>
      <c r="I610" s="50" t="s">
        <v>568</v>
      </c>
    </row>
    <row r="611" spans="1:9" ht="15" customHeight="1" x14ac:dyDescent="0.2">
      <c r="A611" s="47">
        <v>1868</v>
      </c>
      <c r="B611" s="213" t="s">
        <v>83</v>
      </c>
      <c r="C611" s="266">
        <v>1070</v>
      </c>
      <c r="D611" s="212">
        <v>6</v>
      </c>
      <c r="E611" s="212">
        <v>178.33</v>
      </c>
      <c r="F611" s="50" t="s">
        <v>566</v>
      </c>
      <c r="G611" s="50" t="s">
        <v>112</v>
      </c>
      <c r="H611" s="50" t="s">
        <v>567</v>
      </c>
      <c r="I611" s="50" t="s">
        <v>568</v>
      </c>
    </row>
    <row r="612" spans="1:9" ht="15" customHeight="1" x14ac:dyDescent="0.2">
      <c r="A612" s="47">
        <v>1869</v>
      </c>
      <c r="B612" s="213" t="s">
        <v>84</v>
      </c>
      <c r="C612" s="266">
        <v>964</v>
      </c>
      <c r="D612" s="212">
        <v>6</v>
      </c>
      <c r="E612" s="212">
        <v>160.66999999999999</v>
      </c>
      <c r="F612" s="50" t="s">
        <v>566</v>
      </c>
      <c r="G612" s="50" t="s">
        <v>112</v>
      </c>
      <c r="H612" s="50" t="s">
        <v>567</v>
      </c>
      <c r="I612" s="50" t="s">
        <v>568</v>
      </c>
    </row>
    <row r="613" spans="1:9" ht="15" customHeight="1" x14ac:dyDescent="0.2">
      <c r="A613" s="47">
        <v>1819</v>
      </c>
      <c r="B613" s="196" t="s">
        <v>18</v>
      </c>
      <c r="C613" s="267">
        <v>1139</v>
      </c>
      <c r="D613" s="267">
        <v>8</v>
      </c>
      <c r="E613" s="268">
        <f t="shared" ref="E613:E647" si="0">SUM(C613/D613)</f>
        <v>142.375</v>
      </c>
      <c r="F613" s="50" t="s">
        <v>165</v>
      </c>
      <c r="G613" s="50" t="s">
        <v>6</v>
      </c>
      <c r="H613" s="50" t="s">
        <v>373</v>
      </c>
      <c r="I613" s="50" t="s">
        <v>374</v>
      </c>
    </row>
    <row r="614" spans="1:9" ht="15" customHeight="1" x14ac:dyDescent="0.2">
      <c r="A614" s="47">
        <v>2327</v>
      </c>
      <c r="B614" s="196" t="s">
        <v>20</v>
      </c>
      <c r="C614" s="267">
        <v>1369</v>
      </c>
      <c r="D614" s="267">
        <v>8</v>
      </c>
      <c r="E614" s="268">
        <f t="shared" si="0"/>
        <v>171.125</v>
      </c>
      <c r="F614" s="50" t="s">
        <v>165</v>
      </c>
      <c r="G614" s="50" t="s">
        <v>6</v>
      </c>
      <c r="H614" s="50" t="s">
        <v>373</v>
      </c>
      <c r="I614" s="50" t="s">
        <v>374</v>
      </c>
    </row>
    <row r="615" spans="1:9" ht="15" customHeight="1" x14ac:dyDescent="0.2">
      <c r="A615" s="47">
        <v>149</v>
      </c>
      <c r="B615" s="196" t="s">
        <v>129</v>
      </c>
      <c r="C615" s="267">
        <v>1551</v>
      </c>
      <c r="D615" s="267">
        <v>8</v>
      </c>
      <c r="E615" s="268">
        <f t="shared" si="0"/>
        <v>193.875</v>
      </c>
      <c r="F615" s="50" t="s">
        <v>165</v>
      </c>
      <c r="G615" s="50" t="s">
        <v>6</v>
      </c>
      <c r="H615" s="50" t="s">
        <v>373</v>
      </c>
      <c r="I615" s="50" t="s">
        <v>374</v>
      </c>
    </row>
    <row r="616" spans="1:9" ht="15" customHeight="1" x14ac:dyDescent="0.2">
      <c r="A616" s="47">
        <v>2138</v>
      </c>
      <c r="B616" s="196" t="s">
        <v>25</v>
      </c>
      <c r="C616" s="267">
        <v>1454</v>
      </c>
      <c r="D616" s="267">
        <v>8</v>
      </c>
      <c r="E616" s="268">
        <f t="shared" si="0"/>
        <v>181.75</v>
      </c>
      <c r="F616" s="50" t="s">
        <v>165</v>
      </c>
      <c r="G616" s="50" t="s">
        <v>6</v>
      </c>
      <c r="H616" s="50" t="s">
        <v>373</v>
      </c>
      <c r="I616" s="50" t="s">
        <v>374</v>
      </c>
    </row>
    <row r="617" spans="1:9" ht="15" customHeight="1" x14ac:dyDescent="0.2">
      <c r="A617" s="47">
        <v>2220</v>
      </c>
      <c r="B617" s="196" t="s">
        <v>28</v>
      </c>
      <c r="C617" s="267">
        <v>1433</v>
      </c>
      <c r="D617" s="267">
        <v>8</v>
      </c>
      <c r="E617" s="268">
        <f t="shared" si="0"/>
        <v>179.125</v>
      </c>
      <c r="F617" s="50" t="s">
        <v>165</v>
      </c>
      <c r="G617" s="50" t="s">
        <v>6</v>
      </c>
      <c r="H617" s="50" t="s">
        <v>373</v>
      </c>
      <c r="I617" s="50" t="s">
        <v>374</v>
      </c>
    </row>
    <row r="618" spans="1:9" ht="15" customHeight="1" x14ac:dyDescent="0.2">
      <c r="A618" s="47">
        <v>189</v>
      </c>
      <c r="B618" s="196" t="s">
        <v>30</v>
      </c>
      <c r="C618" s="267">
        <v>1341</v>
      </c>
      <c r="D618" s="267">
        <v>8</v>
      </c>
      <c r="E618" s="268">
        <f t="shared" si="0"/>
        <v>167.625</v>
      </c>
      <c r="F618" s="50" t="s">
        <v>165</v>
      </c>
      <c r="G618" s="50" t="s">
        <v>6</v>
      </c>
      <c r="H618" s="50" t="s">
        <v>373</v>
      </c>
      <c r="I618" s="50" t="s">
        <v>374</v>
      </c>
    </row>
    <row r="619" spans="1:9" ht="15" customHeight="1" x14ac:dyDescent="0.2">
      <c r="A619" s="47">
        <v>210</v>
      </c>
      <c r="B619" s="196" t="s">
        <v>32</v>
      </c>
      <c r="C619" s="267">
        <v>1343</v>
      </c>
      <c r="D619" s="267">
        <v>8</v>
      </c>
      <c r="E619" s="268">
        <f t="shared" si="0"/>
        <v>167.875</v>
      </c>
      <c r="F619" s="50" t="s">
        <v>165</v>
      </c>
      <c r="G619" s="50" t="s">
        <v>6</v>
      </c>
      <c r="H619" s="50" t="s">
        <v>373</v>
      </c>
      <c r="I619" s="50" t="s">
        <v>374</v>
      </c>
    </row>
    <row r="620" spans="1:9" ht="15" customHeight="1" x14ac:dyDescent="0.2">
      <c r="A620" s="47">
        <v>2474</v>
      </c>
      <c r="B620" s="196" t="s">
        <v>34</v>
      </c>
      <c r="C620" s="267">
        <v>855</v>
      </c>
      <c r="D620" s="267">
        <v>8</v>
      </c>
      <c r="E620" s="268">
        <f t="shared" si="0"/>
        <v>106.875</v>
      </c>
      <c r="F620" s="50" t="s">
        <v>165</v>
      </c>
      <c r="G620" s="50" t="s">
        <v>6</v>
      </c>
      <c r="H620" s="50" t="s">
        <v>373</v>
      </c>
      <c r="I620" s="50" t="s">
        <v>374</v>
      </c>
    </row>
    <row r="621" spans="1:9" ht="15" customHeight="1" x14ac:dyDescent="0.2">
      <c r="A621" s="47">
        <v>2694</v>
      </c>
      <c r="B621" s="196" t="s">
        <v>35</v>
      </c>
      <c r="C621" s="267">
        <v>1283</v>
      </c>
      <c r="D621" s="267">
        <v>8</v>
      </c>
      <c r="E621" s="268">
        <f t="shared" si="0"/>
        <v>160.375</v>
      </c>
      <c r="F621" s="50" t="s">
        <v>165</v>
      </c>
      <c r="G621" s="50" t="s">
        <v>6</v>
      </c>
      <c r="H621" s="50" t="s">
        <v>373</v>
      </c>
      <c r="I621" s="50" t="s">
        <v>374</v>
      </c>
    </row>
    <row r="622" spans="1:9" ht="15" customHeight="1" x14ac:dyDescent="0.2">
      <c r="A622" s="47">
        <v>1640</v>
      </c>
      <c r="B622" s="196" t="s">
        <v>371</v>
      </c>
      <c r="C622" s="267">
        <v>1202</v>
      </c>
      <c r="D622" s="267">
        <v>8</v>
      </c>
      <c r="E622" s="268">
        <f t="shared" si="0"/>
        <v>150.25</v>
      </c>
      <c r="F622" s="50" t="s">
        <v>165</v>
      </c>
      <c r="G622" s="50" t="s">
        <v>6</v>
      </c>
      <c r="H622" s="50" t="s">
        <v>373</v>
      </c>
      <c r="I622" s="50" t="s">
        <v>374</v>
      </c>
    </row>
    <row r="623" spans="1:9" ht="15" customHeight="1" x14ac:dyDescent="0.2">
      <c r="A623" s="47">
        <v>1615</v>
      </c>
      <c r="B623" s="196" t="s">
        <v>172</v>
      </c>
      <c r="C623" s="267">
        <v>1388</v>
      </c>
      <c r="D623" s="267">
        <v>8</v>
      </c>
      <c r="E623" s="268">
        <f t="shared" si="0"/>
        <v>173.5</v>
      </c>
      <c r="F623" s="50" t="s">
        <v>165</v>
      </c>
      <c r="G623" s="50" t="s">
        <v>6</v>
      </c>
      <c r="H623" s="50" t="s">
        <v>373</v>
      </c>
      <c r="I623" s="50" t="s">
        <v>374</v>
      </c>
    </row>
    <row r="624" spans="1:9" ht="15" customHeight="1" x14ac:dyDescent="0.2">
      <c r="A624" s="47">
        <v>272</v>
      </c>
      <c r="B624" s="196" t="s">
        <v>39</v>
      </c>
      <c r="C624" s="267">
        <v>1110</v>
      </c>
      <c r="D624" s="267">
        <v>8</v>
      </c>
      <c r="E624" s="268">
        <f t="shared" si="0"/>
        <v>138.75</v>
      </c>
      <c r="F624" s="50" t="s">
        <v>165</v>
      </c>
      <c r="G624" s="50" t="s">
        <v>6</v>
      </c>
      <c r="H624" s="50" t="s">
        <v>373</v>
      </c>
      <c r="I624" s="50" t="s">
        <v>374</v>
      </c>
    </row>
    <row r="625" spans="1:9" ht="15" customHeight="1" x14ac:dyDescent="0.2">
      <c r="A625" s="47">
        <v>1747</v>
      </c>
      <c r="B625" s="196" t="s">
        <v>368</v>
      </c>
      <c r="C625" s="267">
        <v>1107</v>
      </c>
      <c r="D625" s="267">
        <v>8</v>
      </c>
      <c r="E625" s="268">
        <f t="shared" si="0"/>
        <v>138.375</v>
      </c>
      <c r="F625" s="50" t="s">
        <v>165</v>
      </c>
      <c r="G625" s="50" t="s">
        <v>6</v>
      </c>
      <c r="H625" s="50" t="s">
        <v>373</v>
      </c>
      <c r="I625" s="50" t="s">
        <v>374</v>
      </c>
    </row>
    <row r="626" spans="1:9" ht="15" customHeight="1" x14ac:dyDescent="0.2">
      <c r="A626" s="47">
        <v>2831</v>
      </c>
      <c r="B626" s="196" t="s">
        <v>177</v>
      </c>
      <c r="C626" s="267">
        <v>701</v>
      </c>
      <c r="D626" s="267">
        <v>5</v>
      </c>
      <c r="E626" s="268">
        <f t="shared" si="0"/>
        <v>140.19999999999999</v>
      </c>
      <c r="F626" s="50" t="s">
        <v>165</v>
      </c>
      <c r="G626" s="50" t="s">
        <v>6</v>
      </c>
      <c r="H626" s="50" t="s">
        <v>373</v>
      </c>
      <c r="I626" s="50" t="s">
        <v>374</v>
      </c>
    </row>
    <row r="627" spans="1:9" ht="15" customHeight="1" x14ac:dyDescent="0.2">
      <c r="A627" s="47">
        <v>323</v>
      </c>
      <c r="B627" s="196" t="s">
        <v>1</v>
      </c>
      <c r="C627" s="267">
        <v>1348</v>
      </c>
      <c r="D627" s="267">
        <v>8</v>
      </c>
      <c r="E627" s="268">
        <f t="shared" si="0"/>
        <v>168.5</v>
      </c>
      <c r="F627" s="50" t="s">
        <v>165</v>
      </c>
      <c r="G627" s="50" t="s">
        <v>6</v>
      </c>
      <c r="H627" s="50" t="s">
        <v>373</v>
      </c>
      <c r="I627" s="50" t="s">
        <v>374</v>
      </c>
    </row>
    <row r="628" spans="1:9" ht="15" customHeight="1" x14ac:dyDescent="0.2">
      <c r="A628" s="47">
        <v>1172</v>
      </c>
      <c r="B628" s="196" t="s">
        <v>104</v>
      </c>
      <c r="C628" s="267">
        <v>1318</v>
      </c>
      <c r="D628" s="267">
        <v>8</v>
      </c>
      <c r="E628" s="268">
        <f t="shared" si="0"/>
        <v>164.75</v>
      </c>
      <c r="F628" s="50" t="s">
        <v>165</v>
      </c>
      <c r="G628" s="50" t="s">
        <v>6</v>
      </c>
      <c r="H628" s="50" t="s">
        <v>373</v>
      </c>
      <c r="I628" s="50" t="s">
        <v>374</v>
      </c>
    </row>
    <row r="629" spans="1:9" ht="15" customHeight="1" x14ac:dyDescent="0.2">
      <c r="A629" s="47">
        <v>2223</v>
      </c>
      <c r="B629" s="196" t="s">
        <v>168</v>
      </c>
      <c r="C629" s="267">
        <v>1103</v>
      </c>
      <c r="D629" s="267">
        <v>8</v>
      </c>
      <c r="E629" s="268">
        <f t="shared" si="0"/>
        <v>137.875</v>
      </c>
      <c r="F629" s="50" t="s">
        <v>165</v>
      </c>
      <c r="G629" s="50" t="s">
        <v>6</v>
      </c>
      <c r="H629" s="50" t="s">
        <v>373</v>
      </c>
      <c r="I629" s="50" t="s">
        <v>374</v>
      </c>
    </row>
    <row r="630" spans="1:9" ht="15" customHeight="1" x14ac:dyDescent="0.2">
      <c r="A630" s="47">
        <v>540</v>
      </c>
      <c r="B630" s="202" t="s">
        <v>55</v>
      </c>
      <c r="C630" s="267">
        <v>1289</v>
      </c>
      <c r="D630" s="267">
        <v>8</v>
      </c>
      <c r="E630" s="268">
        <f t="shared" si="0"/>
        <v>161.125</v>
      </c>
      <c r="F630" s="50" t="s">
        <v>165</v>
      </c>
      <c r="G630" s="50" t="s">
        <v>6</v>
      </c>
      <c r="H630" s="50" t="s">
        <v>373</v>
      </c>
      <c r="I630" s="50" t="s">
        <v>374</v>
      </c>
    </row>
    <row r="631" spans="1:9" ht="15" customHeight="1" x14ac:dyDescent="0.2">
      <c r="A631" s="47">
        <v>1946</v>
      </c>
      <c r="B631" s="196" t="s">
        <v>52</v>
      </c>
      <c r="C631" s="267">
        <v>1353</v>
      </c>
      <c r="D631" s="267">
        <v>8</v>
      </c>
      <c r="E631" s="268">
        <f t="shared" si="0"/>
        <v>169.125</v>
      </c>
      <c r="F631" s="50" t="s">
        <v>165</v>
      </c>
      <c r="G631" s="50" t="s">
        <v>6</v>
      </c>
      <c r="H631" s="50" t="s">
        <v>373</v>
      </c>
      <c r="I631" s="50" t="s">
        <v>374</v>
      </c>
    </row>
    <row r="632" spans="1:9" ht="15" customHeight="1" x14ac:dyDescent="0.2">
      <c r="A632" s="47">
        <v>522</v>
      </c>
      <c r="B632" s="196" t="s">
        <v>53</v>
      </c>
      <c r="C632" s="267">
        <v>1539</v>
      </c>
      <c r="D632" s="267">
        <v>8</v>
      </c>
      <c r="E632" s="268">
        <f t="shared" si="0"/>
        <v>192.375</v>
      </c>
      <c r="F632" s="50" t="s">
        <v>165</v>
      </c>
      <c r="G632" s="50" t="s">
        <v>6</v>
      </c>
      <c r="H632" s="50" t="s">
        <v>373</v>
      </c>
      <c r="I632" s="50" t="s">
        <v>374</v>
      </c>
    </row>
    <row r="633" spans="1:9" ht="15" customHeight="1" x14ac:dyDescent="0.2">
      <c r="A633" s="47">
        <v>2832</v>
      </c>
      <c r="B633" s="196" t="s">
        <v>176</v>
      </c>
      <c r="C633" s="267">
        <v>1240</v>
      </c>
      <c r="D633" s="267">
        <v>8</v>
      </c>
      <c r="E633" s="268">
        <f t="shared" si="0"/>
        <v>155</v>
      </c>
      <c r="F633" s="50" t="s">
        <v>165</v>
      </c>
      <c r="G633" s="50" t="s">
        <v>6</v>
      </c>
      <c r="H633" s="50" t="s">
        <v>373</v>
      </c>
      <c r="I633" s="50" t="s">
        <v>374</v>
      </c>
    </row>
    <row r="634" spans="1:9" ht="15" customHeight="1" x14ac:dyDescent="0.2">
      <c r="A634" s="47">
        <v>1301</v>
      </c>
      <c r="B634" s="196" t="s">
        <v>54</v>
      </c>
      <c r="C634" s="267">
        <v>1364</v>
      </c>
      <c r="D634" s="267">
        <v>8</v>
      </c>
      <c r="E634" s="268">
        <f t="shared" si="0"/>
        <v>170.5</v>
      </c>
      <c r="F634" s="50" t="s">
        <v>165</v>
      </c>
      <c r="G634" s="50" t="s">
        <v>6</v>
      </c>
      <c r="H634" s="50" t="s">
        <v>373</v>
      </c>
      <c r="I634" s="50" t="s">
        <v>374</v>
      </c>
    </row>
    <row r="635" spans="1:9" ht="15" customHeight="1" x14ac:dyDescent="0.2">
      <c r="A635" s="47">
        <v>2294</v>
      </c>
      <c r="B635" s="196" t="s">
        <v>372</v>
      </c>
      <c r="C635" s="267">
        <v>1610</v>
      </c>
      <c r="D635" s="267">
        <v>8</v>
      </c>
      <c r="E635" s="268">
        <f t="shared" si="0"/>
        <v>201.25</v>
      </c>
      <c r="F635" s="50" t="s">
        <v>165</v>
      </c>
      <c r="G635" s="50" t="s">
        <v>6</v>
      </c>
      <c r="H635" s="50" t="s">
        <v>373</v>
      </c>
      <c r="I635" s="50" t="s">
        <v>374</v>
      </c>
    </row>
    <row r="636" spans="1:9" ht="15" customHeight="1" x14ac:dyDescent="0.2">
      <c r="A636" s="47">
        <v>1825</v>
      </c>
      <c r="B636" s="196" t="s">
        <v>60</v>
      </c>
      <c r="C636" s="267">
        <v>1473</v>
      </c>
      <c r="D636" s="267">
        <v>8</v>
      </c>
      <c r="E636" s="268">
        <f t="shared" si="0"/>
        <v>184.125</v>
      </c>
      <c r="F636" s="50" t="s">
        <v>165</v>
      </c>
      <c r="G636" s="50" t="s">
        <v>6</v>
      </c>
      <c r="H636" s="50" t="s">
        <v>373</v>
      </c>
      <c r="I636" s="50" t="s">
        <v>374</v>
      </c>
    </row>
    <row r="637" spans="1:9" ht="15" customHeight="1" x14ac:dyDescent="0.2">
      <c r="A637" s="47">
        <v>586</v>
      </c>
      <c r="B637" s="196" t="s">
        <v>62</v>
      </c>
      <c r="C637" s="267">
        <v>1125</v>
      </c>
      <c r="D637" s="267">
        <v>8</v>
      </c>
      <c r="E637" s="268">
        <f t="shared" si="0"/>
        <v>140.625</v>
      </c>
      <c r="F637" s="50" t="s">
        <v>165</v>
      </c>
      <c r="G637" s="50" t="s">
        <v>6</v>
      </c>
      <c r="H637" s="50" t="s">
        <v>373</v>
      </c>
      <c r="I637" s="50" t="s">
        <v>374</v>
      </c>
    </row>
    <row r="638" spans="1:9" ht="15" customHeight="1" x14ac:dyDescent="0.2">
      <c r="A638" s="47">
        <v>1636</v>
      </c>
      <c r="B638" s="196" t="s">
        <v>107</v>
      </c>
      <c r="C638" s="267">
        <v>1228</v>
      </c>
      <c r="D638" s="267">
        <v>8</v>
      </c>
      <c r="E638" s="268">
        <f t="shared" si="0"/>
        <v>153.5</v>
      </c>
      <c r="F638" s="50" t="s">
        <v>165</v>
      </c>
      <c r="G638" s="50" t="s">
        <v>6</v>
      </c>
      <c r="H638" s="50" t="s">
        <v>373</v>
      </c>
      <c r="I638" s="50" t="s">
        <v>374</v>
      </c>
    </row>
    <row r="639" spans="1:9" ht="15" customHeight="1" x14ac:dyDescent="0.2">
      <c r="A639" s="47">
        <v>2820</v>
      </c>
      <c r="B639" s="196" t="s">
        <v>164</v>
      </c>
      <c r="C639" s="267">
        <v>1103</v>
      </c>
      <c r="D639" s="267">
        <v>8</v>
      </c>
      <c r="E639" s="268">
        <f t="shared" si="0"/>
        <v>137.875</v>
      </c>
      <c r="F639" s="50" t="s">
        <v>165</v>
      </c>
      <c r="G639" s="50" t="s">
        <v>6</v>
      </c>
      <c r="H639" s="50" t="s">
        <v>373</v>
      </c>
      <c r="I639" s="50" t="s">
        <v>374</v>
      </c>
    </row>
    <row r="640" spans="1:9" ht="15" customHeight="1" x14ac:dyDescent="0.2">
      <c r="A640" s="47">
        <v>1377</v>
      </c>
      <c r="B640" s="196" t="s">
        <v>67</v>
      </c>
      <c r="C640" s="267">
        <v>1623</v>
      </c>
      <c r="D640" s="267">
        <v>8</v>
      </c>
      <c r="E640" s="268">
        <f t="shared" si="0"/>
        <v>202.875</v>
      </c>
      <c r="F640" s="50" t="s">
        <v>165</v>
      </c>
      <c r="G640" s="50" t="s">
        <v>6</v>
      </c>
      <c r="H640" s="50" t="s">
        <v>373</v>
      </c>
      <c r="I640" s="50" t="s">
        <v>374</v>
      </c>
    </row>
    <row r="641" spans="1:12" ht="15" customHeight="1" x14ac:dyDescent="0.2">
      <c r="A641" s="47">
        <v>656</v>
      </c>
      <c r="B641" s="196" t="s">
        <v>68</v>
      </c>
      <c r="C641" s="267">
        <v>1471</v>
      </c>
      <c r="D641" s="267">
        <v>8</v>
      </c>
      <c r="E641" s="268">
        <f t="shared" si="0"/>
        <v>183.875</v>
      </c>
      <c r="F641" s="50" t="s">
        <v>165</v>
      </c>
      <c r="G641" s="50" t="s">
        <v>6</v>
      </c>
      <c r="H641" s="50" t="s">
        <v>373</v>
      </c>
      <c r="I641" s="50" t="s">
        <v>374</v>
      </c>
    </row>
    <row r="642" spans="1:12" ht="15" customHeight="1" x14ac:dyDescent="0.2">
      <c r="A642" s="47">
        <v>1378</v>
      </c>
      <c r="B642" s="196" t="s">
        <v>69</v>
      </c>
      <c r="C642" s="267">
        <v>1390</v>
      </c>
      <c r="D642" s="267">
        <v>8</v>
      </c>
      <c r="E642" s="268">
        <f t="shared" si="0"/>
        <v>173.75</v>
      </c>
      <c r="F642" s="50" t="s">
        <v>165</v>
      </c>
      <c r="G642" s="50" t="s">
        <v>6</v>
      </c>
      <c r="H642" s="50" t="s">
        <v>373</v>
      </c>
      <c r="I642" s="50" t="s">
        <v>374</v>
      </c>
    </row>
    <row r="643" spans="1:12" ht="15" customHeight="1" x14ac:dyDescent="0.2">
      <c r="A643" s="47">
        <v>2455</v>
      </c>
      <c r="B643" s="196" t="s">
        <v>72</v>
      </c>
      <c r="C643" s="267">
        <v>1368</v>
      </c>
      <c r="D643" s="267">
        <v>8</v>
      </c>
      <c r="E643" s="268">
        <f t="shared" si="0"/>
        <v>171</v>
      </c>
      <c r="F643" s="50" t="s">
        <v>165</v>
      </c>
      <c r="G643" s="50" t="s">
        <v>6</v>
      </c>
      <c r="H643" s="50" t="s">
        <v>373</v>
      </c>
      <c r="I643" s="50" t="s">
        <v>374</v>
      </c>
    </row>
    <row r="644" spans="1:12" ht="15" customHeight="1" x14ac:dyDescent="0.2">
      <c r="A644" s="47">
        <v>2456</v>
      </c>
      <c r="B644" s="196" t="s">
        <v>73</v>
      </c>
      <c r="C644" s="267">
        <v>1625</v>
      </c>
      <c r="D644" s="267">
        <v>8</v>
      </c>
      <c r="E644" s="268">
        <f t="shared" si="0"/>
        <v>203.125</v>
      </c>
      <c r="F644" s="50" t="s">
        <v>165</v>
      </c>
      <c r="G644" s="50" t="s">
        <v>6</v>
      </c>
      <c r="H644" s="50" t="s">
        <v>373</v>
      </c>
      <c r="I644" s="50" t="s">
        <v>374</v>
      </c>
    </row>
    <row r="645" spans="1:12" ht="15" customHeight="1" x14ac:dyDescent="0.2">
      <c r="A645" s="47">
        <v>1467</v>
      </c>
      <c r="B645" s="196" t="s">
        <v>79</v>
      </c>
      <c r="C645" s="267">
        <v>1311</v>
      </c>
      <c r="D645" s="267">
        <v>8</v>
      </c>
      <c r="E645" s="268">
        <f t="shared" si="0"/>
        <v>163.875</v>
      </c>
      <c r="F645" s="50" t="s">
        <v>165</v>
      </c>
      <c r="G645" s="50" t="s">
        <v>6</v>
      </c>
      <c r="H645" s="50" t="s">
        <v>373</v>
      </c>
      <c r="I645" s="50" t="s">
        <v>374</v>
      </c>
    </row>
    <row r="646" spans="1:12" ht="15" customHeight="1" x14ac:dyDescent="0.2">
      <c r="A646" s="47">
        <v>1868</v>
      </c>
      <c r="B646" s="196" t="s">
        <v>83</v>
      </c>
      <c r="C646" s="267">
        <v>429</v>
      </c>
      <c r="D646" s="267">
        <v>3</v>
      </c>
      <c r="E646" s="268">
        <f t="shared" si="0"/>
        <v>143</v>
      </c>
      <c r="F646" s="50" t="s">
        <v>165</v>
      </c>
      <c r="G646" s="50" t="s">
        <v>6</v>
      </c>
      <c r="H646" s="50" t="s">
        <v>373</v>
      </c>
      <c r="I646" s="50" t="s">
        <v>374</v>
      </c>
    </row>
    <row r="647" spans="1:12" ht="15" customHeight="1" x14ac:dyDescent="0.2">
      <c r="A647" s="47">
        <v>1868</v>
      </c>
      <c r="B647" s="196" t="s">
        <v>84</v>
      </c>
      <c r="C647" s="267">
        <v>1236</v>
      </c>
      <c r="D647" s="267">
        <v>8</v>
      </c>
      <c r="E647" s="268">
        <f t="shared" si="0"/>
        <v>154.5</v>
      </c>
      <c r="F647" s="50" t="s">
        <v>165</v>
      </c>
      <c r="G647" s="50" t="s">
        <v>6</v>
      </c>
      <c r="H647" s="50" t="s">
        <v>373</v>
      </c>
      <c r="I647" s="50" t="s">
        <v>374</v>
      </c>
    </row>
    <row r="648" spans="1:12" ht="15" customHeight="1" x14ac:dyDescent="0.2">
      <c r="A648" s="47">
        <v>2220</v>
      </c>
      <c r="B648" s="37" t="s">
        <v>28</v>
      </c>
      <c r="C648" s="266">
        <v>1359</v>
      </c>
      <c r="D648" s="212">
        <v>8</v>
      </c>
      <c r="E648" s="212">
        <f>SUM(C648/D648)</f>
        <v>169.875</v>
      </c>
      <c r="F648" s="50" t="s">
        <v>149</v>
      </c>
      <c r="G648" s="50" t="s">
        <v>112</v>
      </c>
      <c r="H648" s="50" t="s">
        <v>193</v>
      </c>
      <c r="I648" s="269" t="s">
        <v>194</v>
      </c>
    </row>
    <row r="649" spans="1:12" ht="15" customHeight="1" x14ac:dyDescent="0.2">
      <c r="A649" s="47">
        <v>541</v>
      </c>
      <c r="B649" s="37" t="s">
        <v>70</v>
      </c>
      <c r="C649" s="266">
        <v>1414</v>
      </c>
      <c r="D649" s="212">
        <v>8</v>
      </c>
      <c r="E649" s="212">
        <f>SUM(C649/D649)</f>
        <v>176.75</v>
      </c>
      <c r="F649" s="50" t="s">
        <v>149</v>
      </c>
      <c r="G649" s="50" t="s">
        <v>112</v>
      </c>
      <c r="H649" s="50" t="s">
        <v>193</v>
      </c>
      <c r="I649" s="269" t="s">
        <v>194</v>
      </c>
    </row>
    <row r="650" spans="1:12" ht="15" customHeight="1" x14ac:dyDescent="0.25">
      <c r="A650" s="212">
        <v>2634</v>
      </c>
      <c r="B650" s="37" t="s">
        <v>40</v>
      </c>
      <c r="C650" s="228">
        <v>1649</v>
      </c>
      <c r="D650" s="223">
        <v>8</v>
      </c>
      <c r="E650" s="212">
        <f>SUM(C650/D650)</f>
        <v>206.125</v>
      </c>
      <c r="F650" s="50" t="s">
        <v>149</v>
      </c>
      <c r="G650" s="50" t="s">
        <v>112</v>
      </c>
      <c r="H650" s="50" t="s">
        <v>193</v>
      </c>
      <c r="I650" s="269" t="s">
        <v>194</v>
      </c>
      <c r="L650" s="215"/>
    </row>
    <row r="651" spans="1:12" ht="15" customHeight="1" x14ac:dyDescent="0.25">
      <c r="A651" s="212">
        <v>2693</v>
      </c>
      <c r="B651" s="197" t="s">
        <v>31</v>
      </c>
      <c r="C651" s="228">
        <v>1162</v>
      </c>
      <c r="D651" s="223">
        <v>8</v>
      </c>
      <c r="E651" s="212">
        <f t="shared" ref="E651:E652" si="1">SUM(C651/D651)</f>
        <v>145.25</v>
      </c>
      <c r="F651" s="50" t="s">
        <v>354</v>
      </c>
      <c r="G651" s="50" t="s">
        <v>112</v>
      </c>
      <c r="H651" s="105">
        <v>44359</v>
      </c>
      <c r="I651" s="170" t="s">
        <v>369</v>
      </c>
      <c r="L651" s="215"/>
    </row>
    <row r="652" spans="1:12" ht="15" customHeight="1" x14ac:dyDescent="0.25">
      <c r="A652" s="47">
        <v>2398</v>
      </c>
      <c r="B652" s="36" t="s">
        <v>173</v>
      </c>
      <c r="C652" s="212">
        <v>1590</v>
      </c>
      <c r="D652" s="212">
        <v>10</v>
      </c>
      <c r="E652" s="212">
        <f t="shared" si="1"/>
        <v>159</v>
      </c>
      <c r="F652" s="50" t="s">
        <v>149</v>
      </c>
      <c r="G652" s="50" t="s">
        <v>112</v>
      </c>
      <c r="H652" s="105">
        <v>44079</v>
      </c>
      <c r="I652" s="170" t="s">
        <v>262</v>
      </c>
      <c r="L652" s="215"/>
    </row>
    <row r="653" spans="1:12" ht="15" customHeight="1" x14ac:dyDescent="0.25">
      <c r="A653" s="50">
        <v>2631</v>
      </c>
      <c r="B653" s="106" t="s">
        <v>108</v>
      </c>
      <c r="C653" s="212">
        <v>1236</v>
      </c>
      <c r="D653" s="212">
        <v>9</v>
      </c>
      <c r="E653" s="50">
        <v>137.33000000000001</v>
      </c>
      <c r="F653" s="50" t="s">
        <v>149</v>
      </c>
      <c r="G653" s="50" t="s">
        <v>112</v>
      </c>
      <c r="H653" s="105">
        <v>44079</v>
      </c>
      <c r="I653" s="170" t="s">
        <v>262</v>
      </c>
      <c r="L653" s="215"/>
    </row>
    <row r="654" spans="1:12" ht="15" customHeight="1" x14ac:dyDescent="0.25">
      <c r="A654" s="228">
        <v>2456</v>
      </c>
      <c r="B654" s="197" t="s">
        <v>73</v>
      </c>
      <c r="C654" s="220">
        <v>1514</v>
      </c>
      <c r="D654" s="212">
        <v>9</v>
      </c>
      <c r="E654" s="221">
        <v>168.22</v>
      </c>
      <c r="F654" s="50" t="s">
        <v>149</v>
      </c>
      <c r="G654" s="50" t="s">
        <v>112</v>
      </c>
      <c r="H654" s="105">
        <v>44093</v>
      </c>
      <c r="I654" s="50" t="s">
        <v>334</v>
      </c>
      <c r="L654" s="215"/>
    </row>
    <row r="655" spans="1:12" ht="15" customHeight="1" x14ac:dyDescent="0.25">
      <c r="A655" s="228">
        <v>2265</v>
      </c>
      <c r="B655" s="197" t="s">
        <v>167</v>
      </c>
      <c r="C655" s="222">
        <v>1460</v>
      </c>
      <c r="D655" s="223">
        <v>9</v>
      </c>
      <c r="E655" s="223">
        <v>162.22</v>
      </c>
      <c r="F655" s="50" t="s">
        <v>149</v>
      </c>
      <c r="G655" s="50" t="s">
        <v>112</v>
      </c>
      <c r="H655" s="105">
        <v>44093</v>
      </c>
      <c r="I655" s="50" t="s">
        <v>335</v>
      </c>
      <c r="L655" s="215"/>
    </row>
    <row r="656" spans="1:12" ht="15" customHeight="1" x14ac:dyDescent="0.25">
      <c r="A656" s="228">
        <v>2222</v>
      </c>
      <c r="B656" s="197" t="s">
        <v>168</v>
      </c>
      <c r="C656" s="220">
        <v>1470</v>
      </c>
      <c r="D656" s="212">
        <v>9</v>
      </c>
      <c r="E656" s="221">
        <v>163.33000000000001</v>
      </c>
      <c r="F656" s="50" t="s">
        <v>149</v>
      </c>
      <c r="G656" s="50" t="s">
        <v>112</v>
      </c>
      <c r="H656" s="105">
        <v>44093</v>
      </c>
      <c r="I656" s="50" t="s">
        <v>336</v>
      </c>
      <c r="L656" s="215"/>
    </row>
    <row r="657" spans="1:12" ht="15" customHeight="1" x14ac:dyDescent="0.25">
      <c r="A657" s="228">
        <v>1172</v>
      </c>
      <c r="B657" s="197" t="s">
        <v>104</v>
      </c>
      <c r="C657" s="266">
        <v>1503</v>
      </c>
      <c r="D657" s="212">
        <v>9</v>
      </c>
      <c r="E657" s="212">
        <v>167</v>
      </c>
      <c r="F657" s="50" t="s">
        <v>149</v>
      </c>
      <c r="G657" s="50" t="s">
        <v>112</v>
      </c>
      <c r="H657" s="105">
        <v>44093</v>
      </c>
      <c r="I657" s="50" t="s">
        <v>336</v>
      </c>
      <c r="L657" s="215"/>
    </row>
    <row r="658" spans="1:12" ht="15" customHeight="1" x14ac:dyDescent="0.25">
      <c r="A658" s="228">
        <v>1869</v>
      </c>
      <c r="B658" s="197" t="s">
        <v>84</v>
      </c>
      <c r="C658" s="270">
        <v>1441</v>
      </c>
      <c r="D658" s="270">
        <v>9</v>
      </c>
      <c r="E658" s="170">
        <v>160.11000000000001</v>
      </c>
      <c r="F658" s="50" t="s">
        <v>149</v>
      </c>
      <c r="G658" s="50" t="s">
        <v>112</v>
      </c>
      <c r="H658" s="105">
        <v>44093</v>
      </c>
      <c r="I658" s="50" t="s">
        <v>336</v>
      </c>
      <c r="L658" s="215"/>
    </row>
    <row r="659" spans="1:12" ht="15" customHeight="1" x14ac:dyDescent="0.25">
      <c r="A659" s="228">
        <v>1819</v>
      </c>
      <c r="B659" s="197" t="s">
        <v>18</v>
      </c>
      <c r="C659" s="220">
        <v>1333</v>
      </c>
      <c r="D659" s="212">
        <v>9</v>
      </c>
      <c r="E659" s="170">
        <v>148.11000000000001</v>
      </c>
      <c r="F659" s="50" t="s">
        <v>149</v>
      </c>
      <c r="G659" s="50" t="s">
        <v>112</v>
      </c>
      <c r="H659" s="105">
        <v>44093</v>
      </c>
      <c r="I659" s="50" t="s">
        <v>336</v>
      </c>
      <c r="L659" s="215"/>
    </row>
    <row r="660" spans="1:12" ht="15" customHeight="1" x14ac:dyDescent="0.25">
      <c r="A660" s="228">
        <v>541</v>
      </c>
      <c r="B660" s="197" t="s">
        <v>70</v>
      </c>
      <c r="C660" s="266">
        <v>1618</v>
      </c>
      <c r="D660" s="212">
        <v>9</v>
      </c>
      <c r="E660" s="170">
        <v>179.78</v>
      </c>
      <c r="F660" s="50" t="s">
        <v>149</v>
      </c>
      <c r="G660" s="50" t="s">
        <v>112</v>
      </c>
      <c r="H660" s="105">
        <v>44094</v>
      </c>
      <c r="I660" s="50" t="s">
        <v>337</v>
      </c>
      <c r="L660" s="215"/>
    </row>
    <row r="661" spans="1:12" ht="15" customHeight="1" x14ac:dyDescent="0.25">
      <c r="A661" s="228">
        <v>540</v>
      </c>
      <c r="B661" s="197" t="s">
        <v>55</v>
      </c>
      <c r="C661" s="220">
        <v>1592</v>
      </c>
      <c r="D661" s="212">
        <v>9</v>
      </c>
      <c r="E661" s="170">
        <v>176.89</v>
      </c>
      <c r="F661" s="50" t="s">
        <v>149</v>
      </c>
      <c r="G661" s="50" t="s">
        <v>112</v>
      </c>
      <c r="H661" s="105">
        <v>44094</v>
      </c>
      <c r="I661" s="50" t="s">
        <v>337</v>
      </c>
      <c r="L661" s="215"/>
    </row>
    <row r="662" spans="1:12" ht="15" customHeight="1" x14ac:dyDescent="0.25">
      <c r="A662" s="228">
        <v>656</v>
      </c>
      <c r="B662" s="197" t="s">
        <v>68</v>
      </c>
      <c r="C662" s="212">
        <v>1610</v>
      </c>
      <c r="D662" s="212">
        <v>9</v>
      </c>
      <c r="E662" s="170">
        <v>178.89</v>
      </c>
      <c r="F662" s="50" t="s">
        <v>149</v>
      </c>
      <c r="G662" s="50" t="s">
        <v>112</v>
      </c>
      <c r="H662" s="105">
        <v>44094</v>
      </c>
      <c r="I662" s="50" t="s">
        <v>338</v>
      </c>
      <c r="L662" s="215"/>
    </row>
    <row r="663" spans="1:12" ht="15" customHeight="1" x14ac:dyDescent="0.2">
      <c r="A663" s="228">
        <v>323</v>
      </c>
      <c r="B663" s="197" t="s">
        <v>1</v>
      </c>
      <c r="C663" s="266">
        <v>1551</v>
      </c>
      <c r="D663" s="212">
        <v>9</v>
      </c>
      <c r="E663" s="170">
        <v>172.33</v>
      </c>
      <c r="F663" s="50" t="s">
        <v>149</v>
      </c>
      <c r="G663" s="50" t="s">
        <v>112</v>
      </c>
      <c r="H663" s="105">
        <v>44094</v>
      </c>
      <c r="I663" s="50" t="s">
        <v>338</v>
      </c>
      <c r="L663" s="265">
        <f>VLOOKUP(B663,noms!A$2:E$166,2)</f>
        <v>323</v>
      </c>
    </row>
    <row r="664" spans="1:12" ht="15" customHeight="1" x14ac:dyDescent="0.2">
      <c r="A664" s="228">
        <v>1819</v>
      </c>
      <c r="B664" s="36" t="s">
        <v>18</v>
      </c>
      <c r="C664" s="212">
        <v>2306</v>
      </c>
      <c r="D664" s="212">
        <v>14</v>
      </c>
      <c r="E664" s="221">
        <v>164.71</v>
      </c>
      <c r="F664" s="50" t="s">
        <v>354</v>
      </c>
      <c r="G664" s="50" t="s">
        <v>112</v>
      </c>
      <c r="H664" s="105" t="s">
        <v>355</v>
      </c>
      <c r="I664" s="50" t="s">
        <v>356</v>
      </c>
      <c r="L664" s="265"/>
    </row>
    <row r="665" spans="1:12" ht="15" customHeight="1" x14ac:dyDescent="0.2">
      <c r="A665" s="228">
        <v>2220</v>
      </c>
      <c r="B665" s="36" t="s">
        <v>28</v>
      </c>
      <c r="C665" s="212">
        <v>1501</v>
      </c>
      <c r="D665" s="212">
        <v>8</v>
      </c>
      <c r="E665" s="221">
        <v>187.63</v>
      </c>
      <c r="F665" s="50" t="s">
        <v>354</v>
      </c>
      <c r="G665" s="50" t="s">
        <v>112</v>
      </c>
      <c r="H665" s="105" t="s">
        <v>355</v>
      </c>
      <c r="I665" s="50" t="s">
        <v>356</v>
      </c>
      <c r="L665" s="265"/>
    </row>
    <row r="666" spans="1:12" ht="15" customHeight="1" x14ac:dyDescent="0.2">
      <c r="A666" s="228">
        <v>1825</v>
      </c>
      <c r="B666" s="36" t="s">
        <v>60</v>
      </c>
      <c r="C666" s="212">
        <v>1459</v>
      </c>
      <c r="D666" s="212">
        <v>8</v>
      </c>
      <c r="E666" s="221">
        <v>182.38</v>
      </c>
      <c r="F666" s="50" t="s">
        <v>354</v>
      </c>
      <c r="G666" s="50" t="s">
        <v>112</v>
      </c>
      <c r="H666" s="105" t="s">
        <v>355</v>
      </c>
      <c r="I666" s="50" t="s">
        <v>356</v>
      </c>
      <c r="L666" s="265"/>
    </row>
    <row r="667" spans="1:12" ht="15" customHeight="1" x14ac:dyDescent="0.2">
      <c r="A667" s="228">
        <v>2456</v>
      </c>
      <c r="B667" s="36" t="s">
        <v>73</v>
      </c>
      <c r="C667" s="212">
        <v>1473</v>
      </c>
      <c r="D667" s="212">
        <v>8</v>
      </c>
      <c r="E667" s="221">
        <v>184.13</v>
      </c>
      <c r="F667" s="50" t="s">
        <v>354</v>
      </c>
      <c r="G667" s="50" t="s">
        <v>112</v>
      </c>
      <c r="H667" s="105" t="s">
        <v>355</v>
      </c>
      <c r="I667" s="50" t="s">
        <v>356</v>
      </c>
      <c r="L667" s="265"/>
    </row>
    <row r="668" spans="1:12" ht="15" customHeight="1" x14ac:dyDescent="0.2">
      <c r="A668" s="228">
        <v>440</v>
      </c>
      <c r="B668" s="36" t="s">
        <v>49</v>
      </c>
      <c r="C668" s="212">
        <v>1323</v>
      </c>
      <c r="D668" s="212">
        <v>8</v>
      </c>
      <c r="E668" s="221">
        <v>165.38</v>
      </c>
      <c r="F668" s="50" t="s">
        <v>354</v>
      </c>
      <c r="G668" s="50" t="s">
        <v>112</v>
      </c>
      <c r="H668" s="105" t="s">
        <v>355</v>
      </c>
      <c r="I668" s="50" t="s">
        <v>356</v>
      </c>
      <c r="L668" s="265"/>
    </row>
    <row r="669" spans="1:12" ht="15" customHeight="1" x14ac:dyDescent="0.2">
      <c r="A669" s="228">
        <v>181</v>
      </c>
      <c r="B669" s="36" t="s">
        <v>29</v>
      </c>
      <c r="C669" s="212">
        <v>1478</v>
      </c>
      <c r="D669" s="212">
        <v>8</v>
      </c>
      <c r="E669" s="221">
        <v>184.75</v>
      </c>
      <c r="F669" s="50" t="s">
        <v>354</v>
      </c>
      <c r="G669" s="50" t="s">
        <v>112</v>
      </c>
      <c r="H669" s="105" t="s">
        <v>355</v>
      </c>
      <c r="I669" s="50" t="s">
        <v>356</v>
      </c>
      <c r="L669" s="265"/>
    </row>
    <row r="670" spans="1:12" ht="15" customHeight="1" x14ac:dyDescent="0.2">
      <c r="A670" s="228">
        <v>1301</v>
      </c>
      <c r="B670" s="36" t="s">
        <v>54</v>
      </c>
      <c r="C670" s="212">
        <v>1340</v>
      </c>
      <c r="D670" s="212">
        <v>8</v>
      </c>
      <c r="E670" s="221">
        <v>167.5</v>
      </c>
      <c r="F670" s="50" t="s">
        <v>354</v>
      </c>
      <c r="G670" s="50" t="s">
        <v>112</v>
      </c>
      <c r="H670" s="105" t="s">
        <v>355</v>
      </c>
      <c r="I670" s="50" t="s">
        <v>356</v>
      </c>
      <c r="L670" s="265"/>
    </row>
    <row r="671" spans="1:12" ht="15" customHeight="1" x14ac:dyDescent="0.2">
      <c r="A671" s="228">
        <v>1172</v>
      </c>
      <c r="B671" s="36" t="s">
        <v>104</v>
      </c>
      <c r="C671" s="212">
        <v>1342</v>
      </c>
      <c r="D671" s="212">
        <v>8</v>
      </c>
      <c r="E671" s="221">
        <v>167.75</v>
      </c>
      <c r="F671" s="50" t="s">
        <v>354</v>
      </c>
      <c r="G671" s="50" t="s">
        <v>112</v>
      </c>
      <c r="H671" s="105" t="s">
        <v>355</v>
      </c>
      <c r="I671" s="50" t="s">
        <v>356</v>
      </c>
      <c r="L671" s="265"/>
    </row>
    <row r="672" spans="1:12" ht="15" customHeight="1" x14ac:dyDescent="0.2">
      <c r="A672" s="228">
        <v>860</v>
      </c>
      <c r="B672" s="36" t="s">
        <v>82</v>
      </c>
      <c r="C672" s="212">
        <v>1397</v>
      </c>
      <c r="D672" s="212">
        <v>8</v>
      </c>
      <c r="E672" s="221">
        <v>174.63</v>
      </c>
      <c r="F672" s="50" t="s">
        <v>354</v>
      </c>
      <c r="G672" s="50" t="s">
        <v>112</v>
      </c>
      <c r="H672" s="105" t="s">
        <v>355</v>
      </c>
      <c r="I672" s="50" t="s">
        <v>356</v>
      </c>
      <c r="L672" s="265"/>
    </row>
    <row r="673" spans="1:12" ht="15" customHeight="1" x14ac:dyDescent="0.2">
      <c r="A673" s="228">
        <v>2792</v>
      </c>
      <c r="B673" s="36" t="s">
        <v>144</v>
      </c>
      <c r="C673" s="212">
        <v>1137</v>
      </c>
      <c r="D673" s="212">
        <v>8</v>
      </c>
      <c r="E673" s="221">
        <v>142.13</v>
      </c>
      <c r="F673" s="50" t="s">
        <v>354</v>
      </c>
      <c r="G673" s="50" t="s">
        <v>112</v>
      </c>
      <c r="H673" s="105" t="s">
        <v>355</v>
      </c>
      <c r="I673" s="50" t="s">
        <v>356</v>
      </c>
      <c r="L673" s="265"/>
    </row>
    <row r="674" spans="1:12" ht="15" customHeight="1" x14ac:dyDescent="0.2">
      <c r="A674" s="228">
        <v>540</v>
      </c>
      <c r="B674" s="36" t="s">
        <v>55</v>
      </c>
      <c r="C674" s="212">
        <v>1399</v>
      </c>
      <c r="D674" s="212">
        <v>8</v>
      </c>
      <c r="E674" s="221">
        <v>174.88</v>
      </c>
      <c r="F674" s="50" t="s">
        <v>354</v>
      </c>
      <c r="G674" s="50" t="s">
        <v>112</v>
      </c>
      <c r="H674" s="105" t="s">
        <v>355</v>
      </c>
      <c r="I674" s="50" t="s">
        <v>356</v>
      </c>
      <c r="L674" s="265"/>
    </row>
    <row r="675" spans="1:12" ht="15" customHeight="1" x14ac:dyDescent="0.2">
      <c r="A675" s="228">
        <v>656</v>
      </c>
      <c r="B675" s="36" t="s">
        <v>68</v>
      </c>
      <c r="C675" s="212">
        <v>2756</v>
      </c>
      <c r="D675" s="212">
        <v>14</v>
      </c>
      <c r="E675" s="221">
        <v>196.86</v>
      </c>
      <c r="F675" s="50" t="s">
        <v>354</v>
      </c>
      <c r="G675" s="50" t="s">
        <v>112</v>
      </c>
      <c r="H675" s="105" t="s">
        <v>355</v>
      </c>
      <c r="I675" s="50" t="s">
        <v>356</v>
      </c>
      <c r="L675" s="265"/>
    </row>
    <row r="676" spans="1:12" ht="15" customHeight="1" x14ac:dyDescent="0.2">
      <c r="A676" s="228">
        <v>1868</v>
      </c>
      <c r="B676" s="29" t="s">
        <v>83</v>
      </c>
      <c r="C676" s="212">
        <v>1264</v>
      </c>
      <c r="D676" s="212">
        <v>8</v>
      </c>
      <c r="E676" s="221">
        <v>158</v>
      </c>
      <c r="F676" s="50" t="s">
        <v>354</v>
      </c>
      <c r="G676" s="50" t="s">
        <v>112</v>
      </c>
      <c r="H676" s="105" t="s">
        <v>355</v>
      </c>
      <c r="I676" s="50" t="s">
        <v>356</v>
      </c>
      <c r="L676" s="265"/>
    </row>
    <row r="677" spans="1:12" ht="15" customHeight="1" x14ac:dyDescent="0.2">
      <c r="A677" s="228">
        <v>1869</v>
      </c>
      <c r="B677" s="29" t="s">
        <v>84</v>
      </c>
      <c r="C677" s="212">
        <v>1250</v>
      </c>
      <c r="D677" s="212">
        <v>8</v>
      </c>
      <c r="E677" s="221">
        <v>156.25</v>
      </c>
      <c r="F677" s="50" t="s">
        <v>354</v>
      </c>
      <c r="G677" s="50" t="s">
        <v>112</v>
      </c>
      <c r="H677" s="105" t="s">
        <v>355</v>
      </c>
      <c r="I677" s="50" t="s">
        <v>356</v>
      </c>
      <c r="L677" s="265"/>
    </row>
    <row r="678" spans="1:12" ht="15" customHeight="1" x14ac:dyDescent="0.2">
      <c r="A678" s="228">
        <v>1757</v>
      </c>
      <c r="B678" s="29" t="s">
        <v>357</v>
      </c>
      <c r="C678" s="212">
        <v>1127</v>
      </c>
      <c r="D678" s="212">
        <v>8</v>
      </c>
      <c r="E678" s="221">
        <v>140.88</v>
      </c>
      <c r="F678" s="50" t="s">
        <v>354</v>
      </c>
      <c r="G678" s="50" t="s">
        <v>112</v>
      </c>
      <c r="H678" s="105" t="s">
        <v>355</v>
      </c>
      <c r="I678" s="50" t="s">
        <v>356</v>
      </c>
      <c r="L678" s="265"/>
    </row>
    <row r="679" spans="1:12" ht="15" customHeight="1" x14ac:dyDescent="0.2">
      <c r="A679" s="228">
        <v>1377</v>
      </c>
      <c r="B679" s="29" t="s">
        <v>67</v>
      </c>
      <c r="C679" s="212">
        <v>1547</v>
      </c>
      <c r="D679" s="212">
        <v>8</v>
      </c>
      <c r="E679" s="221">
        <v>193.38</v>
      </c>
      <c r="F679" s="50" t="s">
        <v>354</v>
      </c>
      <c r="G679" s="50" t="s">
        <v>112</v>
      </c>
      <c r="H679" s="105" t="s">
        <v>355</v>
      </c>
      <c r="I679" s="50" t="s">
        <v>356</v>
      </c>
      <c r="L679" s="265"/>
    </row>
    <row r="680" spans="1:12" ht="15" customHeight="1" x14ac:dyDescent="0.2">
      <c r="A680" s="228">
        <v>541</v>
      </c>
      <c r="B680" s="29" t="s">
        <v>70</v>
      </c>
      <c r="C680" s="212">
        <v>1439</v>
      </c>
      <c r="D680" s="212">
        <v>8</v>
      </c>
      <c r="E680" s="221">
        <v>179.88</v>
      </c>
      <c r="F680" s="50" t="s">
        <v>354</v>
      </c>
      <c r="G680" s="50" t="s">
        <v>112</v>
      </c>
      <c r="H680" s="105" t="s">
        <v>355</v>
      </c>
      <c r="I680" s="50" t="s">
        <v>356</v>
      </c>
      <c r="L680" s="265"/>
    </row>
    <row r="681" spans="1:12" ht="15" customHeight="1" x14ac:dyDescent="0.2">
      <c r="A681" s="228">
        <v>210</v>
      </c>
      <c r="B681" s="29" t="s">
        <v>32</v>
      </c>
      <c r="C681" s="212">
        <v>1384</v>
      </c>
      <c r="D681" s="212">
        <v>8</v>
      </c>
      <c r="E681" s="221">
        <v>173</v>
      </c>
      <c r="F681" s="50" t="s">
        <v>354</v>
      </c>
      <c r="G681" s="50" t="s">
        <v>112</v>
      </c>
      <c r="H681" s="105" t="s">
        <v>355</v>
      </c>
      <c r="I681" s="50" t="s">
        <v>356</v>
      </c>
      <c r="L681" s="265"/>
    </row>
    <row r="682" spans="1:12" ht="15" customHeight="1" x14ac:dyDescent="0.2">
      <c r="A682" s="228">
        <v>290</v>
      </c>
      <c r="B682" s="33" t="s">
        <v>41</v>
      </c>
      <c r="C682" s="212">
        <v>1316</v>
      </c>
      <c r="D682" s="212">
        <v>8</v>
      </c>
      <c r="E682" s="212">
        <v>164.5</v>
      </c>
      <c r="F682" s="50" t="s">
        <v>149</v>
      </c>
      <c r="G682" s="50" t="s">
        <v>112</v>
      </c>
      <c r="H682" s="105" t="s">
        <v>361</v>
      </c>
      <c r="I682" s="50" t="s">
        <v>362</v>
      </c>
      <c r="L682" s="265"/>
    </row>
    <row r="683" spans="1:12" ht="15" customHeight="1" x14ac:dyDescent="0.2">
      <c r="A683" s="228">
        <v>2222</v>
      </c>
      <c r="B683" s="33" t="s">
        <v>170</v>
      </c>
      <c r="C683" s="212">
        <v>1263</v>
      </c>
      <c r="D683" s="212">
        <v>8</v>
      </c>
      <c r="E683" s="212">
        <v>157.88</v>
      </c>
      <c r="F683" s="50" t="s">
        <v>149</v>
      </c>
      <c r="G683" s="50" t="s">
        <v>112</v>
      </c>
      <c r="H683" s="105" t="s">
        <v>361</v>
      </c>
      <c r="I683" s="50" t="s">
        <v>362</v>
      </c>
      <c r="L683" s="265"/>
    </row>
    <row r="684" spans="1:12" ht="15" customHeight="1" x14ac:dyDescent="0.2">
      <c r="A684" s="228">
        <v>1301</v>
      </c>
      <c r="B684" s="33" t="s">
        <v>54</v>
      </c>
      <c r="C684" s="212">
        <v>1338</v>
      </c>
      <c r="D684" s="212">
        <v>8</v>
      </c>
      <c r="E684" s="212">
        <v>167.25</v>
      </c>
      <c r="F684" s="50" t="s">
        <v>149</v>
      </c>
      <c r="G684" s="50" t="s">
        <v>112</v>
      </c>
      <c r="H684" s="105" t="s">
        <v>361</v>
      </c>
      <c r="I684" s="50" t="s">
        <v>362</v>
      </c>
      <c r="L684" s="265"/>
    </row>
    <row r="685" spans="1:12" ht="15" customHeight="1" x14ac:dyDescent="0.2">
      <c r="A685" s="228">
        <v>1825</v>
      </c>
      <c r="B685" s="29" t="s">
        <v>60</v>
      </c>
      <c r="C685" s="212">
        <v>1293</v>
      </c>
      <c r="D685" s="212">
        <v>8</v>
      </c>
      <c r="E685" s="212">
        <v>161.63</v>
      </c>
      <c r="F685" s="50" t="s">
        <v>149</v>
      </c>
      <c r="G685" s="50" t="s">
        <v>112</v>
      </c>
      <c r="H685" s="105" t="s">
        <v>361</v>
      </c>
      <c r="I685" s="50" t="s">
        <v>362</v>
      </c>
      <c r="L685" s="265"/>
    </row>
    <row r="686" spans="1:12" ht="15" customHeight="1" x14ac:dyDescent="0.2">
      <c r="A686" s="228">
        <v>1375</v>
      </c>
      <c r="B686" s="29" t="s">
        <v>65</v>
      </c>
      <c r="C686" s="212">
        <v>1126</v>
      </c>
      <c r="D686" s="212">
        <v>8</v>
      </c>
      <c r="E686" s="212">
        <v>140.75</v>
      </c>
      <c r="F686" s="50" t="s">
        <v>149</v>
      </c>
      <c r="G686" s="50" t="s">
        <v>112</v>
      </c>
      <c r="H686" s="105" t="s">
        <v>361</v>
      </c>
      <c r="I686" s="50" t="s">
        <v>362</v>
      </c>
      <c r="L686" s="265"/>
    </row>
    <row r="687" spans="1:12" ht="15" customHeight="1" x14ac:dyDescent="0.2">
      <c r="A687" s="228">
        <v>1377</v>
      </c>
      <c r="B687" s="29" t="s">
        <v>67</v>
      </c>
      <c r="C687" s="212">
        <v>1522</v>
      </c>
      <c r="D687" s="212">
        <v>8</v>
      </c>
      <c r="E687" s="212">
        <v>190.25</v>
      </c>
      <c r="F687" s="50" t="s">
        <v>149</v>
      </c>
      <c r="G687" s="50" t="s">
        <v>112</v>
      </c>
      <c r="H687" s="105" t="s">
        <v>361</v>
      </c>
      <c r="I687" s="50" t="s">
        <v>362</v>
      </c>
      <c r="L687" s="265"/>
    </row>
    <row r="688" spans="1:12" ht="15" customHeight="1" x14ac:dyDescent="0.2">
      <c r="A688" s="228">
        <v>1378</v>
      </c>
      <c r="B688" s="29" t="s">
        <v>69</v>
      </c>
      <c r="C688" s="212">
        <v>1255</v>
      </c>
      <c r="D688" s="212">
        <v>8</v>
      </c>
      <c r="E688" s="212">
        <v>156.88</v>
      </c>
      <c r="F688" s="50" t="s">
        <v>149</v>
      </c>
      <c r="G688" s="50" t="s">
        <v>112</v>
      </c>
      <c r="H688" s="105" t="s">
        <v>361</v>
      </c>
      <c r="I688" s="50" t="s">
        <v>362</v>
      </c>
      <c r="L688" s="265"/>
    </row>
    <row r="689" spans="1:12" ht="15" customHeight="1" x14ac:dyDescent="0.2">
      <c r="A689" s="228">
        <v>2456</v>
      </c>
      <c r="B689" s="29" t="s">
        <v>73</v>
      </c>
      <c r="C689" s="212">
        <v>2583</v>
      </c>
      <c r="D689" s="212">
        <v>13</v>
      </c>
      <c r="E689" s="212">
        <v>198.69</v>
      </c>
      <c r="F689" s="50" t="s">
        <v>149</v>
      </c>
      <c r="G689" s="50" t="s">
        <v>112</v>
      </c>
      <c r="H689" s="105" t="s">
        <v>361</v>
      </c>
      <c r="I689" s="50" t="s">
        <v>362</v>
      </c>
      <c r="L689" s="265"/>
    </row>
    <row r="690" spans="1:12" ht="15" customHeight="1" x14ac:dyDescent="0.2">
      <c r="A690" s="228">
        <v>1868</v>
      </c>
      <c r="B690" s="29" t="s">
        <v>83</v>
      </c>
      <c r="C690" s="212">
        <v>1333</v>
      </c>
      <c r="D690" s="212">
        <v>8</v>
      </c>
      <c r="E690" s="212">
        <v>166.63</v>
      </c>
      <c r="F690" s="50" t="s">
        <v>149</v>
      </c>
      <c r="G690" s="50" t="s">
        <v>112</v>
      </c>
      <c r="H690" s="105" t="s">
        <v>361</v>
      </c>
      <c r="I690" s="50" t="s">
        <v>362</v>
      </c>
      <c r="L690" s="265"/>
    </row>
    <row r="691" spans="1:12" ht="15" customHeight="1" x14ac:dyDescent="0.2">
      <c r="A691" s="228">
        <v>272</v>
      </c>
      <c r="B691" s="29" t="s">
        <v>39</v>
      </c>
      <c r="C691" s="212">
        <v>1074</v>
      </c>
      <c r="D691" s="212">
        <v>8</v>
      </c>
      <c r="E691" s="212">
        <v>134.25</v>
      </c>
      <c r="F691" s="50" t="s">
        <v>149</v>
      </c>
      <c r="G691" s="50" t="s">
        <v>112</v>
      </c>
      <c r="H691" s="105" t="s">
        <v>361</v>
      </c>
      <c r="I691" s="50" t="s">
        <v>362</v>
      </c>
      <c r="L691" s="265"/>
    </row>
    <row r="692" spans="1:12" ht="15" customHeight="1" x14ac:dyDescent="0.2">
      <c r="A692" s="228">
        <v>323</v>
      </c>
      <c r="B692" s="29" t="s">
        <v>1</v>
      </c>
      <c r="C692" s="212">
        <v>2645</v>
      </c>
      <c r="D692" s="212">
        <v>15</v>
      </c>
      <c r="E692" s="212">
        <v>176.33</v>
      </c>
      <c r="F692" s="50" t="s">
        <v>149</v>
      </c>
      <c r="G692" s="50" t="s">
        <v>112</v>
      </c>
      <c r="H692" s="105" t="s">
        <v>361</v>
      </c>
      <c r="I692" s="50" t="s">
        <v>362</v>
      </c>
      <c r="L692" s="265"/>
    </row>
    <row r="693" spans="1:12" ht="15" customHeight="1" x14ac:dyDescent="0.2">
      <c r="A693" s="228">
        <v>586</v>
      </c>
      <c r="B693" s="29" t="s">
        <v>62</v>
      </c>
      <c r="C693" s="212">
        <v>1362</v>
      </c>
      <c r="D693" s="212">
        <v>8</v>
      </c>
      <c r="E693" s="212">
        <v>170.25</v>
      </c>
      <c r="F693" s="50" t="s">
        <v>149</v>
      </c>
      <c r="G693" s="50" t="s">
        <v>112</v>
      </c>
      <c r="H693" s="105" t="s">
        <v>361</v>
      </c>
      <c r="I693" s="50" t="s">
        <v>362</v>
      </c>
      <c r="L693" s="265"/>
    </row>
    <row r="694" spans="1:12" ht="15" customHeight="1" x14ac:dyDescent="0.2">
      <c r="A694" s="228">
        <v>1640</v>
      </c>
      <c r="B694" s="29" t="s">
        <v>359</v>
      </c>
      <c r="C694" s="212">
        <v>1895</v>
      </c>
      <c r="D694" s="212">
        <v>12</v>
      </c>
      <c r="E694" s="212">
        <v>157.91999999999999</v>
      </c>
      <c r="F694" s="50" t="s">
        <v>149</v>
      </c>
      <c r="G694" s="50" t="s">
        <v>112</v>
      </c>
      <c r="H694" s="105" t="s">
        <v>361</v>
      </c>
      <c r="I694" s="50" t="s">
        <v>362</v>
      </c>
      <c r="L694" s="265"/>
    </row>
    <row r="695" spans="1:12" ht="15" customHeight="1" x14ac:dyDescent="0.2">
      <c r="A695" s="228">
        <v>1615</v>
      </c>
      <c r="B695" s="29" t="s">
        <v>172</v>
      </c>
      <c r="C695" s="212">
        <v>2022</v>
      </c>
      <c r="D695" s="212">
        <v>12</v>
      </c>
      <c r="E695" s="212">
        <v>168.5</v>
      </c>
      <c r="F695" s="50" t="s">
        <v>149</v>
      </c>
      <c r="G695" s="50" t="s">
        <v>112</v>
      </c>
      <c r="H695" s="105" t="s">
        <v>361</v>
      </c>
      <c r="I695" s="50" t="s">
        <v>362</v>
      </c>
      <c r="L695" s="265"/>
    </row>
    <row r="696" spans="1:12" ht="15" customHeight="1" x14ac:dyDescent="0.2">
      <c r="A696" s="228">
        <v>440</v>
      </c>
      <c r="B696" s="29" t="s">
        <v>49</v>
      </c>
      <c r="C696" s="212">
        <v>2589</v>
      </c>
      <c r="D696" s="212">
        <v>15</v>
      </c>
      <c r="E696" s="212">
        <v>172.6</v>
      </c>
      <c r="F696" s="50" t="s">
        <v>149</v>
      </c>
      <c r="G696" s="50" t="s">
        <v>112</v>
      </c>
      <c r="H696" s="105" t="s">
        <v>361</v>
      </c>
      <c r="I696" s="50" t="s">
        <v>362</v>
      </c>
      <c r="L696" s="265"/>
    </row>
    <row r="697" spans="1:12" ht="15" customHeight="1" x14ac:dyDescent="0.2">
      <c r="A697" s="228">
        <v>2222</v>
      </c>
      <c r="B697" s="29" t="s">
        <v>168</v>
      </c>
      <c r="C697" s="212">
        <v>1124</v>
      </c>
      <c r="D697" s="212">
        <v>8</v>
      </c>
      <c r="E697" s="212">
        <v>140.5</v>
      </c>
      <c r="F697" s="50" t="s">
        <v>149</v>
      </c>
      <c r="G697" s="50" t="s">
        <v>112</v>
      </c>
      <c r="H697" s="105" t="s">
        <v>361</v>
      </c>
      <c r="I697" s="50" t="s">
        <v>362</v>
      </c>
      <c r="L697" s="265"/>
    </row>
    <row r="698" spans="1:12" ht="15" customHeight="1" x14ac:dyDescent="0.2">
      <c r="A698" s="228">
        <v>1869</v>
      </c>
      <c r="B698" s="33" t="s">
        <v>84</v>
      </c>
      <c r="C698" s="212">
        <v>1132</v>
      </c>
      <c r="D698" s="212">
        <v>8</v>
      </c>
      <c r="E698" s="212">
        <v>141.5</v>
      </c>
      <c r="F698" s="50" t="s">
        <v>149</v>
      </c>
      <c r="G698" s="50" t="s">
        <v>112</v>
      </c>
      <c r="H698" s="105" t="s">
        <v>361</v>
      </c>
      <c r="I698" s="50" t="s">
        <v>362</v>
      </c>
      <c r="L698" s="265"/>
    </row>
    <row r="699" spans="1:12" ht="15" customHeight="1" x14ac:dyDescent="0.2">
      <c r="A699" s="228">
        <v>2220</v>
      </c>
      <c r="B699" s="120" t="s">
        <v>28</v>
      </c>
      <c r="C699" s="212">
        <v>1056</v>
      </c>
      <c r="D699" s="212">
        <v>6</v>
      </c>
      <c r="E699" s="268">
        <f t="shared" ref="E699" si="2">SUM(C699/D699)</f>
        <v>176</v>
      </c>
      <c r="F699" s="50" t="s">
        <v>354</v>
      </c>
      <c r="G699" s="50" t="s">
        <v>112</v>
      </c>
      <c r="H699" s="105">
        <v>44016</v>
      </c>
      <c r="I699" s="50" t="s">
        <v>381</v>
      </c>
      <c r="L699" s="265">
        <f>VLOOKUP(B699,noms!A$2:E$166,2)</f>
        <v>2220</v>
      </c>
    </row>
    <row r="700" spans="1:12" ht="15" customHeight="1" x14ac:dyDescent="0.2">
      <c r="A700" s="271">
        <v>1522</v>
      </c>
      <c r="B700" s="168" t="s">
        <v>131</v>
      </c>
      <c r="C700" s="272">
        <v>588</v>
      </c>
      <c r="D700" s="272">
        <v>3</v>
      </c>
      <c r="E700" s="272">
        <v>196</v>
      </c>
      <c r="F700" s="51" t="s">
        <v>264</v>
      </c>
      <c r="G700" s="51" t="s">
        <v>166</v>
      </c>
      <c r="H700" s="52">
        <v>44116</v>
      </c>
      <c r="I700" s="171" t="s">
        <v>569</v>
      </c>
      <c r="L700" s="265">
        <f>VLOOKUP(B700,noms!A$2:E$166,2)</f>
        <v>1522</v>
      </c>
    </row>
    <row r="701" spans="1:12" ht="15" customHeight="1" x14ac:dyDescent="0.2">
      <c r="A701" s="271">
        <v>1819</v>
      </c>
      <c r="B701" s="169" t="s">
        <v>18</v>
      </c>
      <c r="C701" s="273">
        <v>2320</v>
      </c>
      <c r="D701" s="273">
        <v>15</v>
      </c>
      <c r="E701" s="273">
        <v>154.66999999999999</v>
      </c>
      <c r="F701" s="51" t="s">
        <v>264</v>
      </c>
      <c r="G701" s="51" t="s">
        <v>166</v>
      </c>
      <c r="H701" s="52">
        <v>44116</v>
      </c>
      <c r="I701" s="171" t="s">
        <v>569</v>
      </c>
      <c r="L701" s="265"/>
    </row>
    <row r="702" spans="1:12" ht="15" customHeight="1" x14ac:dyDescent="0.2">
      <c r="A702" s="271">
        <v>236</v>
      </c>
      <c r="B702" s="168" t="s">
        <v>196</v>
      </c>
      <c r="C702" s="272">
        <v>1080</v>
      </c>
      <c r="D702" s="272">
        <v>6</v>
      </c>
      <c r="E702" s="272">
        <v>180</v>
      </c>
      <c r="F702" s="51" t="s">
        <v>264</v>
      </c>
      <c r="G702" s="51" t="s">
        <v>166</v>
      </c>
      <c r="H702" s="52">
        <v>44116</v>
      </c>
      <c r="I702" s="171" t="s">
        <v>569</v>
      </c>
      <c r="L702" s="265"/>
    </row>
    <row r="703" spans="1:12" ht="15" customHeight="1" x14ac:dyDescent="0.2">
      <c r="A703" s="271">
        <v>111</v>
      </c>
      <c r="B703" s="169" t="s">
        <v>21</v>
      </c>
      <c r="C703" s="273">
        <v>3065</v>
      </c>
      <c r="D703" s="273">
        <v>18</v>
      </c>
      <c r="E703" s="273">
        <v>170.28</v>
      </c>
      <c r="F703" s="51" t="s">
        <v>264</v>
      </c>
      <c r="G703" s="51" t="s">
        <v>166</v>
      </c>
      <c r="H703" s="52">
        <v>44116</v>
      </c>
      <c r="I703" s="171" t="s">
        <v>569</v>
      </c>
      <c r="L703" s="265"/>
    </row>
    <row r="704" spans="1:12" ht="15" customHeight="1" x14ac:dyDescent="0.2">
      <c r="A704" s="271">
        <v>123</v>
      </c>
      <c r="B704" s="168" t="s">
        <v>22</v>
      </c>
      <c r="C704" s="272">
        <v>2245</v>
      </c>
      <c r="D704" s="272">
        <v>12</v>
      </c>
      <c r="E704" s="272">
        <v>187.08</v>
      </c>
      <c r="F704" s="51" t="s">
        <v>264</v>
      </c>
      <c r="G704" s="51" t="s">
        <v>166</v>
      </c>
      <c r="H704" s="52">
        <v>44116</v>
      </c>
      <c r="I704" s="171" t="s">
        <v>569</v>
      </c>
      <c r="L704" s="265"/>
    </row>
    <row r="705" spans="1:12" ht="15" customHeight="1" x14ac:dyDescent="0.2">
      <c r="A705" s="271">
        <v>132</v>
      </c>
      <c r="B705" s="169" t="s">
        <v>100</v>
      </c>
      <c r="C705" s="273">
        <v>1502</v>
      </c>
      <c r="D705" s="273">
        <v>9</v>
      </c>
      <c r="E705" s="273">
        <v>166.89</v>
      </c>
      <c r="F705" s="51" t="s">
        <v>264</v>
      </c>
      <c r="G705" s="51" t="s">
        <v>166</v>
      </c>
      <c r="H705" s="52">
        <v>44116</v>
      </c>
      <c r="I705" s="171" t="s">
        <v>569</v>
      </c>
      <c r="L705" s="265"/>
    </row>
    <row r="706" spans="1:12" ht="15" customHeight="1" x14ac:dyDescent="0.2">
      <c r="A706" s="271">
        <v>142</v>
      </c>
      <c r="B706" s="168" t="s">
        <v>23</v>
      </c>
      <c r="C706" s="272">
        <v>2113</v>
      </c>
      <c r="D706" s="272">
        <v>12</v>
      </c>
      <c r="E706" s="272">
        <v>176.08</v>
      </c>
      <c r="F706" s="51" t="s">
        <v>264</v>
      </c>
      <c r="G706" s="51" t="s">
        <v>166</v>
      </c>
      <c r="H706" s="52">
        <v>44116</v>
      </c>
      <c r="I706" s="171" t="s">
        <v>569</v>
      </c>
      <c r="L706" s="265"/>
    </row>
    <row r="707" spans="1:12" ht="15" customHeight="1" x14ac:dyDescent="0.2">
      <c r="A707" s="271">
        <v>2138</v>
      </c>
      <c r="B707" s="169" t="s">
        <v>25</v>
      </c>
      <c r="C707" s="273">
        <v>2910</v>
      </c>
      <c r="D707" s="273">
        <v>18</v>
      </c>
      <c r="E707" s="273">
        <v>161.66999999999999</v>
      </c>
      <c r="F707" s="51" t="s">
        <v>264</v>
      </c>
      <c r="G707" s="51" t="s">
        <v>166</v>
      </c>
      <c r="H707" s="52">
        <v>44116</v>
      </c>
      <c r="I707" s="171" t="s">
        <v>569</v>
      </c>
      <c r="L707" s="265"/>
    </row>
    <row r="708" spans="1:12" ht="15" customHeight="1" x14ac:dyDescent="0.2">
      <c r="A708" s="271">
        <v>1782</v>
      </c>
      <c r="B708" s="168" t="s">
        <v>26</v>
      </c>
      <c r="C708" s="272">
        <v>2519</v>
      </c>
      <c r="D708" s="272">
        <v>15</v>
      </c>
      <c r="E708" s="272">
        <v>167.93</v>
      </c>
      <c r="F708" s="51" t="s">
        <v>264</v>
      </c>
      <c r="G708" s="51" t="s">
        <v>166</v>
      </c>
      <c r="H708" s="52">
        <v>44116</v>
      </c>
      <c r="I708" s="171" t="s">
        <v>569</v>
      </c>
      <c r="L708" s="265"/>
    </row>
    <row r="709" spans="1:12" ht="15" customHeight="1" x14ac:dyDescent="0.2">
      <c r="A709" s="271">
        <v>1210</v>
      </c>
      <c r="B709" s="169" t="s">
        <v>27</v>
      </c>
      <c r="C709" s="273">
        <v>2802</v>
      </c>
      <c r="D709" s="273">
        <v>18</v>
      </c>
      <c r="E709" s="273">
        <v>155.66999999999999</v>
      </c>
      <c r="F709" s="51" t="s">
        <v>264</v>
      </c>
      <c r="G709" s="51" t="s">
        <v>166</v>
      </c>
      <c r="H709" s="52">
        <v>44116</v>
      </c>
      <c r="I709" s="171" t="s">
        <v>569</v>
      </c>
      <c r="L709" s="265"/>
    </row>
    <row r="710" spans="1:12" ht="15" customHeight="1" x14ac:dyDescent="0.2">
      <c r="A710" s="271">
        <v>181</v>
      </c>
      <c r="B710" s="168" t="s">
        <v>29</v>
      </c>
      <c r="C710" s="272">
        <v>3084</v>
      </c>
      <c r="D710" s="272">
        <v>18</v>
      </c>
      <c r="E710" s="272">
        <v>171.33</v>
      </c>
      <c r="F710" s="51" t="s">
        <v>264</v>
      </c>
      <c r="G710" s="51" t="s">
        <v>166</v>
      </c>
      <c r="H710" s="52">
        <v>44116</v>
      </c>
      <c r="I710" s="171" t="s">
        <v>569</v>
      </c>
      <c r="L710" s="265"/>
    </row>
    <row r="711" spans="1:12" ht="15" customHeight="1" x14ac:dyDescent="0.2">
      <c r="A711" s="271">
        <v>189</v>
      </c>
      <c r="B711" s="169" t="s">
        <v>30</v>
      </c>
      <c r="C711" s="273">
        <v>3471</v>
      </c>
      <c r="D711" s="273">
        <v>18</v>
      </c>
      <c r="E711" s="273">
        <v>192.83</v>
      </c>
      <c r="F711" s="51" t="s">
        <v>264</v>
      </c>
      <c r="G711" s="51" t="s">
        <v>166</v>
      </c>
      <c r="H711" s="52">
        <v>44116</v>
      </c>
      <c r="I711" s="171" t="s">
        <v>569</v>
      </c>
      <c r="L711" s="265"/>
    </row>
    <row r="712" spans="1:12" ht="15" customHeight="1" x14ac:dyDescent="0.2">
      <c r="A712" s="271">
        <v>192</v>
      </c>
      <c r="B712" s="168" t="s">
        <v>195</v>
      </c>
      <c r="C712" s="272">
        <v>2005</v>
      </c>
      <c r="D712" s="272">
        <v>12</v>
      </c>
      <c r="E712" s="272">
        <v>167.08</v>
      </c>
      <c r="F712" s="51" t="s">
        <v>264</v>
      </c>
      <c r="G712" s="51" t="s">
        <v>166</v>
      </c>
      <c r="H712" s="52">
        <v>44116</v>
      </c>
      <c r="I712" s="171" t="s">
        <v>569</v>
      </c>
      <c r="L712" s="265"/>
    </row>
    <row r="713" spans="1:12" ht="15" customHeight="1" x14ac:dyDescent="0.2">
      <c r="A713" s="271">
        <v>2819</v>
      </c>
      <c r="B713" s="169" t="s">
        <v>169</v>
      </c>
      <c r="C713" s="273">
        <v>527</v>
      </c>
      <c r="D713" s="273">
        <v>3</v>
      </c>
      <c r="E713" s="273">
        <v>175.67</v>
      </c>
      <c r="F713" s="51" t="s">
        <v>264</v>
      </c>
      <c r="G713" s="51" t="s">
        <v>166</v>
      </c>
      <c r="H713" s="52">
        <v>44116</v>
      </c>
      <c r="I713" s="171" t="s">
        <v>569</v>
      </c>
      <c r="L713" s="265"/>
    </row>
    <row r="714" spans="1:12" ht="15" customHeight="1" x14ac:dyDescent="0.2">
      <c r="A714" s="271">
        <v>1967</v>
      </c>
      <c r="B714" s="168" t="s">
        <v>33</v>
      </c>
      <c r="C714" s="272">
        <v>1794</v>
      </c>
      <c r="D714" s="272">
        <v>12</v>
      </c>
      <c r="E714" s="272">
        <v>149.5</v>
      </c>
      <c r="F714" s="51" t="s">
        <v>264</v>
      </c>
      <c r="G714" s="51" t="s">
        <v>166</v>
      </c>
      <c r="H714" s="52">
        <v>44116</v>
      </c>
      <c r="I714" s="171" t="s">
        <v>569</v>
      </c>
      <c r="L714" s="265"/>
    </row>
    <row r="715" spans="1:12" ht="15" customHeight="1" x14ac:dyDescent="0.2">
      <c r="A715" s="271">
        <v>230</v>
      </c>
      <c r="B715" s="169" t="s">
        <v>37</v>
      </c>
      <c r="C715" s="273">
        <v>1498</v>
      </c>
      <c r="D715" s="273">
        <v>9</v>
      </c>
      <c r="E715" s="273">
        <v>166.44</v>
      </c>
      <c r="F715" s="51" t="s">
        <v>264</v>
      </c>
      <c r="G715" s="51" t="s">
        <v>166</v>
      </c>
      <c r="H715" s="52">
        <v>44116</v>
      </c>
      <c r="I715" s="171" t="s">
        <v>569</v>
      </c>
      <c r="L715" s="265"/>
    </row>
    <row r="716" spans="1:12" ht="15" customHeight="1" x14ac:dyDescent="0.2">
      <c r="A716" s="271">
        <v>2635</v>
      </c>
      <c r="B716" s="168" t="s">
        <v>38</v>
      </c>
      <c r="C716" s="272">
        <v>1015</v>
      </c>
      <c r="D716" s="272">
        <v>6</v>
      </c>
      <c r="E716" s="272">
        <v>169.17</v>
      </c>
      <c r="F716" s="51" t="s">
        <v>264</v>
      </c>
      <c r="G716" s="51" t="s">
        <v>166</v>
      </c>
      <c r="H716" s="52">
        <v>44116</v>
      </c>
      <c r="I716" s="171" t="s">
        <v>569</v>
      </c>
      <c r="L716" s="265"/>
    </row>
    <row r="717" spans="1:12" ht="15" customHeight="1" x14ac:dyDescent="0.2">
      <c r="A717" s="274">
        <v>290</v>
      </c>
      <c r="B717" s="169" t="s">
        <v>41</v>
      </c>
      <c r="C717" s="273">
        <v>1479</v>
      </c>
      <c r="D717" s="273">
        <v>9</v>
      </c>
      <c r="E717" s="273">
        <v>164.33</v>
      </c>
      <c r="F717" s="51" t="s">
        <v>264</v>
      </c>
      <c r="G717" s="51" t="s">
        <v>166</v>
      </c>
      <c r="H717" s="52">
        <v>44116</v>
      </c>
      <c r="I717" s="171" t="s">
        <v>569</v>
      </c>
      <c r="L717" s="265"/>
    </row>
    <row r="718" spans="1:12" ht="15" customHeight="1" x14ac:dyDescent="0.2">
      <c r="A718" s="271">
        <v>323</v>
      </c>
      <c r="B718" s="169" t="s">
        <v>1</v>
      </c>
      <c r="C718" s="273">
        <v>3422</v>
      </c>
      <c r="D718" s="273">
        <v>18</v>
      </c>
      <c r="E718" s="273">
        <v>190.11</v>
      </c>
      <c r="F718" s="51" t="s">
        <v>264</v>
      </c>
      <c r="G718" s="51" t="s">
        <v>166</v>
      </c>
      <c r="H718" s="52">
        <v>44116</v>
      </c>
      <c r="I718" s="171" t="s">
        <v>569</v>
      </c>
      <c r="L718" s="265"/>
    </row>
    <row r="719" spans="1:12" x14ac:dyDescent="0.2">
      <c r="A719" s="271">
        <v>2265</v>
      </c>
      <c r="B719" s="168" t="s">
        <v>167</v>
      </c>
      <c r="C719" s="272">
        <v>1047</v>
      </c>
      <c r="D719" s="272">
        <v>6</v>
      </c>
      <c r="E719" s="272">
        <v>174.5</v>
      </c>
      <c r="F719" s="51" t="s">
        <v>264</v>
      </c>
      <c r="G719" s="51" t="s">
        <v>166</v>
      </c>
      <c r="H719" s="52">
        <v>44116</v>
      </c>
      <c r="I719" s="171" t="s">
        <v>569</v>
      </c>
      <c r="L719" s="265"/>
    </row>
    <row r="720" spans="1:12" x14ac:dyDescent="0.2">
      <c r="A720" s="271">
        <v>356</v>
      </c>
      <c r="B720" s="169" t="s">
        <v>44</v>
      </c>
      <c r="C720" s="273">
        <v>3383</v>
      </c>
      <c r="D720" s="273">
        <v>18</v>
      </c>
      <c r="E720" s="273">
        <v>187.94</v>
      </c>
      <c r="F720" s="51" t="s">
        <v>264</v>
      </c>
      <c r="G720" s="51" t="s">
        <v>166</v>
      </c>
      <c r="H720" s="52">
        <v>44116</v>
      </c>
      <c r="I720" s="171" t="s">
        <v>569</v>
      </c>
      <c r="L720" s="265"/>
    </row>
    <row r="721" spans="1:12" x14ac:dyDescent="0.2">
      <c r="A721" s="271">
        <v>2526</v>
      </c>
      <c r="B721" s="168" t="s">
        <v>45</v>
      </c>
      <c r="C721" s="272">
        <v>438</v>
      </c>
      <c r="D721" s="272">
        <v>3</v>
      </c>
      <c r="E721" s="272">
        <v>146</v>
      </c>
      <c r="F721" s="51" t="s">
        <v>264</v>
      </c>
      <c r="G721" s="51" t="s">
        <v>166</v>
      </c>
      <c r="H721" s="52">
        <v>44116</v>
      </c>
      <c r="I721" s="171" t="s">
        <v>569</v>
      </c>
      <c r="L721" s="265"/>
    </row>
    <row r="722" spans="1:12" x14ac:dyDescent="0.2">
      <c r="A722" s="271">
        <v>407</v>
      </c>
      <c r="B722" s="169" t="s">
        <v>46</v>
      </c>
      <c r="C722" s="273">
        <v>2108</v>
      </c>
      <c r="D722" s="273">
        <v>12</v>
      </c>
      <c r="E722" s="273">
        <v>175.67</v>
      </c>
      <c r="F722" s="51" t="s">
        <v>264</v>
      </c>
      <c r="G722" s="51" t="s">
        <v>166</v>
      </c>
      <c r="H722" s="52">
        <v>44116</v>
      </c>
      <c r="I722" s="171" t="s">
        <v>569</v>
      </c>
      <c r="L722" s="265"/>
    </row>
    <row r="723" spans="1:12" x14ac:dyDescent="0.2">
      <c r="A723" s="271">
        <v>408</v>
      </c>
      <c r="B723" s="168" t="s">
        <v>47</v>
      </c>
      <c r="C723" s="272">
        <v>2394</v>
      </c>
      <c r="D723" s="272">
        <v>15</v>
      </c>
      <c r="E723" s="272">
        <v>159.6</v>
      </c>
      <c r="F723" s="51" t="s">
        <v>264</v>
      </c>
      <c r="G723" s="51" t="s">
        <v>166</v>
      </c>
      <c r="H723" s="52">
        <v>44116</v>
      </c>
      <c r="I723" s="171" t="s">
        <v>569</v>
      </c>
      <c r="L723" s="265"/>
    </row>
    <row r="724" spans="1:12" x14ac:dyDescent="0.2">
      <c r="A724" s="271">
        <v>440</v>
      </c>
      <c r="B724" s="169" t="s">
        <v>49</v>
      </c>
      <c r="C724" s="273">
        <v>2285</v>
      </c>
      <c r="D724" s="273">
        <v>12</v>
      </c>
      <c r="E724" s="273">
        <v>190.42</v>
      </c>
      <c r="F724" s="51" t="s">
        <v>264</v>
      </c>
      <c r="G724" s="51" t="s">
        <v>166</v>
      </c>
      <c r="H724" s="52">
        <v>44116</v>
      </c>
      <c r="I724" s="171" t="s">
        <v>569</v>
      </c>
      <c r="L724" s="265"/>
    </row>
    <row r="725" spans="1:12" x14ac:dyDescent="0.2">
      <c r="A725" s="271">
        <v>1492</v>
      </c>
      <c r="B725" s="168" t="s">
        <v>50</v>
      </c>
      <c r="C725" s="272">
        <v>1362</v>
      </c>
      <c r="D725" s="272">
        <v>9</v>
      </c>
      <c r="E725" s="272">
        <v>151.33000000000001</v>
      </c>
      <c r="F725" s="51" t="s">
        <v>264</v>
      </c>
      <c r="G725" s="51" t="s">
        <v>166</v>
      </c>
      <c r="H725" s="52">
        <v>44116</v>
      </c>
      <c r="I725" s="171" t="s">
        <v>569</v>
      </c>
      <c r="L725" s="265"/>
    </row>
    <row r="726" spans="1:12" x14ac:dyDescent="0.2">
      <c r="A726" s="271">
        <v>2222</v>
      </c>
      <c r="B726" s="169" t="s">
        <v>168</v>
      </c>
      <c r="C726" s="273">
        <v>1970</v>
      </c>
      <c r="D726" s="273">
        <v>12</v>
      </c>
      <c r="E726" s="273">
        <v>164.17</v>
      </c>
      <c r="F726" s="51" t="s">
        <v>264</v>
      </c>
      <c r="G726" s="51" t="s">
        <v>166</v>
      </c>
      <c r="H726" s="52">
        <v>44116</v>
      </c>
      <c r="I726" s="171" t="s">
        <v>569</v>
      </c>
      <c r="L726" s="265"/>
    </row>
    <row r="727" spans="1:12" x14ac:dyDescent="0.2">
      <c r="A727" s="271">
        <v>2222</v>
      </c>
      <c r="B727" s="168" t="s">
        <v>170</v>
      </c>
      <c r="C727" s="272">
        <v>1537</v>
      </c>
      <c r="D727" s="272">
        <v>9</v>
      </c>
      <c r="E727" s="272">
        <v>170.78</v>
      </c>
      <c r="F727" s="51" t="s">
        <v>264</v>
      </c>
      <c r="G727" s="51" t="s">
        <v>166</v>
      </c>
      <c r="H727" s="52">
        <v>44116</v>
      </c>
      <c r="I727" s="171" t="s">
        <v>569</v>
      </c>
      <c r="L727" s="265"/>
    </row>
    <row r="728" spans="1:12" x14ac:dyDescent="0.2">
      <c r="A728" s="271">
        <v>1946</v>
      </c>
      <c r="B728" s="169" t="s">
        <v>52</v>
      </c>
      <c r="C728" s="273">
        <v>2223</v>
      </c>
      <c r="D728" s="273">
        <v>12</v>
      </c>
      <c r="E728" s="273">
        <v>185.25</v>
      </c>
      <c r="F728" s="51" t="s">
        <v>264</v>
      </c>
      <c r="G728" s="51" t="s">
        <v>166</v>
      </c>
      <c r="H728" s="52">
        <v>44116</v>
      </c>
      <c r="I728" s="171" t="s">
        <v>569</v>
      </c>
      <c r="L728" s="265"/>
    </row>
    <row r="729" spans="1:12" x14ac:dyDescent="0.2">
      <c r="A729" s="271">
        <v>522</v>
      </c>
      <c r="B729" s="168" t="s">
        <v>53</v>
      </c>
      <c r="C729" s="272">
        <v>2147</v>
      </c>
      <c r="D729" s="272">
        <v>12</v>
      </c>
      <c r="E729" s="272">
        <v>178.92</v>
      </c>
      <c r="F729" s="51" t="s">
        <v>264</v>
      </c>
      <c r="G729" s="51" t="s">
        <v>166</v>
      </c>
      <c r="H729" s="52">
        <v>44116</v>
      </c>
      <c r="I729" s="171" t="s">
        <v>569</v>
      </c>
      <c r="L729" s="265"/>
    </row>
    <row r="730" spans="1:12" x14ac:dyDescent="0.2">
      <c r="A730" s="271">
        <v>566</v>
      </c>
      <c r="B730" s="169" t="s">
        <v>57</v>
      </c>
      <c r="C730" s="273">
        <v>2603</v>
      </c>
      <c r="D730" s="273">
        <v>15</v>
      </c>
      <c r="E730" s="273">
        <v>173.53</v>
      </c>
      <c r="F730" s="51" t="s">
        <v>264</v>
      </c>
      <c r="G730" s="51" t="s">
        <v>166</v>
      </c>
      <c r="H730" s="52">
        <v>44116</v>
      </c>
      <c r="I730" s="171" t="s">
        <v>569</v>
      </c>
      <c r="L730" s="265"/>
    </row>
    <row r="731" spans="1:12" x14ac:dyDescent="0.2">
      <c r="A731" s="271">
        <v>2500</v>
      </c>
      <c r="B731" s="168" t="s">
        <v>63</v>
      </c>
      <c r="C731" s="272">
        <v>1747</v>
      </c>
      <c r="D731" s="272">
        <v>12</v>
      </c>
      <c r="E731" s="272">
        <v>145.58000000000001</v>
      </c>
      <c r="F731" s="51" t="s">
        <v>264</v>
      </c>
      <c r="G731" s="51" t="s">
        <v>166</v>
      </c>
      <c r="H731" s="52">
        <v>44116</v>
      </c>
      <c r="I731" s="171" t="s">
        <v>569</v>
      </c>
      <c r="L731" s="265"/>
    </row>
    <row r="732" spans="1:12" x14ac:dyDescent="0.2">
      <c r="A732" s="271">
        <v>1375</v>
      </c>
      <c r="B732" s="169" t="s">
        <v>65</v>
      </c>
      <c r="C732" s="273">
        <v>924</v>
      </c>
      <c r="D732" s="273">
        <v>6</v>
      </c>
      <c r="E732" s="273">
        <v>154</v>
      </c>
      <c r="F732" s="51" t="s">
        <v>264</v>
      </c>
      <c r="G732" s="51" t="s">
        <v>166</v>
      </c>
      <c r="H732" s="52">
        <v>44116</v>
      </c>
      <c r="I732" s="171" t="s">
        <v>569</v>
      </c>
      <c r="L732" s="265"/>
    </row>
    <row r="733" spans="1:12" x14ac:dyDescent="0.2">
      <c r="A733" s="271">
        <v>1168</v>
      </c>
      <c r="B733" s="168" t="s">
        <v>130</v>
      </c>
      <c r="C733" s="272">
        <v>1601</v>
      </c>
      <c r="D733" s="272">
        <v>9</v>
      </c>
      <c r="E733" s="272">
        <v>177.89</v>
      </c>
      <c r="F733" s="51" t="s">
        <v>264</v>
      </c>
      <c r="G733" s="51" t="s">
        <v>166</v>
      </c>
      <c r="H733" s="52">
        <v>44116</v>
      </c>
      <c r="I733" s="171" t="s">
        <v>569</v>
      </c>
      <c r="L733" s="265"/>
    </row>
    <row r="734" spans="1:12" x14ac:dyDescent="0.2">
      <c r="A734" s="271">
        <v>1377</v>
      </c>
      <c r="B734" s="169" t="s">
        <v>67</v>
      </c>
      <c r="C734" s="273">
        <v>3481</v>
      </c>
      <c r="D734" s="273">
        <v>18</v>
      </c>
      <c r="E734" s="273">
        <v>193.39</v>
      </c>
      <c r="F734" s="51" t="s">
        <v>264</v>
      </c>
      <c r="G734" s="51" t="s">
        <v>166</v>
      </c>
      <c r="H734" s="52">
        <v>44116</v>
      </c>
      <c r="I734" s="171" t="s">
        <v>569</v>
      </c>
      <c r="L734" s="265"/>
    </row>
    <row r="735" spans="1:12" x14ac:dyDescent="0.2">
      <c r="A735" s="274">
        <v>656</v>
      </c>
      <c r="B735" s="168" t="s">
        <v>68</v>
      </c>
      <c r="C735" s="272">
        <v>3152</v>
      </c>
      <c r="D735" s="272">
        <v>18</v>
      </c>
      <c r="E735" s="272">
        <v>175.11</v>
      </c>
      <c r="F735" s="51" t="s">
        <v>264</v>
      </c>
      <c r="G735" s="51" t="s">
        <v>166</v>
      </c>
      <c r="H735" s="52">
        <v>44116</v>
      </c>
      <c r="I735" s="171" t="s">
        <v>569</v>
      </c>
      <c r="L735" s="265"/>
    </row>
    <row r="736" spans="1:12" x14ac:dyDescent="0.2">
      <c r="A736" s="271">
        <v>1378</v>
      </c>
      <c r="B736" s="168" t="s">
        <v>69</v>
      </c>
      <c r="C736" s="272">
        <v>482</v>
      </c>
      <c r="D736" s="272">
        <v>3</v>
      </c>
      <c r="E736" s="272">
        <v>160.66999999999999</v>
      </c>
      <c r="F736" s="51" t="s">
        <v>264</v>
      </c>
      <c r="G736" s="51" t="s">
        <v>166</v>
      </c>
      <c r="H736" s="52">
        <v>44116</v>
      </c>
      <c r="I736" s="171" t="s">
        <v>569</v>
      </c>
      <c r="L736" s="265"/>
    </row>
    <row r="737" spans="1:12" x14ac:dyDescent="0.2">
      <c r="A737" s="271">
        <v>721</v>
      </c>
      <c r="B737" s="169" t="s">
        <v>71</v>
      </c>
      <c r="C737" s="273">
        <v>2533</v>
      </c>
      <c r="D737" s="273">
        <v>15</v>
      </c>
      <c r="E737" s="273">
        <v>168.87</v>
      </c>
      <c r="F737" s="51" t="s">
        <v>264</v>
      </c>
      <c r="G737" s="51" t="s">
        <v>166</v>
      </c>
      <c r="H737" s="52">
        <v>44116</v>
      </c>
      <c r="I737" s="171" t="s">
        <v>569</v>
      </c>
      <c r="L737" s="265"/>
    </row>
    <row r="738" spans="1:12" ht="15" customHeight="1" x14ac:dyDescent="0.2">
      <c r="A738" s="271">
        <v>2455</v>
      </c>
      <c r="B738" s="168" t="s">
        <v>72</v>
      </c>
      <c r="C738" s="272">
        <v>1408</v>
      </c>
      <c r="D738" s="272">
        <v>9</v>
      </c>
      <c r="E738" s="272">
        <v>156.44</v>
      </c>
      <c r="F738" s="51" t="s">
        <v>264</v>
      </c>
      <c r="G738" s="51" t="s">
        <v>166</v>
      </c>
      <c r="H738" s="52">
        <v>44116</v>
      </c>
      <c r="I738" s="171" t="s">
        <v>569</v>
      </c>
      <c r="L738" s="265"/>
    </row>
    <row r="739" spans="1:12" ht="15" customHeight="1" x14ac:dyDescent="0.2">
      <c r="A739" s="271">
        <v>2456</v>
      </c>
      <c r="B739" s="169" t="s">
        <v>73</v>
      </c>
      <c r="C739" s="273">
        <v>3034</v>
      </c>
      <c r="D739" s="273">
        <v>18</v>
      </c>
      <c r="E739" s="273">
        <v>168.56</v>
      </c>
      <c r="F739" s="51" t="s">
        <v>264</v>
      </c>
      <c r="G739" s="51" t="s">
        <v>166</v>
      </c>
      <c r="H739" s="52">
        <v>44116</v>
      </c>
      <c r="I739" s="171" t="s">
        <v>569</v>
      </c>
      <c r="L739" s="265"/>
    </row>
    <row r="740" spans="1:12" ht="15" customHeight="1" x14ac:dyDescent="0.2">
      <c r="A740" s="271">
        <v>790</v>
      </c>
      <c r="B740" s="168" t="s">
        <v>77</v>
      </c>
      <c r="C740" s="272">
        <v>3371</v>
      </c>
      <c r="D740" s="272">
        <v>18</v>
      </c>
      <c r="E740" s="272">
        <v>187.28</v>
      </c>
      <c r="F740" s="51" t="s">
        <v>264</v>
      </c>
      <c r="G740" s="51" t="s">
        <v>166</v>
      </c>
      <c r="H740" s="52">
        <v>44116</v>
      </c>
      <c r="I740" s="171" t="s">
        <v>569</v>
      </c>
      <c r="L740" s="265"/>
    </row>
    <row r="741" spans="1:12" ht="15" customHeight="1" x14ac:dyDescent="0.2">
      <c r="A741" s="271">
        <v>1381</v>
      </c>
      <c r="B741" s="169" t="s">
        <v>78</v>
      </c>
      <c r="C741" s="273">
        <v>2741</v>
      </c>
      <c r="D741" s="273">
        <v>15</v>
      </c>
      <c r="E741" s="273">
        <v>182.73</v>
      </c>
      <c r="F741" s="51" t="s">
        <v>264</v>
      </c>
      <c r="G741" s="51" t="s">
        <v>166</v>
      </c>
      <c r="H741" s="52">
        <v>44116</v>
      </c>
      <c r="I741" s="171" t="s">
        <v>569</v>
      </c>
      <c r="L741" s="265"/>
    </row>
    <row r="742" spans="1:12" ht="15" customHeight="1" x14ac:dyDescent="0.2">
      <c r="A742" s="271">
        <v>1467</v>
      </c>
      <c r="B742" s="168" t="s">
        <v>79</v>
      </c>
      <c r="C742" s="272">
        <v>1469</v>
      </c>
      <c r="D742" s="272">
        <v>9</v>
      </c>
      <c r="E742" s="272">
        <v>163.22</v>
      </c>
      <c r="F742" s="51" t="s">
        <v>264</v>
      </c>
      <c r="G742" s="51" t="s">
        <v>166</v>
      </c>
      <c r="H742" s="52">
        <v>44116</v>
      </c>
      <c r="I742" s="171" t="s">
        <v>569</v>
      </c>
      <c r="L742" s="265"/>
    </row>
    <row r="743" spans="1:12" ht="15" customHeight="1" x14ac:dyDescent="0.2">
      <c r="A743" s="271">
        <v>859</v>
      </c>
      <c r="B743" s="169" t="s">
        <v>81</v>
      </c>
      <c r="C743" s="273">
        <v>2638</v>
      </c>
      <c r="D743" s="273">
        <v>15</v>
      </c>
      <c r="E743" s="273">
        <v>175.87</v>
      </c>
      <c r="F743" s="51" t="s">
        <v>264</v>
      </c>
      <c r="G743" s="51" t="s">
        <v>166</v>
      </c>
      <c r="H743" s="52">
        <v>44116</v>
      </c>
      <c r="I743" s="171" t="s">
        <v>569</v>
      </c>
      <c r="L743" s="265"/>
    </row>
    <row r="744" spans="1:12" ht="15" customHeight="1" x14ac:dyDescent="0.2">
      <c r="A744" s="271">
        <v>893</v>
      </c>
      <c r="B744" s="168" t="s">
        <v>85</v>
      </c>
      <c r="C744" s="272">
        <v>3174</v>
      </c>
      <c r="D744" s="272">
        <v>18</v>
      </c>
      <c r="E744" s="272">
        <v>176.33</v>
      </c>
      <c r="F744" s="51" t="s">
        <v>264</v>
      </c>
      <c r="G744" s="51" t="s">
        <v>166</v>
      </c>
      <c r="H744" s="52">
        <v>44116</v>
      </c>
      <c r="I744" s="171" t="s">
        <v>569</v>
      </c>
      <c r="L744" s="265"/>
    </row>
    <row r="745" spans="1:12" ht="15" customHeight="1" x14ac:dyDescent="0.2">
      <c r="A745" s="271">
        <v>913</v>
      </c>
      <c r="B745" s="169" t="s">
        <v>86</v>
      </c>
      <c r="C745" s="273">
        <v>1743</v>
      </c>
      <c r="D745" s="273">
        <v>12</v>
      </c>
      <c r="E745" s="273">
        <v>145.25</v>
      </c>
      <c r="F745" s="51" t="s">
        <v>264</v>
      </c>
      <c r="G745" s="51" t="s">
        <v>166</v>
      </c>
      <c r="H745" s="52">
        <v>44116</v>
      </c>
      <c r="I745" s="171" t="s">
        <v>569</v>
      </c>
      <c r="L745" s="265"/>
    </row>
    <row r="746" spans="1:12" ht="15" customHeight="1" x14ac:dyDescent="0.2">
      <c r="A746" s="257">
        <v>1522</v>
      </c>
      <c r="B746" s="166" t="s">
        <v>131</v>
      </c>
      <c r="C746" s="257">
        <v>4440</v>
      </c>
      <c r="D746" s="257">
        <v>24</v>
      </c>
      <c r="E746" s="257">
        <v>185</v>
      </c>
      <c r="F746" s="54" t="s">
        <v>165</v>
      </c>
      <c r="G746" s="54" t="s">
        <v>166</v>
      </c>
      <c r="H746" s="55">
        <v>44118</v>
      </c>
      <c r="I746" s="275" t="s">
        <v>199</v>
      </c>
      <c r="L746" s="265">
        <f>VLOOKUP(B746,noms!A$2:E$166,2)</f>
        <v>1522</v>
      </c>
    </row>
    <row r="747" spans="1:12" ht="15" customHeight="1" x14ac:dyDescent="0.2">
      <c r="A747" s="257">
        <v>1819</v>
      </c>
      <c r="B747" s="166" t="s">
        <v>18</v>
      </c>
      <c r="C747" s="257">
        <v>2005</v>
      </c>
      <c r="D747" s="257">
        <v>12</v>
      </c>
      <c r="E747" s="257">
        <v>167.08</v>
      </c>
      <c r="F747" s="54" t="s">
        <v>165</v>
      </c>
      <c r="G747" s="54" t="s">
        <v>166</v>
      </c>
      <c r="H747" s="55">
        <v>44118</v>
      </c>
      <c r="I747" s="275" t="s">
        <v>199</v>
      </c>
      <c r="L747" s="265"/>
    </row>
    <row r="748" spans="1:12" ht="15" customHeight="1" x14ac:dyDescent="0.2">
      <c r="A748" s="257">
        <v>111</v>
      </c>
      <c r="B748" s="166" t="s">
        <v>21</v>
      </c>
      <c r="C748" s="257">
        <v>3367</v>
      </c>
      <c r="D748" s="257">
        <v>20</v>
      </c>
      <c r="E748" s="257">
        <v>168.35</v>
      </c>
      <c r="F748" s="54" t="s">
        <v>165</v>
      </c>
      <c r="G748" s="54" t="s">
        <v>166</v>
      </c>
      <c r="H748" s="55">
        <v>44118</v>
      </c>
      <c r="I748" s="275" t="s">
        <v>199</v>
      </c>
      <c r="L748" s="265"/>
    </row>
    <row r="749" spans="1:12" ht="15" customHeight="1" x14ac:dyDescent="0.2">
      <c r="A749" s="53">
        <v>123</v>
      </c>
      <c r="B749" s="166" t="s">
        <v>22</v>
      </c>
      <c r="C749" s="257">
        <v>3181</v>
      </c>
      <c r="D749" s="257">
        <v>16</v>
      </c>
      <c r="E749" s="257">
        <v>198.81</v>
      </c>
      <c r="F749" s="54" t="s">
        <v>165</v>
      </c>
      <c r="G749" s="54" t="s">
        <v>166</v>
      </c>
      <c r="H749" s="55">
        <v>44118</v>
      </c>
      <c r="I749" s="275" t="s">
        <v>199</v>
      </c>
      <c r="L749" s="265"/>
    </row>
    <row r="750" spans="1:12" ht="15" customHeight="1" x14ac:dyDescent="0.2">
      <c r="A750" s="257">
        <v>2138</v>
      </c>
      <c r="B750" s="166" t="s">
        <v>25</v>
      </c>
      <c r="C750" s="257">
        <v>3821</v>
      </c>
      <c r="D750" s="257">
        <v>24</v>
      </c>
      <c r="E750" s="257">
        <v>159.21</v>
      </c>
      <c r="F750" s="54" t="s">
        <v>165</v>
      </c>
      <c r="G750" s="54" t="s">
        <v>166</v>
      </c>
      <c r="H750" s="55">
        <v>44118</v>
      </c>
      <c r="I750" s="275" t="s">
        <v>199</v>
      </c>
      <c r="L750" s="265"/>
    </row>
    <row r="751" spans="1:12" ht="15" customHeight="1" x14ac:dyDescent="0.2">
      <c r="A751" s="257">
        <v>2220</v>
      </c>
      <c r="B751" s="166" t="s">
        <v>28</v>
      </c>
      <c r="C751" s="257">
        <v>2925</v>
      </c>
      <c r="D751" s="257">
        <v>16</v>
      </c>
      <c r="E751" s="257">
        <v>182.81</v>
      </c>
      <c r="F751" s="54" t="s">
        <v>165</v>
      </c>
      <c r="G751" s="54" t="s">
        <v>166</v>
      </c>
      <c r="H751" s="55">
        <v>44118</v>
      </c>
      <c r="I751" s="275" t="s">
        <v>199</v>
      </c>
      <c r="L751" s="265"/>
    </row>
    <row r="752" spans="1:12" ht="15" customHeight="1" x14ac:dyDescent="0.2">
      <c r="A752" s="53">
        <v>189</v>
      </c>
      <c r="B752" s="166" t="s">
        <v>30</v>
      </c>
      <c r="C752" s="257">
        <v>4158</v>
      </c>
      <c r="D752" s="257">
        <v>24</v>
      </c>
      <c r="E752" s="257">
        <v>173.25</v>
      </c>
      <c r="F752" s="54" t="s">
        <v>165</v>
      </c>
      <c r="G752" s="54" t="s">
        <v>166</v>
      </c>
      <c r="H752" s="55">
        <v>44118</v>
      </c>
      <c r="I752" s="275" t="s">
        <v>199</v>
      </c>
      <c r="L752" s="265"/>
    </row>
    <row r="753" spans="1:12" ht="15" customHeight="1" x14ac:dyDescent="0.2">
      <c r="A753" s="257">
        <v>2819</v>
      </c>
      <c r="B753" s="166" t="s">
        <v>169</v>
      </c>
      <c r="C753" s="257">
        <v>735</v>
      </c>
      <c r="D753" s="257">
        <v>4</v>
      </c>
      <c r="E753" s="257">
        <v>183.75</v>
      </c>
      <c r="F753" s="54" t="s">
        <v>165</v>
      </c>
      <c r="G753" s="54" t="s">
        <v>166</v>
      </c>
      <c r="H753" s="55">
        <v>44118</v>
      </c>
      <c r="I753" s="275" t="s">
        <v>199</v>
      </c>
      <c r="L753" s="265"/>
    </row>
    <row r="754" spans="1:12" ht="15" customHeight="1" x14ac:dyDescent="0.2">
      <c r="A754" s="54">
        <v>2694</v>
      </c>
      <c r="B754" s="166" t="s">
        <v>35</v>
      </c>
      <c r="C754" s="257">
        <v>1979</v>
      </c>
      <c r="D754" s="257">
        <v>12</v>
      </c>
      <c r="E754" s="257">
        <v>164.92</v>
      </c>
      <c r="F754" s="54" t="s">
        <v>165</v>
      </c>
      <c r="G754" s="54" t="s">
        <v>166</v>
      </c>
      <c r="H754" s="55">
        <v>44118</v>
      </c>
      <c r="I754" s="275" t="s">
        <v>199</v>
      </c>
      <c r="L754" s="265"/>
    </row>
    <row r="755" spans="1:12" ht="15" customHeight="1" x14ac:dyDescent="0.2">
      <c r="A755" s="54">
        <v>1615</v>
      </c>
      <c r="B755" s="166" t="s">
        <v>172</v>
      </c>
      <c r="C755" s="257">
        <v>633</v>
      </c>
      <c r="D755" s="257">
        <v>4</v>
      </c>
      <c r="E755" s="257">
        <v>158.25</v>
      </c>
      <c r="F755" s="54" t="s">
        <v>165</v>
      </c>
      <c r="G755" s="54" t="s">
        <v>166</v>
      </c>
      <c r="H755" s="55">
        <v>44118</v>
      </c>
      <c r="I755" s="275" t="s">
        <v>199</v>
      </c>
      <c r="L755" s="265"/>
    </row>
    <row r="756" spans="1:12" ht="15" customHeight="1" x14ac:dyDescent="0.2">
      <c r="A756" s="53">
        <v>2635</v>
      </c>
      <c r="B756" s="166" t="s">
        <v>38</v>
      </c>
      <c r="C756" s="257">
        <v>1301</v>
      </c>
      <c r="D756" s="257">
        <v>8</v>
      </c>
      <c r="E756" s="257">
        <v>162.63</v>
      </c>
      <c r="F756" s="54" t="s">
        <v>165</v>
      </c>
      <c r="G756" s="54" t="s">
        <v>166</v>
      </c>
      <c r="H756" s="55">
        <v>44118</v>
      </c>
      <c r="I756" s="275" t="s">
        <v>199</v>
      </c>
      <c r="L756" s="265"/>
    </row>
    <row r="757" spans="1:12" ht="15" customHeight="1" x14ac:dyDescent="0.2">
      <c r="A757" s="53">
        <v>272</v>
      </c>
      <c r="B757" s="166" t="s">
        <v>39</v>
      </c>
      <c r="C757" s="257">
        <v>3339</v>
      </c>
      <c r="D757" s="257">
        <v>24</v>
      </c>
      <c r="E757" s="257">
        <v>139.13</v>
      </c>
      <c r="F757" s="54" t="s">
        <v>165</v>
      </c>
      <c r="G757" s="54" t="s">
        <v>166</v>
      </c>
      <c r="H757" s="55">
        <v>44118</v>
      </c>
      <c r="I757" s="275" t="s">
        <v>199</v>
      </c>
      <c r="L757" s="265"/>
    </row>
    <row r="758" spans="1:12" ht="15" customHeight="1" x14ac:dyDescent="0.2">
      <c r="A758" s="53">
        <v>290</v>
      </c>
      <c r="B758" s="166" t="s">
        <v>41</v>
      </c>
      <c r="C758" s="257">
        <v>3205</v>
      </c>
      <c r="D758" s="257">
        <v>16</v>
      </c>
      <c r="E758" s="257">
        <v>200.31</v>
      </c>
      <c r="F758" s="54" t="s">
        <v>165</v>
      </c>
      <c r="G758" s="54" t="s">
        <v>166</v>
      </c>
      <c r="H758" s="55">
        <v>44118</v>
      </c>
      <c r="I758" s="275" t="s">
        <v>199</v>
      </c>
      <c r="L758" s="265"/>
    </row>
    <row r="759" spans="1:12" ht="15" customHeight="1" x14ac:dyDescent="0.2">
      <c r="A759" s="257">
        <v>2831</v>
      </c>
      <c r="B759" s="166" t="s">
        <v>177</v>
      </c>
      <c r="C759" s="257">
        <v>2434</v>
      </c>
      <c r="D759" s="257">
        <v>16</v>
      </c>
      <c r="E759" s="257">
        <v>152.13</v>
      </c>
      <c r="F759" s="54" t="s">
        <v>165</v>
      </c>
      <c r="G759" s="54" t="s">
        <v>166</v>
      </c>
      <c r="H759" s="55">
        <v>44118</v>
      </c>
      <c r="I759" s="275" t="s">
        <v>199</v>
      </c>
      <c r="L759" s="265"/>
    </row>
    <row r="760" spans="1:12" ht="15" customHeight="1" x14ac:dyDescent="0.2">
      <c r="A760" s="54">
        <v>323</v>
      </c>
      <c r="B760" s="166" t="s">
        <v>1</v>
      </c>
      <c r="C760" s="257">
        <v>4485</v>
      </c>
      <c r="D760" s="257">
        <v>24</v>
      </c>
      <c r="E760" s="257">
        <v>186.88</v>
      </c>
      <c r="F760" s="54" t="s">
        <v>165</v>
      </c>
      <c r="G760" s="54" t="s">
        <v>166</v>
      </c>
      <c r="H760" s="55">
        <v>44118</v>
      </c>
      <c r="I760" s="275" t="s">
        <v>199</v>
      </c>
      <c r="L760" s="265"/>
    </row>
    <row r="761" spans="1:12" ht="15" customHeight="1" x14ac:dyDescent="0.2">
      <c r="A761" s="257">
        <v>1172</v>
      </c>
      <c r="B761" s="166" t="s">
        <v>104</v>
      </c>
      <c r="C761" s="257">
        <v>3810</v>
      </c>
      <c r="D761" s="257">
        <v>24</v>
      </c>
      <c r="E761" s="257">
        <v>158.75</v>
      </c>
      <c r="F761" s="54" t="s">
        <v>165</v>
      </c>
      <c r="G761" s="54" t="s">
        <v>166</v>
      </c>
      <c r="H761" s="55">
        <v>44118</v>
      </c>
      <c r="I761" s="275" t="s">
        <v>199</v>
      </c>
      <c r="L761" s="265"/>
    </row>
    <row r="762" spans="1:12" ht="15" customHeight="1" x14ac:dyDescent="0.2">
      <c r="A762" s="257">
        <v>2632</v>
      </c>
      <c r="B762" s="166" t="s">
        <v>42</v>
      </c>
      <c r="C762" s="257">
        <v>3753</v>
      </c>
      <c r="D762" s="257">
        <v>24</v>
      </c>
      <c r="E762" s="257">
        <v>156.38</v>
      </c>
      <c r="F762" s="54" t="s">
        <v>165</v>
      </c>
      <c r="G762" s="54" t="s">
        <v>166</v>
      </c>
      <c r="H762" s="55">
        <v>44118</v>
      </c>
      <c r="I762" s="275" t="s">
        <v>199</v>
      </c>
      <c r="L762" s="265"/>
    </row>
    <row r="763" spans="1:12" ht="15" customHeight="1" x14ac:dyDescent="0.2">
      <c r="A763" s="53">
        <v>2453</v>
      </c>
      <c r="B763" s="166" t="s">
        <v>43</v>
      </c>
      <c r="C763" s="257">
        <v>1320</v>
      </c>
      <c r="D763" s="257">
        <v>8</v>
      </c>
      <c r="E763" s="257">
        <v>165</v>
      </c>
      <c r="F763" s="54" t="s">
        <v>165</v>
      </c>
      <c r="G763" s="54" t="s">
        <v>166</v>
      </c>
      <c r="H763" s="55">
        <v>44118</v>
      </c>
      <c r="I763" s="275" t="s">
        <v>199</v>
      </c>
      <c r="L763" s="265"/>
    </row>
    <row r="764" spans="1:12" ht="15" customHeight="1" x14ac:dyDescent="0.2">
      <c r="A764" s="53">
        <v>356</v>
      </c>
      <c r="B764" s="166" t="s">
        <v>44</v>
      </c>
      <c r="C764" s="257">
        <v>811</v>
      </c>
      <c r="D764" s="257">
        <v>4</v>
      </c>
      <c r="E764" s="257">
        <v>202.75</v>
      </c>
      <c r="F764" s="54" t="s">
        <v>165</v>
      </c>
      <c r="G764" s="54" t="s">
        <v>166</v>
      </c>
      <c r="H764" s="55">
        <v>44118</v>
      </c>
      <c r="I764" s="275" t="s">
        <v>199</v>
      </c>
      <c r="L764" s="265"/>
    </row>
    <row r="765" spans="1:12" ht="15" customHeight="1" x14ac:dyDescent="0.2">
      <c r="A765" s="257">
        <v>2526</v>
      </c>
      <c r="B765" s="166" t="s">
        <v>45</v>
      </c>
      <c r="C765" s="257">
        <v>1768</v>
      </c>
      <c r="D765" s="257">
        <v>12</v>
      </c>
      <c r="E765" s="257">
        <v>147.33000000000001</v>
      </c>
      <c r="F765" s="54" t="s">
        <v>165</v>
      </c>
      <c r="G765" s="54" t="s">
        <v>166</v>
      </c>
      <c r="H765" s="55">
        <v>44118</v>
      </c>
      <c r="I765" s="275" t="s">
        <v>199</v>
      </c>
      <c r="L765" s="265"/>
    </row>
    <row r="766" spans="1:12" ht="15" customHeight="1" x14ac:dyDescent="0.2">
      <c r="A766" s="257">
        <v>2222</v>
      </c>
      <c r="B766" s="166" t="s">
        <v>168</v>
      </c>
      <c r="C766" s="257">
        <v>3584</v>
      </c>
      <c r="D766" s="257">
        <v>24</v>
      </c>
      <c r="E766" s="257">
        <v>149.33000000000001</v>
      </c>
      <c r="F766" s="54" t="s">
        <v>165</v>
      </c>
      <c r="G766" s="54" t="s">
        <v>166</v>
      </c>
      <c r="H766" s="55">
        <v>44118</v>
      </c>
      <c r="I766" s="275" t="s">
        <v>199</v>
      </c>
      <c r="L766" s="265"/>
    </row>
    <row r="767" spans="1:12" ht="15" customHeight="1" x14ac:dyDescent="0.2">
      <c r="A767" s="257">
        <v>1946</v>
      </c>
      <c r="B767" s="166" t="s">
        <v>52</v>
      </c>
      <c r="C767" s="257">
        <v>792</v>
      </c>
      <c r="D767" s="257">
        <v>4</v>
      </c>
      <c r="E767" s="257">
        <v>198</v>
      </c>
      <c r="F767" s="54" t="s">
        <v>165</v>
      </c>
      <c r="G767" s="54" t="s">
        <v>166</v>
      </c>
      <c r="H767" s="55">
        <v>44118</v>
      </c>
      <c r="I767" s="275" t="s">
        <v>199</v>
      </c>
      <c r="L767" s="265"/>
    </row>
    <row r="768" spans="1:12" ht="15" customHeight="1" x14ac:dyDescent="0.2">
      <c r="A768" s="53">
        <v>2832</v>
      </c>
      <c r="B768" s="166" t="s">
        <v>176</v>
      </c>
      <c r="C768" s="257">
        <v>2830</v>
      </c>
      <c r="D768" s="257">
        <v>20</v>
      </c>
      <c r="E768" s="257">
        <v>141.5</v>
      </c>
      <c r="F768" s="54" t="s">
        <v>165</v>
      </c>
      <c r="G768" s="54" t="s">
        <v>166</v>
      </c>
      <c r="H768" s="55">
        <v>44118</v>
      </c>
      <c r="I768" s="275" t="s">
        <v>199</v>
      </c>
      <c r="L768" s="265"/>
    </row>
    <row r="769" spans="1:12" ht="15" customHeight="1" x14ac:dyDescent="0.2">
      <c r="A769" s="257">
        <v>1301</v>
      </c>
      <c r="B769" s="166" t="s">
        <v>54</v>
      </c>
      <c r="C769" s="257">
        <v>2264</v>
      </c>
      <c r="D769" s="257">
        <v>12</v>
      </c>
      <c r="E769" s="257">
        <v>188.67</v>
      </c>
      <c r="F769" s="54" t="s">
        <v>165</v>
      </c>
      <c r="G769" s="54" t="s">
        <v>166</v>
      </c>
      <c r="H769" s="55">
        <v>44118</v>
      </c>
      <c r="I769" s="275" t="s">
        <v>199</v>
      </c>
      <c r="L769" s="265"/>
    </row>
    <row r="770" spans="1:12" ht="15" customHeight="1" x14ac:dyDescent="0.2">
      <c r="A770" s="257">
        <v>540</v>
      </c>
      <c r="B770" s="166" t="s">
        <v>55</v>
      </c>
      <c r="C770" s="257">
        <v>3838</v>
      </c>
      <c r="D770" s="257">
        <v>24</v>
      </c>
      <c r="E770" s="257">
        <v>159.91999999999999</v>
      </c>
      <c r="F770" s="54" t="s">
        <v>165</v>
      </c>
      <c r="G770" s="54" t="s">
        <v>166</v>
      </c>
      <c r="H770" s="55">
        <v>44118</v>
      </c>
      <c r="I770" s="275" t="s">
        <v>199</v>
      </c>
      <c r="L770" s="265"/>
    </row>
    <row r="771" spans="1:12" ht="15" customHeight="1" x14ac:dyDescent="0.2">
      <c r="A771" s="54">
        <v>1825</v>
      </c>
      <c r="B771" s="166" t="s">
        <v>60</v>
      </c>
      <c r="C771" s="257">
        <v>1551</v>
      </c>
      <c r="D771" s="257">
        <v>8</v>
      </c>
      <c r="E771" s="257">
        <v>193.88</v>
      </c>
      <c r="F771" s="54" t="s">
        <v>165</v>
      </c>
      <c r="G771" s="54" t="s">
        <v>166</v>
      </c>
      <c r="H771" s="55">
        <v>44118</v>
      </c>
      <c r="I771" s="275" t="s">
        <v>199</v>
      </c>
      <c r="L771" s="265"/>
    </row>
    <row r="772" spans="1:12" ht="15" customHeight="1" x14ac:dyDescent="0.2">
      <c r="A772" s="257">
        <v>586</v>
      </c>
      <c r="B772" s="166" t="s">
        <v>62</v>
      </c>
      <c r="C772" s="257">
        <v>2535</v>
      </c>
      <c r="D772" s="257">
        <v>16</v>
      </c>
      <c r="E772" s="257">
        <v>158.44</v>
      </c>
      <c r="F772" s="54" t="s">
        <v>165</v>
      </c>
      <c r="G772" s="54" t="s">
        <v>166</v>
      </c>
      <c r="H772" s="55">
        <v>44118</v>
      </c>
      <c r="I772" s="275" t="s">
        <v>199</v>
      </c>
      <c r="L772" s="265"/>
    </row>
    <row r="773" spans="1:12" ht="15" customHeight="1" x14ac:dyDescent="0.2">
      <c r="A773" s="257">
        <v>1168</v>
      </c>
      <c r="B773" s="166" t="s">
        <v>130</v>
      </c>
      <c r="C773" s="257">
        <v>2338</v>
      </c>
      <c r="D773" s="257">
        <v>16</v>
      </c>
      <c r="E773" s="257">
        <v>146.13</v>
      </c>
      <c r="F773" s="54" t="s">
        <v>165</v>
      </c>
      <c r="G773" s="54" t="s">
        <v>166</v>
      </c>
      <c r="H773" s="55">
        <v>44118</v>
      </c>
      <c r="I773" s="275" t="s">
        <v>199</v>
      </c>
      <c r="L773" s="265"/>
    </row>
    <row r="774" spans="1:12" ht="15" customHeight="1" x14ac:dyDescent="0.2">
      <c r="A774" s="257">
        <v>2820</v>
      </c>
      <c r="B774" s="166" t="s">
        <v>164</v>
      </c>
      <c r="C774" s="257">
        <v>2908</v>
      </c>
      <c r="D774" s="257">
        <v>20</v>
      </c>
      <c r="E774" s="257">
        <v>145.4</v>
      </c>
      <c r="F774" s="54" t="s">
        <v>165</v>
      </c>
      <c r="G774" s="54" t="s">
        <v>166</v>
      </c>
      <c r="H774" s="55">
        <v>44118</v>
      </c>
      <c r="I774" s="275" t="s">
        <v>199</v>
      </c>
      <c r="L774" s="265"/>
    </row>
    <row r="775" spans="1:12" x14ac:dyDescent="0.2">
      <c r="A775" s="257">
        <v>656</v>
      </c>
      <c r="B775" s="166" t="s">
        <v>68</v>
      </c>
      <c r="C775" s="257">
        <v>705</v>
      </c>
      <c r="D775" s="257">
        <v>4</v>
      </c>
      <c r="E775" s="257">
        <v>176.25</v>
      </c>
      <c r="F775" s="54" t="s">
        <v>165</v>
      </c>
      <c r="G775" s="54" t="s">
        <v>166</v>
      </c>
      <c r="H775" s="55">
        <v>44118</v>
      </c>
      <c r="I775" s="275" t="s">
        <v>199</v>
      </c>
      <c r="L775" s="265"/>
    </row>
    <row r="776" spans="1:12" ht="15" customHeight="1" x14ac:dyDescent="0.2">
      <c r="A776" s="257">
        <v>1378</v>
      </c>
      <c r="B776" s="166" t="s">
        <v>69</v>
      </c>
      <c r="C776" s="257">
        <v>649</v>
      </c>
      <c r="D776" s="257">
        <v>4</v>
      </c>
      <c r="E776" s="257">
        <v>162.25</v>
      </c>
      <c r="F776" s="54" t="s">
        <v>165</v>
      </c>
      <c r="G776" s="54" t="s">
        <v>166</v>
      </c>
      <c r="H776" s="55">
        <v>44118</v>
      </c>
      <c r="I776" s="275" t="s">
        <v>199</v>
      </c>
      <c r="L776" s="265"/>
    </row>
    <row r="777" spans="1:12" ht="15" customHeight="1" x14ac:dyDescent="0.2">
      <c r="A777" s="257">
        <v>2455</v>
      </c>
      <c r="B777" s="166" t="s">
        <v>72</v>
      </c>
      <c r="C777" s="257">
        <v>1335</v>
      </c>
      <c r="D777" s="257">
        <v>8</v>
      </c>
      <c r="E777" s="257">
        <v>166.88</v>
      </c>
      <c r="F777" s="54" t="s">
        <v>165</v>
      </c>
      <c r="G777" s="54" t="s">
        <v>166</v>
      </c>
      <c r="H777" s="55">
        <v>44118</v>
      </c>
      <c r="I777" s="275" t="s">
        <v>199</v>
      </c>
      <c r="L777" s="265"/>
    </row>
    <row r="778" spans="1:12" ht="15" customHeight="1" x14ac:dyDescent="0.2">
      <c r="A778" s="257">
        <v>2456</v>
      </c>
      <c r="B778" s="166" t="s">
        <v>73</v>
      </c>
      <c r="C778" s="257">
        <v>2994</v>
      </c>
      <c r="D778" s="257">
        <v>16</v>
      </c>
      <c r="E778" s="257">
        <v>187.13</v>
      </c>
      <c r="F778" s="54" t="s">
        <v>165</v>
      </c>
      <c r="G778" s="54" t="s">
        <v>166</v>
      </c>
      <c r="H778" s="55">
        <v>44118</v>
      </c>
      <c r="I778" s="275" t="s">
        <v>199</v>
      </c>
      <c r="L778" s="265"/>
    </row>
    <row r="779" spans="1:12" ht="15" customHeight="1" x14ac:dyDescent="0.2">
      <c r="A779" s="257">
        <v>2295</v>
      </c>
      <c r="B779" s="166" t="s">
        <v>76</v>
      </c>
      <c r="C779" s="257">
        <v>1068</v>
      </c>
      <c r="D779" s="257">
        <v>8</v>
      </c>
      <c r="E779" s="257">
        <v>133.5</v>
      </c>
      <c r="F779" s="54" t="s">
        <v>165</v>
      </c>
      <c r="G779" s="54" t="s">
        <v>166</v>
      </c>
      <c r="H779" s="55">
        <v>44118</v>
      </c>
      <c r="I779" s="275" t="s">
        <v>199</v>
      </c>
      <c r="L779" s="265"/>
    </row>
    <row r="780" spans="1:12" ht="15" customHeight="1" x14ac:dyDescent="0.2">
      <c r="A780" s="257">
        <v>1381</v>
      </c>
      <c r="B780" s="166" t="s">
        <v>78</v>
      </c>
      <c r="C780" s="257">
        <v>4271</v>
      </c>
      <c r="D780" s="257">
        <v>24</v>
      </c>
      <c r="E780" s="257">
        <v>177.96</v>
      </c>
      <c r="F780" s="54" t="s">
        <v>165</v>
      </c>
      <c r="G780" s="54" t="s">
        <v>166</v>
      </c>
      <c r="H780" s="55">
        <v>44118</v>
      </c>
      <c r="I780" s="275" t="s">
        <v>199</v>
      </c>
      <c r="L780" s="265"/>
    </row>
    <row r="781" spans="1:12" ht="15" customHeight="1" x14ac:dyDescent="0.2">
      <c r="A781" s="257">
        <v>859</v>
      </c>
      <c r="B781" s="166" t="s">
        <v>81</v>
      </c>
      <c r="C781" s="257">
        <v>2958</v>
      </c>
      <c r="D781" s="257">
        <v>16</v>
      </c>
      <c r="E781" s="257">
        <v>184.88</v>
      </c>
      <c r="F781" s="54" t="s">
        <v>165</v>
      </c>
      <c r="G781" s="54" t="s">
        <v>166</v>
      </c>
      <c r="H781" s="55">
        <v>44118</v>
      </c>
      <c r="I781" s="275" t="s">
        <v>199</v>
      </c>
      <c r="L781" s="265"/>
    </row>
    <row r="782" spans="1:12" ht="15" customHeight="1" x14ac:dyDescent="0.2">
      <c r="A782" s="257">
        <v>860</v>
      </c>
      <c r="B782" s="166" t="s">
        <v>82</v>
      </c>
      <c r="C782" s="257">
        <v>810</v>
      </c>
      <c r="D782" s="257">
        <v>4</v>
      </c>
      <c r="E782" s="257">
        <v>202.5</v>
      </c>
      <c r="F782" s="54" t="s">
        <v>165</v>
      </c>
      <c r="G782" s="54" t="s">
        <v>166</v>
      </c>
      <c r="H782" s="55">
        <v>44118</v>
      </c>
      <c r="I782" s="275" t="s">
        <v>199</v>
      </c>
      <c r="L782" s="265"/>
    </row>
    <row r="783" spans="1:12" ht="15" customHeight="1" x14ac:dyDescent="0.2">
      <c r="A783" s="257">
        <v>1868</v>
      </c>
      <c r="B783" s="166" t="s">
        <v>83</v>
      </c>
      <c r="C783" s="257">
        <v>2871</v>
      </c>
      <c r="D783" s="257">
        <v>16</v>
      </c>
      <c r="E783" s="257">
        <v>179.44</v>
      </c>
      <c r="F783" s="54" t="s">
        <v>165</v>
      </c>
      <c r="G783" s="54" t="s">
        <v>166</v>
      </c>
      <c r="H783" s="55">
        <v>44118</v>
      </c>
      <c r="I783" s="275" t="s">
        <v>199</v>
      </c>
      <c r="L783" s="265"/>
    </row>
    <row r="784" spans="1:12" ht="15" customHeight="1" x14ac:dyDescent="0.2">
      <c r="A784" s="257">
        <v>1869</v>
      </c>
      <c r="B784" s="166" t="s">
        <v>84</v>
      </c>
      <c r="C784" s="257">
        <v>2551</v>
      </c>
      <c r="D784" s="257">
        <v>16</v>
      </c>
      <c r="E784" s="257">
        <v>159.44</v>
      </c>
      <c r="F784" s="54" t="s">
        <v>165</v>
      </c>
      <c r="G784" s="54" t="s">
        <v>166</v>
      </c>
      <c r="H784" s="55">
        <v>44118</v>
      </c>
      <c r="I784" s="275" t="s">
        <v>199</v>
      </c>
      <c r="L784" s="265"/>
    </row>
    <row r="785" spans="1:12" ht="15" customHeight="1" x14ac:dyDescent="0.2">
      <c r="A785" s="265">
        <v>111</v>
      </c>
      <c r="B785" s="127" t="s">
        <v>21</v>
      </c>
      <c r="C785" s="276">
        <v>1999</v>
      </c>
      <c r="D785" s="276">
        <v>12</v>
      </c>
      <c r="E785" s="276">
        <v>166.58</v>
      </c>
      <c r="F785" s="126" t="s">
        <v>165</v>
      </c>
      <c r="G785" s="126" t="s">
        <v>6</v>
      </c>
      <c r="H785" s="128">
        <v>44115</v>
      </c>
      <c r="I785" s="277" t="s">
        <v>570</v>
      </c>
      <c r="L785" s="265">
        <f>VLOOKUP(B785,noms!A$2:E$166,2)</f>
        <v>111</v>
      </c>
    </row>
    <row r="786" spans="1:12" ht="15" customHeight="1" x14ac:dyDescent="0.2">
      <c r="A786" s="265">
        <v>2220</v>
      </c>
      <c r="B786" s="127" t="s">
        <v>28</v>
      </c>
      <c r="C786" s="276">
        <v>2247</v>
      </c>
      <c r="D786" s="276">
        <v>12</v>
      </c>
      <c r="E786" s="276">
        <v>187.25</v>
      </c>
      <c r="F786" s="126" t="s">
        <v>165</v>
      </c>
      <c r="G786" s="126" t="s">
        <v>6</v>
      </c>
      <c r="H786" s="128">
        <v>44115</v>
      </c>
      <c r="I786" s="277" t="s">
        <v>570</v>
      </c>
      <c r="L786" s="265"/>
    </row>
    <row r="787" spans="1:12" ht="15" customHeight="1" x14ac:dyDescent="0.2">
      <c r="A787" s="265">
        <v>181</v>
      </c>
      <c r="B787" s="127" t="s">
        <v>29</v>
      </c>
      <c r="C787" s="276">
        <v>2099</v>
      </c>
      <c r="D787" s="276">
        <v>12</v>
      </c>
      <c r="E787" s="276">
        <v>174.92</v>
      </c>
      <c r="F787" s="126" t="s">
        <v>165</v>
      </c>
      <c r="G787" s="126" t="s">
        <v>6</v>
      </c>
      <c r="H787" s="128">
        <v>44115</v>
      </c>
      <c r="I787" s="277" t="s">
        <v>570</v>
      </c>
      <c r="L787" s="265"/>
    </row>
    <row r="788" spans="1:12" ht="15" customHeight="1" x14ac:dyDescent="0.2">
      <c r="A788" s="265">
        <v>2792</v>
      </c>
      <c r="B788" s="127" t="s">
        <v>144</v>
      </c>
      <c r="C788" s="276">
        <v>1080</v>
      </c>
      <c r="D788" s="276">
        <v>6</v>
      </c>
      <c r="E788" s="276">
        <v>180</v>
      </c>
      <c r="F788" s="126" t="s">
        <v>165</v>
      </c>
      <c r="G788" s="126" t="s">
        <v>6</v>
      </c>
      <c r="H788" s="128">
        <v>44115</v>
      </c>
      <c r="I788" s="277" t="s">
        <v>570</v>
      </c>
      <c r="L788" s="265"/>
    </row>
    <row r="789" spans="1:12" ht="15" customHeight="1" x14ac:dyDescent="0.2">
      <c r="A789" s="265">
        <v>189</v>
      </c>
      <c r="B789" s="127" t="s">
        <v>30</v>
      </c>
      <c r="C789" s="276">
        <v>2133</v>
      </c>
      <c r="D789" s="276">
        <v>12</v>
      </c>
      <c r="E789" s="276">
        <v>177.75</v>
      </c>
      <c r="F789" s="126" t="s">
        <v>165</v>
      </c>
      <c r="G789" s="126" t="s">
        <v>6</v>
      </c>
      <c r="H789" s="128">
        <v>44115</v>
      </c>
      <c r="I789" s="277" t="s">
        <v>570</v>
      </c>
      <c r="L789" s="265"/>
    </row>
    <row r="790" spans="1:12" ht="15" customHeight="1" x14ac:dyDescent="0.2">
      <c r="A790" s="265">
        <v>210</v>
      </c>
      <c r="B790" s="130" t="s">
        <v>32</v>
      </c>
      <c r="C790" s="235">
        <v>2166</v>
      </c>
      <c r="D790" s="235">
        <v>12</v>
      </c>
      <c r="E790" s="235">
        <v>180.5</v>
      </c>
      <c r="F790" s="126" t="s">
        <v>165</v>
      </c>
      <c r="G790" s="126" t="s">
        <v>6</v>
      </c>
      <c r="H790" s="128">
        <v>44115</v>
      </c>
      <c r="I790" s="277" t="s">
        <v>570</v>
      </c>
      <c r="L790" s="265"/>
    </row>
    <row r="791" spans="1:12" ht="15" customHeight="1" x14ac:dyDescent="0.2">
      <c r="A791" s="265">
        <v>1817</v>
      </c>
      <c r="B791" s="127" t="s">
        <v>346</v>
      </c>
      <c r="C791" s="276">
        <v>1133</v>
      </c>
      <c r="D791" s="276">
        <v>6</v>
      </c>
      <c r="E791" s="276">
        <v>188.83</v>
      </c>
      <c r="F791" s="126" t="s">
        <v>165</v>
      </c>
      <c r="G791" s="126" t="s">
        <v>6</v>
      </c>
      <c r="H791" s="128">
        <v>44115</v>
      </c>
      <c r="I791" s="277" t="s">
        <v>570</v>
      </c>
      <c r="L791" s="265"/>
    </row>
    <row r="792" spans="1:12" ht="15" customHeight="1" x14ac:dyDescent="0.2">
      <c r="A792" s="265">
        <v>1640</v>
      </c>
      <c r="B792" s="127" t="s">
        <v>359</v>
      </c>
      <c r="C792" s="276">
        <v>942</v>
      </c>
      <c r="D792" s="276">
        <v>6</v>
      </c>
      <c r="E792" s="276">
        <v>157</v>
      </c>
      <c r="F792" s="126" t="s">
        <v>165</v>
      </c>
      <c r="G792" s="126" t="s">
        <v>6</v>
      </c>
      <c r="H792" s="128">
        <v>44115</v>
      </c>
      <c r="I792" s="277" t="s">
        <v>570</v>
      </c>
      <c r="L792" s="265"/>
    </row>
    <row r="793" spans="1:12" ht="15" customHeight="1" x14ac:dyDescent="0.2">
      <c r="A793" s="265">
        <v>1615</v>
      </c>
      <c r="B793" s="127" t="s">
        <v>172</v>
      </c>
      <c r="C793" s="276">
        <v>2058</v>
      </c>
      <c r="D793" s="276">
        <v>12</v>
      </c>
      <c r="E793" s="276">
        <v>171.5</v>
      </c>
      <c r="F793" s="126" t="s">
        <v>165</v>
      </c>
      <c r="G793" s="126" t="s">
        <v>6</v>
      </c>
      <c r="H793" s="128">
        <v>44115</v>
      </c>
      <c r="I793" s="277" t="s">
        <v>570</v>
      </c>
      <c r="L793" s="265"/>
    </row>
    <row r="794" spans="1:12" ht="15" customHeight="1" x14ac:dyDescent="0.2">
      <c r="A794" s="265">
        <v>290</v>
      </c>
      <c r="B794" s="127" t="s">
        <v>41</v>
      </c>
      <c r="C794" s="276">
        <v>2203</v>
      </c>
      <c r="D794" s="276">
        <v>12</v>
      </c>
      <c r="E794" s="276">
        <v>183.58</v>
      </c>
      <c r="F794" s="126" t="s">
        <v>165</v>
      </c>
      <c r="G794" s="126" t="s">
        <v>6</v>
      </c>
      <c r="H794" s="128">
        <v>44115</v>
      </c>
      <c r="I794" s="277" t="s">
        <v>570</v>
      </c>
      <c r="L794" s="265"/>
    </row>
    <row r="795" spans="1:12" ht="15" customHeight="1" x14ac:dyDescent="0.2">
      <c r="A795" s="265">
        <v>323</v>
      </c>
      <c r="B795" s="127" t="s">
        <v>1</v>
      </c>
      <c r="C795" s="276">
        <v>2134</v>
      </c>
      <c r="D795" s="276">
        <v>12</v>
      </c>
      <c r="E795" s="276">
        <v>177.83</v>
      </c>
      <c r="F795" s="126" t="s">
        <v>165</v>
      </c>
      <c r="G795" s="126" t="s">
        <v>6</v>
      </c>
      <c r="H795" s="128">
        <v>44115</v>
      </c>
      <c r="I795" s="277" t="s">
        <v>570</v>
      </c>
      <c r="L795" s="265"/>
    </row>
    <row r="796" spans="1:12" ht="15" customHeight="1" x14ac:dyDescent="0.2">
      <c r="A796" s="265">
        <v>1172</v>
      </c>
      <c r="B796" s="127" t="s">
        <v>104</v>
      </c>
      <c r="C796" s="276">
        <v>1003</v>
      </c>
      <c r="D796" s="276">
        <v>6</v>
      </c>
      <c r="E796" s="276">
        <v>167.17</v>
      </c>
      <c r="F796" s="126" t="s">
        <v>165</v>
      </c>
      <c r="G796" s="126" t="s">
        <v>6</v>
      </c>
      <c r="H796" s="128">
        <v>44115</v>
      </c>
      <c r="I796" s="277" t="s">
        <v>570</v>
      </c>
      <c r="L796" s="265"/>
    </row>
    <row r="797" spans="1:12" ht="15" customHeight="1" x14ac:dyDescent="0.2">
      <c r="A797" s="265">
        <v>2526</v>
      </c>
      <c r="B797" s="127" t="s">
        <v>45</v>
      </c>
      <c r="C797" s="276">
        <v>892</v>
      </c>
      <c r="D797" s="276">
        <v>6</v>
      </c>
      <c r="E797" s="276">
        <v>148.66999999999999</v>
      </c>
      <c r="F797" s="126" t="s">
        <v>165</v>
      </c>
      <c r="G797" s="126" t="s">
        <v>6</v>
      </c>
      <c r="H797" s="128">
        <v>44115</v>
      </c>
      <c r="I797" s="277" t="s">
        <v>570</v>
      </c>
      <c r="L797" s="265"/>
    </row>
    <row r="798" spans="1:12" ht="15" customHeight="1" x14ac:dyDescent="0.2">
      <c r="A798" s="265">
        <v>440</v>
      </c>
      <c r="B798" s="127" t="s">
        <v>49</v>
      </c>
      <c r="C798" s="276">
        <v>1025</v>
      </c>
      <c r="D798" s="276">
        <v>6</v>
      </c>
      <c r="E798" s="276">
        <v>170.83</v>
      </c>
      <c r="F798" s="126" t="s">
        <v>165</v>
      </c>
      <c r="G798" s="126" t="s">
        <v>6</v>
      </c>
      <c r="H798" s="128">
        <v>44115</v>
      </c>
      <c r="I798" s="277" t="s">
        <v>570</v>
      </c>
      <c r="L798" s="265"/>
    </row>
    <row r="799" spans="1:12" ht="15" customHeight="1" x14ac:dyDescent="0.2">
      <c r="A799" s="265">
        <v>2222</v>
      </c>
      <c r="B799" s="127" t="s">
        <v>168</v>
      </c>
      <c r="C799" s="276">
        <v>1952</v>
      </c>
      <c r="D799" s="276">
        <v>12</v>
      </c>
      <c r="E799" s="276">
        <v>162.66999999999999</v>
      </c>
      <c r="F799" s="126" t="s">
        <v>165</v>
      </c>
      <c r="G799" s="126" t="s">
        <v>6</v>
      </c>
      <c r="H799" s="128">
        <v>44115</v>
      </c>
      <c r="I799" s="277" t="s">
        <v>570</v>
      </c>
      <c r="L799" s="265"/>
    </row>
    <row r="800" spans="1:12" ht="15" customHeight="1" x14ac:dyDescent="0.2">
      <c r="A800" s="265">
        <v>2222</v>
      </c>
      <c r="B800" s="130" t="s">
        <v>170</v>
      </c>
      <c r="C800" s="235">
        <v>2075</v>
      </c>
      <c r="D800" s="235">
        <v>12</v>
      </c>
      <c r="E800" s="235">
        <v>172.92</v>
      </c>
      <c r="F800" s="126" t="s">
        <v>165</v>
      </c>
      <c r="G800" s="126" t="s">
        <v>6</v>
      </c>
      <c r="H800" s="128">
        <v>44115</v>
      </c>
      <c r="I800" s="277" t="s">
        <v>570</v>
      </c>
      <c r="L800" s="265"/>
    </row>
    <row r="801" spans="1:12" ht="15" customHeight="1" x14ac:dyDescent="0.2">
      <c r="A801" s="265">
        <v>1301</v>
      </c>
      <c r="B801" s="127" t="s">
        <v>54</v>
      </c>
      <c r="C801" s="276">
        <v>2078</v>
      </c>
      <c r="D801" s="276">
        <v>12</v>
      </c>
      <c r="E801" s="276">
        <v>173.17</v>
      </c>
      <c r="F801" s="126" t="s">
        <v>165</v>
      </c>
      <c r="G801" s="126" t="s">
        <v>6</v>
      </c>
      <c r="H801" s="128">
        <v>44115</v>
      </c>
      <c r="I801" s="277" t="s">
        <v>570</v>
      </c>
      <c r="L801" s="265"/>
    </row>
    <row r="802" spans="1:12" ht="15" customHeight="1" x14ac:dyDescent="0.2">
      <c r="A802" s="265">
        <v>1763</v>
      </c>
      <c r="B802" s="127" t="s">
        <v>64</v>
      </c>
      <c r="C802" s="276">
        <v>2014</v>
      </c>
      <c r="D802" s="276">
        <v>12</v>
      </c>
      <c r="E802" s="276">
        <v>167.83</v>
      </c>
      <c r="F802" s="126" t="s">
        <v>165</v>
      </c>
      <c r="G802" s="126" t="s">
        <v>6</v>
      </c>
      <c r="H802" s="128">
        <v>44115</v>
      </c>
      <c r="I802" s="277" t="s">
        <v>570</v>
      </c>
      <c r="L802" s="265"/>
    </row>
    <row r="803" spans="1:12" ht="15" customHeight="1" x14ac:dyDescent="0.2">
      <c r="A803" s="265">
        <v>2820</v>
      </c>
      <c r="B803" s="127" t="s">
        <v>164</v>
      </c>
      <c r="C803" s="276">
        <v>1812</v>
      </c>
      <c r="D803" s="276">
        <v>12</v>
      </c>
      <c r="E803" s="276">
        <v>151</v>
      </c>
      <c r="F803" s="126" t="s">
        <v>165</v>
      </c>
      <c r="G803" s="126" t="s">
        <v>6</v>
      </c>
      <c r="H803" s="128">
        <v>44115</v>
      </c>
      <c r="I803" s="277" t="s">
        <v>570</v>
      </c>
      <c r="L803" s="265"/>
    </row>
    <row r="804" spans="1:12" ht="15" customHeight="1" x14ac:dyDescent="0.2">
      <c r="A804" s="265">
        <v>2631</v>
      </c>
      <c r="B804" s="130" t="s">
        <v>108</v>
      </c>
      <c r="C804" s="235">
        <v>912</v>
      </c>
      <c r="D804" s="235">
        <v>6</v>
      </c>
      <c r="E804" s="235">
        <v>152</v>
      </c>
      <c r="F804" s="126" t="s">
        <v>165</v>
      </c>
      <c r="G804" s="126" t="s">
        <v>6</v>
      </c>
      <c r="H804" s="128">
        <v>44115</v>
      </c>
      <c r="I804" s="277" t="s">
        <v>570</v>
      </c>
      <c r="L804" s="265"/>
    </row>
    <row r="805" spans="1:12" ht="15" customHeight="1" x14ac:dyDescent="0.2">
      <c r="A805" s="265">
        <v>1377</v>
      </c>
      <c r="B805" s="127" t="s">
        <v>67</v>
      </c>
      <c r="C805" s="276">
        <v>1319</v>
      </c>
      <c r="D805" s="276">
        <v>6</v>
      </c>
      <c r="E805" s="276">
        <v>219.83</v>
      </c>
      <c r="F805" s="126" t="s">
        <v>165</v>
      </c>
      <c r="G805" s="126" t="s">
        <v>6</v>
      </c>
      <c r="H805" s="128">
        <v>44115</v>
      </c>
      <c r="I805" s="277" t="s">
        <v>570</v>
      </c>
      <c r="L805" s="265"/>
    </row>
    <row r="806" spans="1:12" ht="15" customHeight="1" x14ac:dyDescent="0.2">
      <c r="A806" s="265">
        <v>2456</v>
      </c>
      <c r="B806" s="127" t="s">
        <v>73</v>
      </c>
      <c r="C806" s="276">
        <v>2141</v>
      </c>
      <c r="D806" s="276">
        <v>12</v>
      </c>
      <c r="E806" s="276">
        <v>178.42</v>
      </c>
      <c r="F806" s="126" t="s">
        <v>165</v>
      </c>
      <c r="G806" s="126" t="s">
        <v>6</v>
      </c>
      <c r="H806" s="128">
        <v>44115</v>
      </c>
      <c r="I806" s="277" t="s">
        <v>570</v>
      </c>
      <c r="L806" s="265"/>
    </row>
    <row r="807" spans="1:12" ht="15" customHeight="1" x14ac:dyDescent="0.2">
      <c r="A807" s="265">
        <v>2295</v>
      </c>
      <c r="B807" s="131" t="s">
        <v>76</v>
      </c>
      <c r="C807" s="235">
        <v>1708</v>
      </c>
      <c r="D807" s="235">
        <v>12</v>
      </c>
      <c r="E807" s="235">
        <v>142.33000000000001</v>
      </c>
      <c r="F807" s="126" t="s">
        <v>165</v>
      </c>
      <c r="G807" s="126" t="s">
        <v>6</v>
      </c>
      <c r="H807" s="128">
        <v>44115</v>
      </c>
      <c r="I807" s="277" t="s">
        <v>570</v>
      </c>
      <c r="L807" s="265"/>
    </row>
    <row r="808" spans="1:12" ht="15" customHeight="1" x14ac:dyDescent="0.2">
      <c r="A808" s="265">
        <v>790</v>
      </c>
      <c r="B808" s="127" t="s">
        <v>77</v>
      </c>
      <c r="C808" s="276">
        <v>2241</v>
      </c>
      <c r="D808" s="276">
        <v>12</v>
      </c>
      <c r="E808" s="276">
        <v>186.75</v>
      </c>
      <c r="F808" s="126" t="s">
        <v>165</v>
      </c>
      <c r="G808" s="126" t="s">
        <v>6</v>
      </c>
      <c r="H808" s="128">
        <v>44115</v>
      </c>
      <c r="I808" s="277" t="s">
        <v>570</v>
      </c>
      <c r="L808" s="265"/>
    </row>
    <row r="809" spans="1:12" ht="15" customHeight="1" x14ac:dyDescent="0.2">
      <c r="A809" s="265">
        <v>1868</v>
      </c>
      <c r="B809" s="130" t="s">
        <v>83</v>
      </c>
      <c r="C809" s="235">
        <v>2096</v>
      </c>
      <c r="D809" s="235">
        <v>12</v>
      </c>
      <c r="E809" s="235">
        <v>174.67</v>
      </c>
      <c r="F809" s="126" t="s">
        <v>165</v>
      </c>
      <c r="G809" s="126" t="s">
        <v>6</v>
      </c>
      <c r="H809" s="128">
        <v>44115</v>
      </c>
      <c r="I809" s="277" t="s">
        <v>570</v>
      </c>
      <c r="L809" s="265"/>
    </row>
    <row r="810" spans="1:12" ht="15" customHeight="1" x14ac:dyDescent="0.2">
      <c r="A810" s="265">
        <v>1869</v>
      </c>
      <c r="B810" s="127" t="s">
        <v>84</v>
      </c>
      <c r="C810" s="276">
        <v>1898</v>
      </c>
      <c r="D810" s="276">
        <v>12</v>
      </c>
      <c r="E810" s="276">
        <v>158.16999999999999</v>
      </c>
      <c r="F810" s="126" t="s">
        <v>165</v>
      </c>
      <c r="G810" s="126" t="s">
        <v>6</v>
      </c>
      <c r="H810" s="128">
        <v>44115</v>
      </c>
      <c r="I810" s="277" t="s">
        <v>570</v>
      </c>
      <c r="L810" s="265"/>
    </row>
    <row r="811" spans="1:12" ht="15" customHeight="1" x14ac:dyDescent="0.2">
      <c r="A811" s="265">
        <v>893</v>
      </c>
      <c r="B811" s="161" t="s">
        <v>85</v>
      </c>
      <c r="C811" s="278">
        <v>2256</v>
      </c>
      <c r="D811" s="278">
        <v>12</v>
      </c>
      <c r="E811" s="278">
        <v>188</v>
      </c>
      <c r="F811" s="126" t="s">
        <v>165</v>
      </c>
      <c r="G811" s="126" t="s">
        <v>6</v>
      </c>
      <c r="H811" s="128">
        <v>44115</v>
      </c>
      <c r="I811" s="277" t="s">
        <v>570</v>
      </c>
      <c r="L811" s="265"/>
    </row>
    <row r="812" spans="1:12" ht="14.25" x14ac:dyDescent="0.2"/>
    <row r="813" spans="1:12" ht="14.25" x14ac:dyDescent="0.2"/>
    <row r="814" spans="1:12" ht="14.25" x14ac:dyDescent="0.2"/>
    <row r="815" spans="1:12" ht="14.25" x14ac:dyDescent="0.2"/>
    <row r="816" spans="1:12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</sheetData>
  <conditionalFormatting sqref="E594:E612 E568:E592 E382:E406 O204:O270 E69:E113 E21:E31">
    <cfRule type="cellIs" dxfId="301" priority="13" stopIfTrue="1" operator="greaterThanOrEqual">
      <formula>200</formula>
    </cfRule>
  </conditionalFormatting>
  <conditionalFormatting sqref="E494:E506">
    <cfRule type="cellIs" dxfId="300" priority="12" stopIfTrue="1" operator="greaterThanOrEqual">
      <formula>200</formula>
    </cfRule>
  </conditionalFormatting>
  <conditionalFormatting sqref="E307:E314">
    <cfRule type="cellIs" dxfId="299" priority="11" stopIfTrue="1" operator="greaterThanOrEqual">
      <formula>200</formula>
    </cfRule>
  </conditionalFormatting>
  <conditionalFormatting sqref="E407:E455">
    <cfRule type="cellIs" dxfId="298" priority="10" stopIfTrue="1" operator="greaterThanOrEqual">
      <formula>200</formula>
    </cfRule>
  </conditionalFormatting>
  <conditionalFormatting sqref="E211">
    <cfRule type="cellIs" dxfId="297" priority="9" stopIfTrue="1" operator="greaterThanOrEqual">
      <formula>200</formula>
    </cfRule>
  </conditionalFormatting>
  <conditionalFormatting sqref="E701:E739 D613:D647 E613:E652">
    <cfRule type="cellIs" dxfId="296" priority="8" stopIfTrue="1" operator="greaterThanOrEqual">
      <formula>200</formula>
    </cfRule>
  </conditionalFormatting>
  <conditionalFormatting sqref="E750:E767 E769:E784">
    <cfRule type="cellIs" dxfId="295" priority="5" stopIfTrue="1" operator="greaterThanOrEqual">
      <formula>200</formula>
    </cfRule>
  </conditionalFormatting>
  <conditionalFormatting sqref="E740:E743">
    <cfRule type="cellIs" dxfId="294" priority="6" stopIfTrue="1" operator="greaterThanOrEqual">
      <formula>200</formula>
    </cfRule>
  </conditionalFormatting>
  <conditionalFormatting sqref="E744:E745">
    <cfRule type="cellIs" dxfId="293" priority="7" stopIfTrue="1" operator="greaterThanOrEqual">
      <formula>200</formula>
    </cfRule>
  </conditionalFormatting>
  <conditionalFormatting sqref="E768">
    <cfRule type="cellIs" dxfId="292" priority="4" stopIfTrue="1" operator="greaterThanOrEqual">
      <formula>200</formula>
    </cfRule>
  </conditionalFormatting>
  <conditionalFormatting sqref="E785:E802">
    <cfRule type="cellIs" dxfId="291" priority="3" stopIfTrue="1" operator="greaterThanOrEqual">
      <formula>200</formula>
    </cfRule>
  </conditionalFormatting>
  <conditionalFormatting sqref="E803:E804">
    <cfRule type="cellIs" dxfId="290" priority="2" stopIfTrue="1" operator="greaterThanOrEqual">
      <formula>200</formula>
    </cfRule>
  </conditionalFormatting>
  <conditionalFormatting sqref="E699">
    <cfRule type="cellIs" dxfId="289" priority="1" stopIfTrue="1" operator="greaterThanOrEqual">
      <formula>200</formula>
    </cfRule>
  </conditionalFormatting>
  <hyperlinks>
    <hyperlink ref="B35" r:id="rId1" display="http://bowling.lexerbowling.com/bowlandlausanne-vidy/1st900global3gswisssenioropen/pl018.htm" xr:uid="{35AC6497-FF3B-4D2A-913D-77FB49B95A0F}"/>
    <hyperlink ref="B30" r:id="rId2" display="http://bowling.lexerbowling.com/bowlandlausanne-vidy/1st900global3gswisssenioropen/pl02D.htm" xr:uid="{B215FEE8-EE72-40DD-A642-D8A2FAB52A15}"/>
    <hyperlink ref="B28" r:id="rId3" display="http://bowling.lexerbowling.com/bowlandlausanne-vidy/1st900global3gswisssenioropen/pl011.htm" xr:uid="{8DF3B831-D8A0-44BE-A10C-A72A690E31C9}"/>
    <hyperlink ref="B34" r:id="rId4" display="http://bowling.lexerbowling.com/bowlandlausanne-vidy/1st900global3gswisssenioropen/pl017.htm" xr:uid="{FFE87C07-A3F9-4353-B31B-AAC7728D9111}"/>
    <hyperlink ref="B33" r:id="rId5" display="http://bowling.lexerbowling.com/bowlandlausanne-vidy/1st900global3gswisssenioropen/pl00C.htm" xr:uid="{BB5B9184-5636-4C16-A748-187A264B99B1}"/>
    <hyperlink ref="B32" r:id="rId6" display="http://bowling.lexerbowling.com/bowlandlausanne-vidy/1st900global3gswisssenioropen/pl041.htm" xr:uid="{E72FC731-AC19-4059-B8BA-2A6865FE3FF4}"/>
    <hyperlink ref="B31" r:id="rId7" display="http://bowling.lexerbowling.com/bowlandlausanne-vidy/1st900global3gswisssenioropen/pl015.htm" xr:uid="{B3B0295D-C64C-4A5F-ABE1-4D8272B03FBD}"/>
    <hyperlink ref="B29" r:id="rId8" display="http://bowling.lexerbowling.com/bowlandlausanne-vidy/1st900global3gswisssenioropen/pl029.htm" xr:uid="{557B02DA-259F-4663-A8C0-72E38760B9BB}"/>
    <hyperlink ref="B27" r:id="rId9" display="http://bowling.lexerbowling.com/bowlandlausanne-vidy/1st900global3gswisssenioropen/pl042.htm" xr:uid="{2751B2D3-3D3A-4FE6-8AE6-6CD53842D4D3}"/>
    <hyperlink ref="B26" r:id="rId10" display="http://bowling.lexerbowling.com/bowlandlausanne-vidy/1st900global3gswisssenioropen/pl034.htm" xr:uid="{52B4FA10-E392-4158-96F5-2BFF85AAF03B}"/>
    <hyperlink ref="B25" r:id="rId11" display="http://bowling.lexerbowling.com/bowlandlausanne-vidy/1st900global3gswisssenioropen/pl028.htm" xr:uid="{EC016849-836D-4AB0-8555-D9D3DBEF9D18}"/>
    <hyperlink ref="B24" r:id="rId12" display="http://bowling.lexerbowling.com/bowlandlausanne-vidy/1st900global3gswisssenioropen/pl03A.htm" xr:uid="{FDCEB6D7-E772-42F2-918F-7582ACB653EA}"/>
    <hyperlink ref="B23" r:id="rId13" display="http://bowling.lexerbowling.com/bowlandlausanne-vidy/1st900global3gswisssenioropen/pl01E.htm" xr:uid="{653572B8-6C0D-4530-9CD3-703EB5320543}"/>
    <hyperlink ref="B22" r:id="rId14" display="http://bowling.lexerbowling.com/zurichbowling/19bcstrangersdoppel/pl04B.htm" xr:uid="{3B8C8CCB-65E5-4CCF-B4A9-6C5C509AE633}"/>
    <hyperlink ref="B21" r:id="rId15" display="http://bowling.lexerbowling.com/zurichbowling/19bcstrangersdoppel/pl04C.htm" xr:uid="{5FD3F239-5EF6-4380-8B53-4DD80D58882C}"/>
    <hyperlink ref="B585" r:id="rId16" display="http://bowling.lexerbowling.com/la praille/qualificationliguenationalesuisseromande/pl026.htm" xr:uid="{F7423C65-3641-4FA9-8C5A-B5FAF678AC4C}"/>
    <hyperlink ref="B580" r:id="rId17" display="http://bowling.lexerbowling.com/la praille/qualificationliguenationalesuisseromande/pl031.htm" xr:uid="{CFC67660-06B3-4D8D-A166-18AA057529A4}"/>
    <hyperlink ref="B567" r:id="rId18" display="http://bowling.lexerbowling.com/la praille/qualificationliguenationalesuisseromande/pl02A.htm" xr:uid="{54090F56-91F6-466A-9770-1E8B887F961F}"/>
    <hyperlink ref="B587" r:id="rId19" display="http://bowling.lexerbowling.com/la praille/qualificationliguenationalesuisseromande/pl025.htm" xr:uid="{433C22FE-9551-43CB-AEE7-1805309F69A8}"/>
    <hyperlink ref="B573" r:id="rId20" display="http://bowling.lexerbowling.com/la praille/qualificationliguenationalesuisseromande/pl00B.htm" xr:uid="{2F498351-A9BD-4483-ADAF-113E9CD1DC79}"/>
    <hyperlink ref="B568" r:id="rId21" display="http://bowling.lexerbowling.com/la praille/qualificationliguenationalesuisseromande/pl008.htm" xr:uid="{944D1738-9DD0-4563-AD7B-2F130693BBAC}"/>
    <hyperlink ref="B572" r:id="rId22" display="http://bowling.lexerbowling.com/la praille/qualificationliguenationalesuisseromande/pl01F.htm" xr:uid="{32C9141D-3920-473D-82AF-9E0C6BE2A65F}"/>
    <hyperlink ref="B576" r:id="rId23" display="http://bowling.lexerbowling.com/la praille/qualificationliguenationalesuisseromande/pl024.htm" xr:uid="{851ED806-045A-443C-9B91-8A69BAF8D6F0}"/>
    <hyperlink ref="B582" r:id="rId24" display="http://bowling.lexerbowling.com/la praille/qualificationliguenationalesuisseromande/pl02B.htm" xr:uid="{317F39DC-6B82-40D4-94A2-12BF22CAB815}"/>
    <hyperlink ref="B577" r:id="rId25" display="http://bowling.lexerbowling.com/la praille/qualificationliguenationalesuisseromande/pl01E.htm" xr:uid="{3800BAB9-AFE0-40F5-ACAB-DED187681D87}"/>
    <hyperlink ref="B578" r:id="rId26" display="http://bowling.lexerbowling.com/la praille/qualificationliguenationalesuisseromande/pl009.htm" xr:uid="{6B9B4443-B856-4F88-9797-E7DA9509A984}"/>
    <hyperlink ref="B583" r:id="rId27" display="http://bowling.lexerbowling.com/la praille/qualificationliguenationalesuisseromande/pl00A.htm" xr:uid="{2D94E879-59C8-4BCD-AB97-B6DB402EC54D}"/>
    <hyperlink ref="B575" r:id="rId28" display="http://bowling.lexerbowling.com/la praille/qualificationliguenationalesuisseromande/pl023.htm" xr:uid="{E7EB6922-37D3-4F1B-921D-17424A5F9FB0}"/>
    <hyperlink ref="B586" r:id="rId29" display="http://bowling.lexerbowling.com/la praille/qualificationliguenationalesuisseromande/pl022.htm" xr:uid="{1A4A5EAB-BC6E-429B-B1A5-F637EB7A2077}"/>
    <hyperlink ref="B570" r:id="rId30" display="http://bowling.lexerbowling.com/la praille/qualificationliguenationalesuisseromande/pl01D.htm" xr:uid="{B7DCBD90-1C89-4181-B21E-96074D32E64A}"/>
    <hyperlink ref="B569" r:id="rId31" display="http://bowling.lexerbowling.com/la praille/qualificationliguenationalesuisseromande/pl032.htm" xr:uid="{7BC25837-D283-4460-B6A9-D11F00CDF798}"/>
    <hyperlink ref="B584" r:id="rId32" display="http://bowling.lexerbowling.com/la praille/qualificationliguenationalesuisseromande/pl028.htm" xr:uid="{035C87C5-62BE-4697-94B4-73F2F79072C7}"/>
    <hyperlink ref="B581" r:id="rId33" display="http://bowling.lexerbowling.com/la praille/qualificationliguenationalesuisseromande/pl02D.htm" xr:uid="{E3550234-8ADE-44E8-957A-CE49FCBF378A}"/>
    <hyperlink ref="B574" r:id="rId34" display="http://bowling.lexerbowling.com/la praille/qualificationliguenationalesuisseromande/pl01C.htm" xr:uid="{5FAB24C2-8337-46F6-B08C-5DF57E8B5A07}"/>
    <hyperlink ref="B571" r:id="rId35" display="http://bowling.lexerbowling.com/la praille/qualificationliguenationalesuisseromande/pl02E.htm" xr:uid="{FA1B8701-83D3-4B6E-A3A7-08A65C3E1950}"/>
    <hyperlink ref="B579" r:id="rId36" display="http://bowling.lexerbowling.com/la praille/qualificationliguenationalesuisseromande/pl02C.htm" xr:uid="{715E890C-81BC-4C63-9196-1EBC3CB55C35}"/>
    <hyperlink ref="B595" r:id="rId37" display="http://bowling.lexerbowling.com/bowlingmiami/teamevents2019/pl08A.htm" xr:uid="{62C42042-F72A-4ADE-B275-50A45EAC54B1}"/>
    <hyperlink ref="B589" r:id="rId38" display="http://bowling.lexerbowling.com/bowlingmiami/teamevents2019/pl033.htm" xr:uid="{742C2295-9B4A-4916-9A14-33D6DDB5E3D7}"/>
    <hyperlink ref="B594" r:id="rId39" display="http://bowling.lexerbowling.com/bowlingmiami/teamevents2019/pl01E.htm" xr:uid="{4FE5C712-2208-4783-BCA9-F3E5A3B7342D}"/>
    <hyperlink ref="B593" r:id="rId40" display="http://bowling.lexerbowling.com/bowlingmiami/teamevents2019/pl085.htm" xr:uid="{A002D437-20DB-461C-A402-1FF19BD58A2A}"/>
    <hyperlink ref="B596" r:id="rId41" display="http://bowling.lexerbowling.com/bowlingmiami/teamevents2019/pl089.htm" xr:uid="{B8160148-2279-4CF8-B524-63F73B78BD58}"/>
    <hyperlink ref="B588" r:id="rId42" display="http://bowling.lexerbowling.com/bowlingmiami/teamevents2019/pl035.htm" xr:uid="{F1B5F680-64AA-4078-8974-4CC8BE623A12}"/>
    <hyperlink ref="B592" r:id="rId43" display="http://bowling.lexerbowling.com/bowlingmiami/teamevents2019/pl087.htm" xr:uid="{EDF3150A-50EC-49B8-8030-0159641722FF}"/>
    <hyperlink ref="B590" r:id="rId44" display="http://bowling.lexerbowling.com/bowlingmiami/teamevents2019/pl032.htm" xr:uid="{2AB86841-59D9-42BB-9899-8A717C3020FA}"/>
    <hyperlink ref="B591" r:id="rId45" display="http://bowling.lexerbowling.com/bowlingmiami/teamevents2019/pl063.htm" xr:uid="{FD8EAB1D-5756-4FAD-BDA9-D82BA98F2828}"/>
    <hyperlink ref="B36" r:id="rId46" display="http://bowling.lexerbowling.com/bowlingmiami/20emenationaldoublettels/pl056.htm" xr:uid="{D88962E2-7C62-4FAF-98C8-16C5EB4AE55C}"/>
    <hyperlink ref="B49" r:id="rId47" display="http://bowling.lexerbowling.com/bowlingmiami/20emenationaldoublettels/pl04F.htm" xr:uid="{4E827698-AD2D-4A24-A8F4-69FC5D0D1C78}"/>
    <hyperlink ref="B43" r:id="rId48" display="http://bowling.lexerbowling.com/bowlingmiami/20emenationaldoublettels/pl00E.htm" xr:uid="{99AABB10-16FC-4447-874F-AD11F5DA8B0E}"/>
    <hyperlink ref="B37" r:id="rId49" display="http://bowling.lexerbowling.com/bowlingmiami/20emenationaldoublettels/pl037.htm" xr:uid="{ED79EB7F-E239-4B15-AC25-1A8B563B0DE5}"/>
    <hyperlink ref="B45" r:id="rId50" display="http://bowling.lexerbowling.com/bowlingmiami/20emenationaldoublettels/pl050.htm" xr:uid="{751AFDD8-6EE4-489E-B155-AF5433379269}"/>
    <hyperlink ref="B39" r:id="rId51" display="http://bowling.lexerbowling.com/bowlingmiami/20emenationaldoublettels/pl04E.htm" xr:uid="{3EF148B0-2861-418B-9560-242257039FD9}"/>
    <hyperlink ref="B44" r:id="rId52" display="http://bowling.lexerbowling.com/bowlingmiami/20emenationaldoublettels/pl036.htm" xr:uid="{46E29909-547A-4EFC-8761-3016AF74BF7A}"/>
    <hyperlink ref="B38" r:id="rId53" display="http://bowling.lexerbowling.com/bowlingmiami/20emenationaldoublettels/pl04D.htm" xr:uid="{4E05409F-5AF2-427C-88B9-6382FCBAAD53}"/>
    <hyperlink ref="B51" r:id="rId54" display="http://bowling.lexerbowling.com/bowlingmiami/20emenationaldoublettels/pl04B.htm" xr:uid="{B58621E5-D49E-422A-BDC1-3A03696E6314}"/>
    <hyperlink ref="B48" r:id="rId55" display="http://bowling.lexerbowling.com/bowlingmiami/20emenationaldoublettels/pl035.htm" xr:uid="{D4DDD085-CDFB-4396-B452-2211E9E6FBA4}"/>
    <hyperlink ref="B42" r:id="rId56" display="http://bowling.lexerbowling.com/bowlingmiami/20emenationaldoublettels/pl02F.htm" xr:uid="{4094F74B-1E74-473F-B7BF-CA96E2683213}"/>
    <hyperlink ref="B50" r:id="rId57" display="http://bowling.lexerbowling.com/bowlingmiami/20emenationaldoublettels/pl026.htm" xr:uid="{4A8B6E65-06F0-4D95-B896-50222348DC45}"/>
    <hyperlink ref="B52" r:id="rId58" display="http://bowling.lexerbowling.com/bowlingmiami/20emenationaldoublettels/pl04C.htm" xr:uid="{9E302DD0-66D3-42FE-82A2-A73D55C9C469}"/>
    <hyperlink ref="B41" r:id="rId59" display="http://bowling.lexerbowling.com/bowlingmiami/20emenationaldoublettels/pl038.htm" xr:uid="{73D406B9-9D88-4939-87AA-995313671B35}"/>
    <hyperlink ref="B47" r:id="rId60" display="http://bowling.lexerbowling.com/bowlingmiami/20emenationaldoublettels/pl030.htm" xr:uid="{34B30BA2-B85E-41CB-8725-CB928EAB1FB8}"/>
    <hyperlink ref="B46" r:id="rId61" display="http://bowling.lexerbowling.com/bowlingmiami/20emenationaldoublettels/pl025.htm" xr:uid="{6FA2B36F-E807-403B-B479-695792997658}"/>
    <hyperlink ref="B40" r:id="rId62" display="http://bowling.lexerbowling.com/bowlingmiami/20emenationaldoublettels/pl055.htm" xr:uid="{492E74C6-2F18-42F5-8F96-AAA016DA393E}"/>
    <hyperlink ref="B514" r:id="rId63" display="http://bowling.lexerbowling.com/bowlandlausanne-vidy/opendulac2019/pl058.htm" xr:uid="{A8823F97-5596-4AF5-AFCC-1756D90B56AE}"/>
    <hyperlink ref="B512" r:id="rId64" display="http://bowling.lexerbowling.com/bowlandlausanne-vidy/opendulac2019/pl016.htm" xr:uid="{F0E7E001-7E27-4281-97AF-B85761FA724C}"/>
    <hyperlink ref="B520" r:id="rId65" display="http://bowling.lexerbowling.com/bowlandlausanne-vidy/opendulac2019/pl04D.htm" xr:uid="{627A426A-B7A5-430A-B436-C0756436BDC9}"/>
    <hyperlink ref="B515" r:id="rId66" display="http://bowling.lexerbowling.com/bowlandlausanne-vidy/opendulac2019/pl02D.htm" xr:uid="{97C18E64-ECAB-4484-B1C9-BDDA834A3B6F}"/>
    <hyperlink ref="B519" r:id="rId67" display="http://bowling.lexerbowling.com/bowlandlausanne-vidy/opendulac2019/pl033.htm" xr:uid="{67A0618A-03F1-411C-A08F-97EFBCF90792}"/>
    <hyperlink ref="B508" r:id="rId68" display="http://bowling.lexerbowling.com/bowlandlausanne-vidy/opendulac2019/pl038.htm" xr:uid="{4B3BA9D6-654A-4913-A8C4-0BABB88CE301}"/>
    <hyperlink ref="B507" r:id="rId69" display="http://bowling.lexerbowling.com/bowlandlausanne-vidy/opendulac2019/pl03D.htm" xr:uid="{E15DB32E-2ABD-443E-9A0C-1E3E03B7A412}"/>
    <hyperlink ref="B516" r:id="rId70" display="http://bowling.lexerbowling.com/bowlandlausanne-vidy/opendulac2019/pl044.htm" xr:uid="{F497B01C-2DF3-47E7-98B5-A22DDE646D74}"/>
    <hyperlink ref="B518" r:id="rId71" display="http://bowling.lexerbowling.com/bowlandlausanne-vidy/opendulac2019/pl03C.htm" xr:uid="{77A29ABC-48B1-475D-88F3-83FC7488CDD0}"/>
    <hyperlink ref="B517" r:id="rId72" display="http://bowling.lexerbowling.com/bowlandlausanne-vidy/opendulac2019/pl043.htm" xr:uid="{EE385C9D-2B1A-48D5-9BBA-122AAC2F1677}"/>
    <hyperlink ref="B510" r:id="rId73" display="http://bowling.lexerbowling.com/bowlandlausanne-vidy/opendulac2019/pl041.htm" xr:uid="{A1ED7202-C410-475A-AE00-6AABB0ABBC07}"/>
    <hyperlink ref="B521" r:id="rId74" display="http://bowling.lexerbowling.com/bowlandlausanne-vidy/opendulac2019/pl04C.htm" xr:uid="{6746D0DF-DA5F-4990-A7A1-E915917D785B}"/>
    <hyperlink ref="B513" r:id="rId75" display="http://bowling.lexerbowling.com/bowlandlausanne-vidy/opendulac2019/pl01E.htm" xr:uid="{9DAB5ED4-B93B-4927-97C1-4655635D8016}"/>
    <hyperlink ref="B511" r:id="rId76" display="http://bowling.lexerbowling.com/bowlandlausanne-vidy/opendulac2019/pl045.htm" xr:uid="{89DDCABF-6CEA-4834-96A9-B0488C973A69}"/>
    <hyperlink ref="B509" r:id="rId77" display="http://bowling.lexerbowling.com/bowlandlausanne-vidy/opendulac2019/pl046.htm" xr:uid="{0B3B85E8-1058-4B13-8380-69977A1B7086}"/>
    <hyperlink ref="B208" r:id="rId78" display="https://bowling.lexerbowling.com/bowlingmiami/schweizermeisterschaftsenioren2020/pl01E.htm" xr:uid="{FA3ECEEB-7C99-4486-A72F-04ED5BAA4FA0}"/>
    <hyperlink ref="B214" r:id="rId79" display="https://bowling.lexerbowling.com/bowlingmiami/schweizermeisterschaftsenioren2020/pl02B.htm" xr:uid="{590C1AA5-EB7F-4F26-A103-4802EA3879D1}"/>
    <hyperlink ref="B194" r:id="rId80" display="https://bowling.lexerbowling.com/bowlingmiami/schweizermeisterschaftsenioren2020/pl019.htm" xr:uid="{B5F7156C-97D6-4826-99E7-17CD7C4CF980}"/>
    <hyperlink ref="B215" r:id="rId81" display="https://bowling.lexerbowling.com/bowlingmiami/schweizermeisterschaftsenioren2020/pl02D.htm" xr:uid="{031E3627-88E7-4789-828C-6E6C2849EDBF}"/>
    <hyperlink ref="B184" r:id="rId82" display="https://bowling.lexerbowling.com/bowlingmiami/schweizermeisterschaftsenioren2020/pl037.htm" xr:uid="{55022E2F-0C01-41BF-B197-8449198D79FD}"/>
    <hyperlink ref="B187" r:id="rId83" display="https://bowling.lexerbowling.com/bowlingmiami/schweizermeisterschaftsenioren2020/pl03F.htm" xr:uid="{3BB812DB-351A-4906-A6F3-345AFC2D8F17}"/>
    <hyperlink ref="B200" r:id="rId84" display="https://bowling.lexerbowling.com/bowlingmiami/schweizermeisterschaftsenioren2020/pl03A.htm" xr:uid="{370A6343-98DE-4BB2-9AFA-1D06F2808A47}"/>
    <hyperlink ref="B205" r:id="rId85" display="https://bowling.lexerbowling.com/bowlingmiami/schweizermeisterschaftsenioren2020/pl011.htm" xr:uid="{0807ECEB-B97B-4A30-801F-77346586E371}"/>
    <hyperlink ref="B201" r:id="rId86" display="https://bowling.lexerbowling.com/bowlingmiami/schweizermeisterschaftsenioren2020/pl017.htm" xr:uid="{4FAB59D6-DA25-45F0-8298-038D9405EC49}"/>
    <hyperlink ref="B206" r:id="rId87" display="https://bowling.lexerbowling.com/bowlingmiami/schweizermeisterschaftsenioren2020/pl02A.htm" xr:uid="{C0652441-2112-400E-8225-A2AAD81728EE}"/>
    <hyperlink ref="B188" r:id="rId88" display="https://bowling.lexerbowling.com/bowlingmiami/schweizermeisterschaftsenioren2020/pl018.htm" xr:uid="{6C2D9B60-B89C-45C4-B418-BCDA07EFDD78}"/>
    <hyperlink ref="B216" r:id="rId89" display="https://bowling.lexerbowling.com/bowlingmiami/schweizermeisterschaftsenioren2020/pl03B.htm" xr:uid="{10C0391F-4D12-4802-8037-68A0FF8FE92E}"/>
    <hyperlink ref="B190" r:id="rId90" display="https://bowling.lexerbowling.com/bowlingmiami/schweizermeisterschaftsenioren2020/pl014.htm" xr:uid="{4196F39B-288C-4045-B48D-33EAAF286939}"/>
    <hyperlink ref="B213" r:id="rId91" display="https://bowling.lexerbowling.com/bowlingmiami/schweizermeisterschaftsenioren2020/pl015.htm" xr:uid="{8FDCA151-7489-485C-A17C-E7008EC92741}"/>
    <hyperlink ref="B186" r:id="rId92" display="https://bowling.lexerbowling.com/bowlingmiami/schweizermeisterschaftsenioren2020/pl016.htm" xr:uid="{E863AAFE-A578-48C2-B228-CB5C0E7D1AEF}"/>
    <hyperlink ref="B210" r:id="rId93" display="https://bowling.lexerbowling.com/bowlingmiami/schweizermeisterschaftsenioren2020/pl048.htm" xr:uid="{CA51EBB4-6262-4101-86C2-B0ECCCF625C3}"/>
    <hyperlink ref="B207" r:id="rId94" display="https://bowling.lexerbowling.com/bowlingmiami/schweizermeisterschaftsenioren2020/pl012.htm" xr:uid="{DB545F2B-2FE1-485F-9320-E7F81D9B24E1}"/>
    <hyperlink ref="B195" r:id="rId95" display="https://bowling.lexerbowling.com/bowlingmiami/schweizermeisterschaftsenioren2020/pl02C.htm" xr:uid="{DBD42B79-772E-441C-AA4A-EA3B4E63FD04}"/>
    <hyperlink ref="B189" r:id="rId96" display="https://bowling.lexerbowling.com/bowlingmiami/schweizermeisterschaftsenioren2020/pl01F.htm" xr:uid="{5FE68D82-E475-4794-9B4A-858A8F2B1EB5}"/>
    <hyperlink ref="B209" r:id="rId97" display="https://bowling.lexerbowling.com/bowlingmiami/schweizermeisterschaftsenioren2020/pl024.htm" xr:uid="{75FF9EAC-FD23-428D-B3A6-7E1862071FE0}"/>
    <hyperlink ref="B193" r:id="rId98" display="https://bowling.lexerbowling.com/bowlingmiami/schweizermeisterschaftsenioren2020/pl049.htm" xr:uid="{4F098BD8-1CB2-4A08-AAD3-AE553CDED846}"/>
    <hyperlink ref="B204" r:id="rId99" display="https://bowling.lexerbowling.com/bowlingmiami/schweizermeisterschaftsenioren2020/pl027.htm" xr:uid="{31782477-8E55-4B2E-A8DC-0F3B552A23B9}"/>
    <hyperlink ref="B203" r:id="rId100" display="https://bowling.lexerbowling.com/bowlingmiami/schweizermeisterschaftsenioren2020/pl040.htm" xr:uid="{EA8D1463-6D75-478A-A0FB-0958E86FCC65}"/>
    <hyperlink ref="B196" r:id="rId101" display="https://bowling.lexerbowling.com/bowlingmiami/schweizermeisterschaftsenioren2020/pl023.htm" xr:uid="{7A8225AB-EC84-4DBA-8C2D-A0ED55306099}"/>
    <hyperlink ref="B198" r:id="rId102" display="https://bowling.lexerbowling.com/bowlingmiami/schweizermeisterschaftsenioren2020/pl025.htm" xr:uid="{4D265009-9C3F-4306-B6C1-4D4215C22ECE}"/>
    <hyperlink ref="B199" r:id="rId103" display="https://bowling.lexerbowling.com/bowlingmiami/schweizermeisterschaftsenioren2020/pl038.htm" xr:uid="{FD7653D6-5A34-451C-9CA4-5FE91B4E4EF6}"/>
    <hyperlink ref="B202" r:id="rId104" display="https://bowling.lexerbowling.com/bowlingmiami/schweizermeisterschaftsenioren2020/pl029.htm" xr:uid="{22B0CA46-E2C0-48CC-B275-CF25D2EE46BC}"/>
    <hyperlink ref="B217" r:id="rId105" display="https://bowling.lexerbowling.com/bowlingmiami/schweizermeisterschaftsenioren2020/pl039.htm" xr:uid="{F702F8F1-E389-425B-B8C4-AD5E0262A16C}"/>
    <hyperlink ref="B183" r:id="rId106" display="https://bowling.lexerbowling.com/bowlingmiami/schweizermeisterschaftsenioren2020/pl022.htm" xr:uid="{0D932397-F395-47A6-A5C4-CF092A3C3320}"/>
    <hyperlink ref="B192" r:id="rId107" display="https://bowling.lexerbowling.com/bowlingmiami/schweizermeisterschaftsenioren2020/pl042.htm" xr:uid="{9562B5D4-890D-4F57-88AB-8EDEAAB9AD38}"/>
    <hyperlink ref="B185" r:id="rId108" display="https://bowling.lexerbowling.com/bowlingmiami/schweizermeisterschaftsenioren2020/pl031.htm" xr:uid="{49A06CA8-DF2A-4C5C-9E71-3FFD3D56DE93}"/>
    <hyperlink ref="B212" r:id="rId109" display="https://bowling.lexerbowling.com/bowlingmiami/schweizermeisterschaftsenioren2020/pl032.htm" xr:uid="{4B042F4E-9C10-416C-BCF4-D6CFB95A2884}"/>
    <hyperlink ref="B197" r:id="rId110" display="https://bowling.lexerbowling.com/bowlingmiami/schweizermeisterschaftsenioren2020/pl047.htm" xr:uid="{6D72BDDD-5EC8-41C4-8580-7C09329B5A3A}"/>
    <hyperlink ref="B191" r:id="rId111" display="https://bowling.lexerbowling.com/bowlingmiami/schweizermeisterschaftsenioren2020/pl021.htm" xr:uid="{C361BAA9-23ED-4C1C-ABC0-E8539A17DE55}"/>
    <hyperlink ref="B597" r:id="rId112" display="http://bowling.lexerbowling.com/bowlandmartigny/triplettedenoel2019/pl03E.htm" xr:uid="{5AABAB77-A580-4EEE-9A39-DCFC59E07D37}"/>
    <hyperlink ref="B598" r:id="rId113" display="http://bowling.lexerbowling.com/bowlandmartigny/triplettedenoel2019/pl069.htm" xr:uid="{2540D072-F643-47BB-8B21-F813F17704FC}"/>
    <hyperlink ref="B599" r:id="rId114" display="http://bowling.lexerbowling.com/bowlandmartigny/triplettedenoel2019/pl038.htm" xr:uid="{573ADDE4-D60F-4E8E-81E8-63C84B264B9A}"/>
    <hyperlink ref="B600" r:id="rId115" display="http://bowling.lexerbowling.com/bowlandmartigny/triplettedenoel2019/pl02C.htm" xr:uid="{1361A051-E223-4882-A7A2-AE53CD402240}"/>
    <hyperlink ref="B602" r:id="rId116" display="http://bowling.lexerbowling.com/bowlandmartigny/triplettedenoel2019/pl02B.htm" xr:uid="{A68D85E0-124E-4A69-936C-0BEE50E79322}"/>
    <hyperlink ref="B605" r:id="rId117" display="http://bowling.lexerbowling.com/bowlandmartigny/triplettedenoel2019/pl03B.htm" xr:uid="{AC0EE007-BAFD-4DE9-BB0F-CECF5708A65F}"/>
    <hyperlink ref="B607" r:id="rId118" display="http://bowling.lexerbowling.com/bowlandmartigny/triplettedenoel2019/pl046.htm" xr:uid="{BC4B835A-2CB8-406F-ABB8-EE27C799F4A7}"/>
    <hyperlink ref="B608" r:id="rId119" display="http://bowling.lexerbowling.com/bowlandmartigny/triplettedenoel2019/pl037.htm" xr:uid="{9D3AA39D-3508-4D35-BF4A-9A820AF4BC9E}"/>
    <hyperlink ref="B610" r:id="rId120" display="http://bowling.lexerbowling.com/bowlandmartigny/triplettedenoel2019/pl02A.htm" xr:uid="{7FDC85AB-B3DF-4B5E-BB23-991E0DCF6B5E}"/>
    <hyperlink ref="B611" r:id="rId121" display="http://bowling.lexerbowling.com/bowlandmartigny/triplettedenoel2019/pl045.htm" xr:uid="{A6D04EB7-BFDB-4AD4-8310-C6AA41428990}"/>
    <hyperlink ref="B601" r:id="rId122" display="http://bowling.lexerbowling.com/bowlandmartigny/triplettedenoel2019/pl032.htm" xr:uid="{35512CF5-899F-485B-AAC8-7D37F1D5DF54}"/>
    <hyperlink ref="B603" r:id="rId123" display="http://bowling.lexerbowling.com/bowlandmartigny/triplettedenoel2019/pl031.htm" xr:uid="{4E3242F3-3C68-4B8B-8E10-E1AA8AA1E5EE}"/>
    <hyperlink ref="B604" r:id="rId124" display="http://bowling.lexerbowling.com/bowlandmartigny/triplettedenoel2019/pl025.htm" xr:uid="{039D1A3D-4A9F-4967-AD62-CB20364BD523}"/>
    <hyperlink ref="B606" r:id="rId125" display="http://bowling.lexerbowling.com/bowlandmartigny/triplettedenoel2019/pl033.htm" xr:uid="{29767424-373A-47AA-8F7F-5C9F2A25700D}"/>
    <hyperlink ref="B609" r:id="rId126" display="http://bowling.lexerbowling.com/bowlandmartigny/triplettedenoel2019/pl026.htm" xr:uid="{9F932A28-6CA9-414D-B7A7-2495809794C5}"/>
    <hyperlink ref="B612" r:id="rId127" display="http://bowling.lexerbowling.com/bowlandmartigny/triplettedenoel2019/pl044.htm" xr:uid="{0D775ABA-CD58-4D51-9A10-6516855C63E2}"/>
    <hyperlink ref="B442" r:id="rId128" display="http://bowling.lexerbowling.com/swissbowling/liguesgb/pl055.htm" xr:uid="{C7192513-03C7-474C-905C-3B4FBEE1C33B}"/>
    <hyperlink ref="B448" r:id="rId129" display="http://bowling.lexerbowling.com/swissbowling/liguesgb/pl065.htm" xr:uid="{61BB7AA7-8C8D-461A-B30E-A2CF3121F013}"/>
    <hyperlink ref="B428" r:id="rId130" display="http://bowling.lexerbowling.com/swissbowling/liguesgb/pl02B.htm" xr:uid="{2EB919FF-EBFE-4A1A-A387-FB6A12572F31}"/>
    <hyperlink ref="B454" r:id="rId131" display="http://bowling.lexerbowling.com/swissbowling/liguesgb/pl074.htm" xr:uid="{DFC82C67-2F04-4EC5-83D4-316233652D8C}"/>
    <hyperlink ref="B427" r:id="rId132" display="http://bowling.lexerbowling.com/swissbowling/liguesgb/pl029.htm" xr:uid="{BA1264D7-DA97-4AA1-92F4-3FB51ABEA8DB}"/>
    <hyperlink ref="B452" r:id="rId133" display="http://bowling.lexerbowling.com/swissbowling/liguesgb/pl06D.htm" xr:uid="{A863F941-C025-48C9-80E9-671623A12BF0}"/>
    <hyperlink ref="B445" r:id="rId134" display="http://bowling.lexerbowling.com/swissbowling/liguesgb/pl05C.htm" xr:uid="{054C36CC-12F4-42BD-894D-4169D3809037}"/>
    <hyperlink ref="B453" r:id="rId135" display="http://bowling.lexerbowling.com/swissbowling/liguesgb/pl072.htm" xr:uid="{55D1F2F7-B5DE-43B6-9998-010AAC1AED04}"/>
    <hyperlink ref="B438" r:id="rId136" display="http://bowling.lexerbowling.com/swissbowling/liguesgb/pl046.htm" xr:uid="{FACC7B2D-8317-4E48-9510-67DDEA7FCB14}"/>
    <hyperlink ref="B434" r:id="rId137" display="http://bowling.lexerbowling.com/swissbowling/liguesgb/pl038.htm" xr:uid="{6CA027C1-4BA1-404A-A937-DA57FEF96789}"/>
    <hyperlink ref="B446" r:id="rId138" display="http://bowling.lexerbowling.com/swissbowling/liguesgb/pl061.htm" xr:uid="{976E2841-78CE-41FA-BACB-14DE16A28031}"/>
    <hyperlink ref="B447" r:id="rId139" display="http://bowling.lexerbowling.com/swissbowling/liguesgb/pl064.htm" xr:uid="{8569C60F-641C-4260-B79F-8214559DD7D3}"/>
    <hyperlink ref="B440" r:id="rId140" display="http://bowling.lexerbowling.com/swissbowling/liguesgb/pl051.htm" xr:uid="{8D6A3EC0-3E1C-49B1-8805-9A5B1D06B553}"/>
    <hyperlink ref="B437" r:id="rId141" display="http://bowling.lexerbowling.com/swissbowling/liguesgb/pl041.htm" xr:uid="{B9CFF3F5-26FD-4FEC-8EB2-82A9C48D1538}"/>
    <hyperlink ref="B431" r:id="rId142" display="http://bowling.lexerbowling.com/swissbowling/liguesgb/pl02F.htm" xr:uid="{E1CBFF64-91F7-4F63-966E-7D4056D5C581}"/>
    <hyperlink ref="B443" r:id="rId143" display="http://bowling.lexerbowling.com/swissbowling/liguesgb/pl056.htm" xr:uid="{5BD1C50A-CFFB-4C4D-B7D6-C68067FEE4C7}"/>
    <hyperlink ref="B435" r:id="rId144" display="http://bowling.lexerbowling.com/swissbowling/liguesgb/pl03B.htm" xr:uid="{CFDAEA78-E911-461A-9853-2980EF72ECB0}"/>
    <hyperlink ref="B439" r:id="rId145" display="http://bowling.lexerbowling.com/swissbowling/liguesgb/pl04D.htm" xr:uid="{B30DF3A7-DC18-40A9-A67C-6D27FEFF35D1}"/>
    <hyperlink ref="B451" r:id="rId146" display="http://bowling.lexerbowling.com/swissbowling/liguesgb/pl06B.htm" xr:uid="{B8403095-C2E4-4929-8F9B-34FF66A1A3EE}"/>
    <hyperlink ref="B450" r:id="rId147" display="http://bowling.lexerbowling.com/swissbowling/liguesgb/pl067.htm" xr:uid="{763B9E36-970C-4170-B4DF-B62FAB4E840B}"/>
    <hyperlink ref="B441" r:id="rId148" display="http://bowling.lexerbowling.com/swissbowling/liguesgb/pl054.htm" xr:uid="{F6C27E32-FDFF-41ED-A8CF-EAB5C5A07BD8}"/>
    <hyperlink ref="B429" r:id="rId149" display="http://bowling.lexerbowling.com/swissbowling/liguesgb/pl02D.htm" xr:uid="{02B674A6-2774-4F49-A003-74BE29F65C07}"/>
    <hyperlink ref="B455" r:id="rId150" display="http://bowling.lexerbowling.com/swissbowling/liguesgb/pl075.htm" xr:uid="{DC4EB225-0D39-4F4A-84BA-F48245DF6DCF}"/>
    <hyperlink ref="B432" r:id="rId151" display="http://bowling.lexerbowling.com/swissbowling/liguesgb/pl031.htm" xr:uid="{ED17645A-DCA7-420D-858E-785FACB8E9BD}"/>
    <hyperlink ref="B436" r:id="rId152" display="http://bowling.lexerbowling.com/swissbowling/liguesgb/pl03F.htm" xr:uid="{B33E7026-8AB1-4B5D-9560-82E736FE265D}"/>
    <hyperlink ref="B430" r:id="rId153" display="http://bowling.lexerbowling.com/swissbowling/liguesgb/pl02E.htm" xr:uid="{DA88565D-1952-47C4-9F8C-46FFF0E6D525}"/>
    <hyperlink ref="B433" r:id="rId154" display="http://bowling.lexerbowling.com/swissbowling/liguesgb/pl036.htm" xr:uid="{EC1FBAD9-A417-45C5-85FA-6C97A0611327}"/>
    <hyperlink ref="B444" r:id="rId155" display="http://bowling.lexerbowling.com/swissbowling/liguesgb/pl07B.htm" xr:uid="{8431E92C-3790-4ED6-9CF1-FDBB4E44984C}"/>
    <hyperlink ref="B449" r:id="rId156" display="http://bowling.lexerbowling.com/swissbowling/liguesgb/pl066.htm" xr:uid="{0A0B5D96-9077-4C87-9135-063FB4571B43}"/>
    <hyperlink ref="B309" r:id="rId157" display="http://bowling.lexerbowling.com/balexert/ligueinternationale2019-2020/pl02B.htm" xr:uid="{DB3C3979-B41C-49C6-B00C-FAB10F693419}"/>
    <hyperlink ref="B308" r:id="rId158" display="http://bowling.lexerbowling.com/balexert/ligueinternationale2019-2020/pl02A.htm" xr:uid="{752C2919-BC4F-491A-BF5B-669B47CB6831}"/>
    <hyperlink ref="B331" r:id="rId159" display="http://bowling.lexerbowling.com/balexert/ligueinternationale2019-2020/pl059.htm" xr:uid="{CAE49EC4-CD07-4BC3-A401-90E666AB6EB2}"/>
    <hyperlink ref="B304" r:id="rId160" display="http://bowling.lexerbowling.com/balexert/ligueinternationale2019-2020/pl022.htm" xr:uid="{C70DF6B6-C0ED-429D-A45B-6E3D069E3D20}"/>
    <hyperlink ref="B306" r:id="rId161" display="http://bowling.lexerbowling.com/balexert/ligueinternationale2019-2020/pl028.htm" xr:uid="{B4DF520F-4B50-480C-B8C4-AD8B332A532F}"/>
    <hyperlink ref="B312" r:id="rId162" display="http://bowling.lexerbowling.com/balexert/ligueinternationale2019-2020/pl035.htm" xr:uid="{D37D8AE0-D7E2-43E6-BBC7-1CE72CE13FEC}"/>
    <hyperlink ref="B298" r:id="rId163" display="http://bowling.lexerbowling.com/balexert/ligueinternationale2019-2020/pl015.htm" xr:uid="{3F27FBAB-1A47-4FEE-865E-0FF57F493216}"/>
    <hyperlink ref="B301" r:id="rId164" display="http://bowling.lexerbowling.com/balexert/ligueinternationale2019-2020/pl019.htm" xr:uid="{E2D6C657-20B0-442D-BEF3-26CD2A2E9E0C}"/>
    <hyperlink ref="B307" r:id="rId165" display="http://bowling.lexerbowling.com/balexert/ligueinternationale2019-2020/pl029.htm" xr:uid="{7D8B2E9B-133A-415C-A5C9-37BC4A39BB51}"/>
    <hyperlink ref="B313" r:id="rId166" display="http://bowling.lexerbowling.com/balexert/ligueinternationale2019-2020/pl037.htm" xr:uid="{7B24B6E1-7ED3-456B-A99F-8ACE38EFF8CF}"/>
    <hyperlink ref="B326" r:id="rId167" display="http://bowling.lexerbowling.com/balexert/ligueinternationale2019-2020/pl04F.htm" xr:uid="{B62AAA09-5045-42B3-BC32-9D8C76EB3B97}"/>
    <hyperlink ref="B310" r:id="rId168" display="http://bowling.lexerbowling.com/balexert/ligueinternationale2019-2020/pl02C.htm" xr:uid="{F5E2A11A-DD8C-48F5-94DD-83A5E6B64CB9}"/>
    <hyperlink ref="B333" r:id="rId169" display="http://bowling.lexerbowling.com/balexert/ligueinternationale2019-2020/pl05B.htm" xr:uid="{C15BCA5C-7E0F-4432-9360-ACFB59257EE4}"/>
    <hyperlink ref="B311" r:id="rId170" display="http://bowling.lexerbowling.com/balexert/ligueinternationale2019-2020/pl033.htm" xr:uid="{10E72E71-1B4F-47AD-A76D-6E79225B6E06}"/>
    <hyperlink ref="B334" r:id="rId171" display="http://bowling.lexerbowling.com/balexert/ligueinternationale2019-2020/pl05C.htm" xr:uid="{9615CDC1-9CD2-4717-B5D2-68E9FFDB564C}"/>
    <hyperlink ref="B321" r:id="rId172" display="http://bowling.lexerbowling.com/balexert/ligueinternationale2019-2020/pl045.htm" xr:uid="{B31A9FC4-F8C5-4500-B662-9DD4FDAB3764}"/>
    <hyperlink ref="B324" r:id="rId173" display="http://bowling.lexerbowling.com/balexert/ligueinternationale2019-2020/pl04A.htm" xr:uid="{AC57BA7B-630B-4371-A591-5C92DDA104FD}"/>
    <hyperlink ref="B320" r:id="rId174" display="http://bowling.lexerbowling.com/balexert/ligueinternationale2019-2020/pl044.htm" xr:uid="{721D2CCA-6B42-4325-B863-A918E2BA961A}"/>
    <hyperlink ref="B305" r:id="rId175" display="http://bowling.lexerbowling.com/balexert/ligueinternationale2019-2020/pl025.htm" xr:uid="{A42AB186-6717-4853-A3C9-EAF737636A11}"/>
    <hyperlink ref="B314" r:id="rId176" display="http://bowling.lexerbowling.com/balexert/ligueinternationale2019-2020/pl038.htm" xr:uid="{67B8BCCD-884B-4BD0-A6A9-4B5B5EA89C04}"/>
    <hyperlink ref="B322" r:id="rId177" display="http://bowling.lexerbowling.com/balexert/ligueinternationale2019-2020/pl046.htm" xr:uid="{2B10D72F-11DF-4027-9E3D-92AB6E03AC62}"/>
    <hyperlink ref="B317" r:id="rId178" display="http://bowling.lexerbowling.com/balexert/ligueinternationale2019-2020/pl03D.htm" xr:uid="{5751DEB6-76E2-40EF-BCC3-E1FDCE1D33CB}"/>
    <hyperlink ref="B302" r:id="rId179" display="http://bowling.lexerbowling.com/balexert/ligueinternationale2019-2020/pl07B.htm" xr:uid="{35DCAFC9-01D4-40BD-93A9-E7A665B94418}"/>
    <hyperlink ref="B325" r:id="rId180" display="http://bowling.lexerbowling.com/balexert/ligueinternationale2019-2020/pl04B.htm" xr:uid="{A62EB4E0-7312-4E2A-9B16-4EAA73EDF7C0}"/>
    <hyperlink ref="B297" r:id="rId181" display="http://bowling.lexerbowling.com/balexert/ligueinternationale2019-2020/pl014.htm" xr:uid="{DE3FA04C-38C6-4244-AB71-C11594BC9ABB}"/>
    <hyperlink ref="B329" r:id="rId182" display="http://bowling.lexerbowling.com/balexert/ligueinternationale2019-2020/pl056.htm" xr:uid="{6D156CD0-9FBD-4EDA-9467-CA8366EA36A4}"/>
    <hyperlink ref="B328" r:id="rId183" display="http://bowling.lexerbowling.com/balexert/ligueinternationale2019-2020/pl054.htm" xr:uid="{18487FDC-CBD6-43BD-8303-E960BA6A159A}"/>
    <hyperlink ref="B316" r:id="rId184" display="http://bowling.lexerbowling.com/balexert/ligueinternationale2019-2020/pl03B.htm" xr:uid="{30890928-4966-4519-B368-7D16DE6B5E81}"/>
    <hyperlink ref="B299" r:id="rId185" display="http://bowling.lexerbowling.com/balexert/ligueinternationale2019-2020/pl016.htm" xr:uid="{0644840C-A52A-419D-ADAD-01C73769B9D2}"/>
    <hyperlink ref="B327" r:id="rId186" display="http://bowling.lexerbowling.com/balexert/ligueinternationale2019-2020/pl052.htm" xr:uid="{F8606CAF-AABA-49AF-BC43-C94412CB57DF}"/>
    <hyperlink ref="B296" r:id="rId187" display="http://bowling.lexerbowling.com/balexert/ligueinternationale2019-2020/pl013.htm" xr:uid="{EBA26C17-DF4E-4D8E-8134-65FFA49B3F0C}"/>
    <hyperlink ref="B319" r:id="rId188" display="http://bowling.lexerbowling.com/balexert/ligueinternationale2019-2020/pl041.htm" xr:uid="{CFA5BFBA-E048-47E9-81AB-D1FD92ED2DD6}"/>
    <hyperlink ref="B303" r:id="rId189" display="http://bowling.lexerbowling.com/balexert/ligueinternationale2019-2020/pl01D.htm" xr:uid="{6D59E988-BA9B-4386-89AF-73C023CA82BC}"/>
    <hyperlink ref="B300" r:id="rId190" display="http://bowling.lexerbowling.com/balexert/ligueinternationale2019-2020/pl017.htm" xr:uid="{0B9F3201-747A-4842-A911-3857C7A44B7F}"/>
    <hyperlink ref="B330" r:id="rId191" display="http://bowling.lexerbowling.com/balexert/ligueinternationale2019-2020/pl058.htm" xr:uid="{ED2D595C-9A54-4781-9A06-DB4D2457EC1C}"/>
    <hyperlink ref="B315" r:id="rId192" display="http://bowling.lexerbowling.com/balexert/ligueinternationale2019-2020/pl03A.htm" xr:uid="{68C222B4-D11C-48AB-938A-353F9583BE8E}"/>
    <hyperlink ref="B323" r:id="rId193" display="http://bowling.lexerbowling.com/balexert/ligueinternationale2019-2020/pl047.htm" xr:uid="{A83560C7-CB5C-4D60-9951-290153A9DA87}"/>
    <hyperlink ref="B332" r:id="rId194" display="http://bowling.lexerbowling.com/balexert/ligueinternationale2019-2020/pl05A.htm" xr:uid="{1720DF6A-E8D8-4D26-96D3-2687CEBF0C64}"/>
    <hyperlink ref="B318" r:id="rId195" display="http://bowling.lexerbowling.com/balexert/ligueinternationale2019-2020/pl03F.htm" xr:uid="{975C7F1D-5D13-414B-B229-6C9BA80E7CD5}"/>
    <hyperlink ref="B348" r:id="rId196" display="http://bowling.lexerbowling.com/balexert/ligueinternationale2019-2020/pl075.htm" xr:uid="{AA59B15B-C2F7-482B-A6B0-E6C3CAC2E170}"/>
    <hyperlink ref="B340" r:id="rId197" display="http://bowling.lexerbowling.com/balexert/ligueinternationale2019-2020/pl06B.htm" xr:uid="{CA735FA8-6D81-4FDD-A386-9A6F8F807486}"/>
    <hyperlink ref="B345" r:id="rId198" display="http://bowling.lexerbowling.com/balexert/ligueinternationale2019-2020/pl072.htm" xr:uid="{330F6B0F-F8EA-4B84-BF49-CE892E5E54FB}"/>
    <hyperlink ref="B344" r:id="rId199" display="http://bowling.lexerbowling.com/balexert/ligueinternationale2019-2020/pl071.htm" xr:uid="{7E6CBC84-F349-4658-AA22-3F0491DB8C06}"/>
    <hyperlink ref="B338" r:id="rId200" display="http://bowling.lexerbowling.com/balexert/ligueinternationale2019-2020/pl064.htm" xr:uid="{AD04FDCD-18EF-434D-BAA7-2FCDAB17A112}"/>
    <hyperlink ref="B341" r:id="rId201" display="http://bowling.lexerbowling.com/balexert/ligueinternationale2019-2020/pl06C.htm" xr:uid="{63CA82A3-E0E4-42EA-935D-0F8803870EBB}"/>
    <hyperlink ref="B346" r:id="rId202" display="http://bowling.lexerbowling.com/balexert/ligueinternationale2019-2020/pl073.htm" xr:uid="{F8DEEA38-12A4-4294-A918-91BB7F35732F}"/>
    <hyperlink ref="B350" r:id="rId203" display="http://bowling.lexerbowling.com/balexert/ligueinternationale2019-2020/pl079.htm" xr:uid="{48F24F72-B8C7-4D1D-99CF-E2C13524E22C}"/>
    <hyperlink ref="B336" r:id="rId204" display="http://bowling.lexerbowling.com/balexert/ligueinternationale2019-2020/pl062.htm" xr:uid="{29318C6A-441A-432D-961D-148CBD09ABDC}"/>
    <hyperlink ref="B337" r:id="rId205" display="http://bowling.lexerbowling.com/balexert/ligueinternationale2019-2020/pl063.htm" xr:uid="{A012CCFD-2CF4-4BE7-9BF9-BBB510D07215}"/>
    <hyperlink ref="B349" r:id="rId206" display="http://bowling.lexerbowling.com/balexert/ligueinternationale2019-2020/pl077.htm" xr:uid="{0FF0EC2B-E02E-442F-ABE0-82AD0F433BFA}"/>
    <hyperlink ref="B343" r:id="rId207" display="http://bowling.lexerbowling.com/balexert/ligueinternationale2019-2020/pl06E.htm" xr:uid="{491A1AD3-37DC-49FE-8D95-11DD616CFD2D}"/>
    <hyperlink ref="B339" r:id="rId208" display="http://bowling.lexerbowling.com/balexert/ligueinternationale2019-2020/pl066.htm" xr:uid="{BC3F6CC0-2F79-4D79-B763-7B1F526E8314}"/>
    <hyperlink ref="B335" r:id="rId209" display="http://bowling.lexerbowling.com/balexert/ligueinternationale2019-2020/pl07C.htm" xr:uid="{F6F22E50-6731-4B7C-982F-AE4EAB486586}"/>
    <hyperlink ref="B347" r:id="rId210" display="http://bowling.lexerbowling.com/balexert/ligueinternationale2019-2020/pl074.htm" xr:uid="{AEC8F691-2B7F-4DA7-913C-006623DDB43D}"/>
    <hyperlink ref="B342" r:id="rId211" display="http://bowling.lexerbowling.com/balexert/ligueinternationale2019-2020/pl06D.htm" xr:uid="{6D73EE5D-70EB-4988-83DD-8797C1C334DB}"/>
    <hyperlink ref="B145" r:id="rId212" display="http://bowling.lexerbowling.com/la praille/championnatgenevois2020doublemixte/pl01C.htm" xr:uid="{5CC8DA81-32C1-4401-AC7B-48F2FDD0202D}"/>
    <hyperlink ref="B173" r:id="rId213" display="http://bowling.lexerbowling.com/la praille/championnatgenevois2020doublemixte/pl011.htm" xr:uid="{5BA48F3B-806D-4488-8AB8-DE31B42CC974}"/>
    <hyperlink ref="B153" r:id="rId214" display="http://bowling.lexerbowling.com/la praille/championnatgenevois2020doublemixte/pl006.htm" xr:uid="{8D521D9F-02F6-4A7F-9566-657D038994C3}"/>
    <hyperlink ref="B152" r:id="rId215" display="http://bowling.lexerbowling.com/la praille/championnatgenevois2020doublemixte/pl027.htm" xr:uid="{8B457DCB-5D9C-4C1F-9D86-9AD1CC613481}"/>
    <hyperlink ref="B172" r:id="rId216" display="http://bowling.lexerbowling.com/la praille/championnatgenevois2020doublemixte/pl01A.htm" xr:uid="{2670A22D-4864-4894-B01F-EFA1A0B3E6FF}"/>
    <hyperlink ref="B179" r:id="rId217" display="http://bowling.lexerbowling.com/la praille/championnatgenevois2020doublemixte/pl017.htm" xr:uid="{90D2EB0A-E2DD-48A5-BA48-8A68AD8EF46C}"/>
    <hyperlink ref="B147" r:id="rId218" display="http://bowling.lexerbowling.com/la praille/championnatgenevois2020doublemixte/pl00B.htm" xr:uid="{5EE48F09-B599-4FBF-8357-5FAE0FE20875}"/>
    <hyperlink ref="B175" r:id="rId219" display="http://bowling.lexerbowling.com/la praille/championnatgenevois2020doublemixte/pl01F.htm" xr:uid="{2BF63087-0B55-4575-8377-8CEB8FAF043B}"/>
    <hyperlink ref="B154" r:id="rId220" display="http://bowling.lexerbowling.com/la praille/championnatgenevois2020doublemixte/pl025.htm" xr:uid="{02C6D497-3EB9-4E1B-B31C-7E6610A71A35}"/>
    <hyperlink ref="B166" r:id="rId221" display="http://bowling.lexerbowling.com/la praille/championnatgenevois2020doublemixte/pl016.htm" xr:uid="{1B4EB3DB-A058-4C5F-AD02-0C7B4DC89EBC}"/>
    <hyperlink ref="B158" r:id="rId222" display="http://bowling.lexerbowling.com/la praille/championnatgenevois2020doublemixte/pl022.htm" xr:uid="{B0D265C7-2A3E-4566-BF9F-D25BC55E46CB}"/>
    <hyperlink ref="B176" r:id="rId223" display="http://bowling.lexerbowling.com/la praille/championnatgenevois2020doublemixte/pl00F.htm" xr:uid="{85E146E8-852C-4D0A-873F-1DDA10FF892F}"/>
    <hyperlink ref="B148" r:id="rId224" display="http://bowling.lexerbowling.com/la praille/championnatgenevois2020doublemixte/pl00D.htm" xr:uid="{46BDAC14-743C-4475-B4EC-A3383509EBF4}"/>
    <hyperlink ref="B174" r:id="rId225" display="http://bowling.lexerbowling.com/la praille/championnatgenevois2020doublemixte/pl004.htm" xr:uid="{171D7C34-A765-4CA8-B264-1261E5AC5841}"/>
    <hyperlink ref="B181" r:id="rId226" display="http://bowling.lexerbowling.com/la praille/championnatgenevois2020doublemixte/pl002.htm" xr:uid="{6DC3E38E-FE92-474B-A0DB-AC19D5ACE9D3}"/>
    <hyperlink ref="B163" r:id="rId227" display="http://bowling.lexerbowling.com/la praille/championnatgenevois2020doublemixte/pl01E.htm" xr:uid="{F051E841-8C3A-4880-8088-41CF6234F839}"/>
    <hyperlink ref="B162" r:id="rId228" display="http://bowling.lexerbowling.com/la praille/championnatgenevois2020doublemixte/pl009.htm" xr:uid="{9F69F857-54DB-4723-B35A-FF85183F95EB}"/>
    <hyperlink ref="B165" r:id="rId229" display="http://bowling.lexerbowling.com/la praille/championnatgenevois2020doublemixte/pl014.htm" xr:uid="{27A2A5C7-6AAA-4776-BDEE-F71960BB1904}"/>
    <hyperlink ref="B151" r:id="rId230" display="http://bowling.lexerbowling.com/la praille/championnatgenevois2020doublemixte/pl023.htm" xr:uid="{898FF23E-BDAD-4502-862F-D0BBCF2F1004}"/>
    <hyperlink ref="B146" r:id="rId231" display="http://bowling.lexerbowling.com/la praille/championnatgenevois2020doublemixte/pl00A.htm" xr:uid="{9C8FB2C0-EEF7-44E1-A1CE-D663FAB6BAF0}"/>
    <hyperlink ref="B155" r:id="rId232" display="http://bowling.lexerbowling.com/la praille/championnatgenevois2020doublemixte/pl013.htm" xr:uid="{B4000612-9EF9-4843-9BBF-B15CB734D59E}"/>
    <hyperlink ref="B168" r:id="rId233" display="http://bowling.lexerbowling.com/la praille/championnatgenevois2020doublemixte/pl01B.htm" xr:uid="{59AAAA86-B31A-4F89-A9F1-7125675B7283}"/>
    <hyperlink ref="B169" r:id="rId234" display="http://bowling.lexerbowling.com/la praille/championnatgenevois2020doublemixte/pl026.htm" xr:uid="{30F5EF33-B727-40B1-A66F-58E540CB5C7C}"/>
    <hyperlink ref="B167" r:id="rId235" display="http://bowling.lexerbowling.com/la praille/championnatgenevois2020doublemixte/pl028.htm" xr:uid="{5589546B-7FF2-4A4C-A7A7-7F0F0BB2E9A6}"/>
    <hyperlink ref="B164" r:id="rId236" display="http://bowling.lexerbowling.com/la praille/championnatgenevois2020doublemixte/pl015.htm" xr:uid="{556D25DA-99BD-4696-89C1-820F07526AAA}"/>
    <hyperlink ref="B160" r:id="rId237" display="http://bowling.lexerbowling.com/la praille/championnatgenevois2020doublemixte/pl007.htm" xr:uid="{798045D2-6219-4EE6-A221-A73644F78395}"/>
    <hyperlink ref="B156" r:id="rId238" display="http://bowling.lexerbowling.com/la praille/championnatgenevois2020doublemixte/pl01D.htm" xr:uid="{86E4715B-5005-43DE-84CE-D0FBA2BC146B}"/>
    <hyperlink ref="B159" r:id="rId239" display="http://bowling.lexerbowling.com/la praille/championnatgenevois2020doublemixte/pl00E.htm" xr:uid="{B3679AC0-AA46-413C-BDF2-D194839FD966}"/>
    <hyperlink ref="B180" r:id="rId240" display="http://bowling.lexerbowling.com/la praille/championnatgenevois2020doublemixte/pl018.htm" xr:uid="{79EFBE8B-6987-4F96-BC11-116C28F3524B}"/>
    <hyperlink ref="B150" r:id="rId241" display="http://bowling.lexerbowling.com/la praille/championnatgenevois2020doublemixte/pl00C.htm" xr:uid="{90DC872C-5C57-47EB-A1B6-DDE0D7A61A34}"/>
    <hyperlink ref="B144" r:id="rId242" display="http://bowling.lexerbowling.com/la praille/championnatgenevois2020doublemixte/pl012.htm" xr:uid="{80A7DB74-5F24-47E6-B9D5-12AB84A9AEE0}"/>
    <hyperlink ref="B178" r:id="rId243" display="http://bowling.lexerbowling.com/la praille/championnatgenevois2020doublemixte/pl001.htm" xr:uid="{B9FA914F-411C-4C4E-B61D-6FF93029B808}"/>
    <hyperlink ref="B161" r:id="rId244" display="http://bowling.lexerbowling.com/la praille/championnatgenevois2020doublemixte/pl008.htm" xr:uid="{25477187-8191-4911-A2D4-7B9FD976C043}"/>
    <hyperlink ref="B171" r:id="rId245" display="http://bowling.lexerbowling.com/la praille/championnatgenevois2020doublemixte/pl019.htm" xr:uid="{5943ED0C-9E84-4623-BEFE-59B188B1E4DC}"/>
    <hyperlink ref="B157" r:id="rId246" display="http://bowling.lexerbowling.com/la praille/championnatgenevois2020doublemixte/pl021.htm" xr:uid="{07A4114F-3FB4-4036-99EA-AA85B0CA04CD}"/>
    <hyperlink ref="B170" r:id="rId247" display="http://bowling.lexerbowling.com/la praille/championnatgenevois2020doublemixte/pl024.htm" xr:uid="{474CB5BA-A52E-4C24-B7D2-6BA3D1EDE7B5}"/>
    <hyperlink ref="B182" r:id="rId248" display="http://bowling.lexerbowling.com/la praille/championnatgenevois2020doublemixte/pl010.htm" xr:uid="{46F2AFC5-F335-4CF0-B81E-2BDC7986EEA6}"/>
    <hyperlink ref="B177" r:id="rId249" display="http://bowling.lexerbowling.com/la praille/championnatgenevois2020doublemixte/pl020.htm" xr:uid="{24EF66F0-7B09-4942-8D11-7BC44CF81241}"/>
    <hyperlink ref="B149" r:id="rId250" display="http://bowling.lexerbowling.com/la praille/championnatgenevois2020doublemixte/pl005.htm" xr:uid="{DD5416B7-BD95-484C-8178-DDF6F790378B}"/>
    <hyperlink ref="B53" r:id="rId251" display="https://bowling.lexerbowling.com/la praille/championnatgenevois2020/pl004.htm" xr:uid="{3441B354-D261-42F1-9049-86B53EBCB6DB}"/>
    <hyperlink ref="B90" r:id="rId252" display="https://bowling.lexerbowling.com/la praille/championnatgenevois2020/pl034.htm" xr:uid="{E1115A69-07FE-4A54-AD44-4D870C368E61}"/>
    <hyperlink ref="B60" r:id="rId253" display="https://bowling.lexerbowling.com/la praille/championnatgenevois2020/pl00E.htm" xr:uid="{CC2B5948-367B-45D5-958E-E2D86EEDEC67}"/>
    <hyperlink ref="B100" r:id="rId254" display="https://bowling.lexerbowling.com/la praille/championnatgenevois2020/pl043.htm" xr:uid="{A8B339B6-72C2-4B8F-844B-4F39DDF8EBC7}"/>
    <hyperlink ref="B88" r:id="rId255" display="https://bowling.lexerbowling.com/la praille/championnatgenevois2020/pl031.htm" xr:uid="{C3F52469-4EBE-4109-BA27-E66311B90A0D}"/>
    <hyperlink ref="B141" r:id="rId256" display="https://bowling.lexerbowling.com/la praille/championnatgenevois2020/pl07A.htm" xr:uid="{39A6DF0B-6B4B-4F9A-AB87-5D964294E7DC}"/>
    <hyperlink ref="B143" r:id="rId257" display="https://bowling.lexerbowling.com/la praille/championnatgenevois2020/pl07E.htm" xr:uid="{6787C828-12B2-4BC4-BE80-3F15AF9D97A3}"/>
    <hyperlink ref="B136" r:id="rId258" display="https://bowling.lexerbowling.com/la praille/championnatgenevois2020/pl073.htm" xr:uid="{89E0BBC2-BACD-4973-B0C9-B52E377D68A9}"/>
    <hyperlink ref="B75" r:id="rId259" display="https://bowling.lexerbowling.com/la praille/championnatgenevois2020/pl023.htm" xr:uid="{35062928-5D06-4C2E-8546-CB2897C66CB2}"/>
    <hyperlink ref="B93" r:id="rId260" display="https://bowling.lexerbowling.com/la praille/championnatgenevois2020/pl037.htm" xr:uid="{87028C1F-3D9F-4DF2-9EC3-EDBB64EE2047}"/>
    <hyperlink ref="B132" r:id="rId261" display="https://bowling.lexerbowling.com/la praille/championnatgenevois2020/pl06B.htm" xr:uid="{617DACFA-4EE5-4CFF-B8AD-E5F6D0F687F9}"/>
    <hyperlink ref="B126" r:id="rId262" display="https://bowling.lexerbowling.com/la praille/championnatgenevois2020/pl064.htm" xr:uid="{FC5C61CD-99EF-40CC-BFB5-C9077A4D4BEF}"/>
    <hyperlink ref="B73" r:id="rId263" display="https://bowling.lexerbowling.com/la praille/championnatgenevois2020/pl021.htm" xr:uid="{2D11A681-A3C4-4B60-A876-CBBA27207AE0}"/>
    <hyperlink ref="B54" r:id="rId264" display="https://bowling.lexerbowling.com/la praille/championnatgenevois2020/pl007.htm" xr:uid="{C2EF10C8-DD3B-4464-ABAD-F30FA398E989}"/>
    <hyperlink ref="B120" r:id="rId265" display="https://bowling.lexerbowling.com/la praille/championnatgenevois2020/pl05B.htm" xr:uid="{334F9297-05C4-4219-9C44-89D7B6D15577}"/>
    <hyperlink ref="B95" r:id="rId266" display="https://bowling.lexerbowling.com/la praille/championnatgenevois2020/pl039.htm" xr:uid="{0C34FB04-A342-4637-8E59-F20676E228B3}"/>
    <hyperlink ref="B139" r:id="rId267" display="https://bowling.lexerbowling.com/la praille/championnatgenevois2020/pl076.htm" xr:uid="{30F11EBB-A706-46D3-AF3C-4F175AB9C973}"/>
    <hyperlink ref="B123" r:id="rId268" display="https://bowling.lexerbowling.com/la praille/championnatgenevois2020/pl05F.htm" xr:uid="{FFE6CE9F-953F-4DF8-A941-52D31CD9409E}"/>
    <hyperlink ref="B122" r:id="rId269" display="https://bowling.lexerbowling.com/la praille/championnatgenevois2020/pl05D.htm" xr:uid="{7D49AF15-0410-4367-A0B0-2B195DB60016}"/>
    <hyperlink ref="B91" r:id="rId270" display="https://bowling.lexerbowling.com/la praille/championnatgenevois2020/pl035.htm" xr:uid="{57DF4607-F8CB-48A9-BD53-87931CCEAE4D}"/>
    <hyperlink ref="B98" r:id="rId271" display="https://bowling.lexerbowling.com/la praille/championnatgenevois2020/pl03D.htm" xr:uid="{FDE3080E-AA9E-458D-8CAC-CF03BBBA50DD}"/>
    <hyperlink ref="B67" r:id="rId272" display="https://bowling.lexerbowling.com/la praille/championnatgenevois2020/pl019.htm" xr:uid="{7E7035DD-768D-4606-9005-D69C9DC415D2}"/>
    <hyperlink ref="B116" r:id="rId273" display="https://bowling.lexerbowling.com/la praille/championnatgenevois2020/pl054.htm" xr:uid="{B3BE0511-9C4B-47DB-A357-90021D42D9C8}"/>
    <hyperlink ref="B128" r:id="rId274" display="https://bowling.lexerbowling.com/la praille/championnatgenevois2020/pl067.htm" xr:uid="{A7843D9A-7BF5-48FD-8AB8-925E75302D13}"/>
    <hyperlink ref="B107" r:id="rId275" display="https://bowling.lexerbowling.com/la praille/championnatgenevois2020/pl04B.htm" xr:uid="{BF00662A-F42D-4283-8764-6BA57492C94B}"/>
    <hyperlink ref="B83" r:id="rId276" display="https://bowling.lexerbowling.com/la praille/championnatgenevois2020/pl080.htm" xr:uid="{6191CC3B-A3CB-48EA-8871-B6D5BD8E6ED0}"/>
    <hyperlink ref="B121" r:id="rId277" display="https://bowling.lexerbowling.com/la praille/championnatgenevois2020/pl05C.htm" xr:uid="{E3AF3000-117C-4B96-99C8-0CF541A9B084}"/>
    <hyperlink ref="B87" r:id="rId278" display="https://bowling.lexerbowling.com/la praille/championnatgenevois2020/pl02F.htm" xr:uid="{FB7AF3B5-AF7F-4867-BDBC-66DABFEF064A}"/>
    <hyperlink ref="B56" r:id="rId279" display="https://bowling.lexerbowling.com/la praille/championnatgenevois2020/pl009.htm" xr:uid="{B9AEEABB-466C-4175-835F-6EEE153E0F90}"/>
    <hyperlink ref="B108" r:id="rId280" display="https://bowling.lexerbowling.com/la praille/championnatgenevois2020/pl04C.htm" xr:uid="{4E4265DE-226A-4F9B-92EF-86CB5086D86C}"/>
    <hyperlink ref="B74" r:id="rId281" display="https://bowling.lexerbowling.com/la praille/championnatgenevois2020/pl022.htm" xr:uid="{1B75FCEE-B250-4C74-B72E-982B4DDAC7FA}"/>
    <hyperlink ref="B68" r:id="rId282" display="https://bowling.lexerbowling.com/la praille/championnatgenevois2020/pl01A.htm" xr:uid="{7085FF5F-3ADD-4F30-9A77-40706A6305DE}"/>
    <hyperlink ref="B70" r:id="rId283" display="https://bowling.lexerbowling.com/la praille/championnatgenevois2020/pl01E.htm" xr:uid="{17E4DA23-CE85-446C-8816-9B813C078CAE}"/>
    <hyperlink ref="B65" r:id="rId284" display="https://bowling.lexerbowling.com/la praille/championnatgenevois2020/pl016.htm" xr:uid="{939B0F3F-AEF3-4AFE-BACB-E866297C80FF}"/>
    <hyperlink ref="B127" r:id="rId285" display="https://bowling.lexerbowling.com/la praille/championnatgenevois2020/pl066.htm" xr:uid="{C580B7C6-F7B2-4265-822E-C6CBBDD9B070}"/>
    <hyperlink ref="B118" r:id="rId286" display="https://bowling.lexerbowling.com/la praille/championnatgenevois2020/pl058.htm" xr:uid="{2B951904-4889-4A26-9E7F-8755815CC43A}"/>
    <hyperlink ref="B61" r:id="rId287" display="https://bowling.lexerbowling.com/la praille/championnatgenevois2020/pl010.htm" xr:uid="{C80F5979-F9D5-4358-A792-A8F0788E9E9F}"/>
    <hyperlink ref="B109" r:id="rId288" display="https://bowling.lexerbowling.com/la praille/championnatgenevois2020/pl04D.htm" xr:uid="{E841E86E-CDE8-4294-825C-020E0CB809E2}"/>
    <hyperlink ref="B117" r:id="rId289" display="https://bowling.lexerbowling.com/la praille/championnatgenevois2020/pl055.htm" xr:uid="{1FA3CC69-0740-483D-98B7-50FA6209D37E}"/>
    <hyperlink ref="B59" r:id="rId290" display="https://bowling.lexerbowling.com/la praille/championnatgenevois2020/pl00D.htm" xr:uid="{EE7F4F73-0187-414C-BBAA-7116B9B09922}"/>
    <hyperlink ref="B78" r:id="rId291" display="https://bowling.lexerbowling.com/la praille/championnatgenevois2020/pl026.htm" xr:uid="{ABBF48AF-4246-454E-A2CC-9EDAF45017C9}"/>
    <hyperlink ref="B80" r:id="rId292" display="https://bowling.lexerbowling.com/la praille/championnatgenevois2020/pl028.htm" xr:uid="{35D26C17-F54B-4430-A325-FA89EC9E8134}"/>
    <hyperlink ref="B113" r:id="rId293" display="https://bowling.lexerbowling.com/la praille/championnatgenevois2020/pl051.htm" xr:uid="{A654958E-AC5E-4FC7-B850-CE8B88733DF7}"/>
    <hyperlink ref="B137" r:id="rId294" display="https://bowling.lexerbowling.com/la praille/championnatgenevois2020/pl074.htm" xr:uid="{CE848C7D-A186-4650-B0ED-4712D289EB37}"/>
    <hyperlink ref="B105" r:id="rId295" display="https://bowling.lexerbowling.com/la praille/championnatgenevois2020/pl083.htm" xr:uid="{9C9E6883-96FF-43C2-825C-6537456D60DF}"/>
    <hyperlink ref="B89" r:id="rId296" display="https://bowling.lexerbowling.com/la praille/championnatgenevois2020/pl032.htm" xr:uid="{B7AA00F3-65D9-42FE-8153-7FE107E9BEFB}"/>
    <hyperlink ref="B114" r:id="rId297" display="https://bowling.lexerbowling.com/la praille/championnatgenevois2020/pl052.htm" xr:uid="{7357085C-D3CC-480C-9AFB-84BFE89CFF1D}"/>
    <hyperlink ref="B71" r:id="rId298" display="https://bowling.lexerbowling.com/la praille/championnatgenevois2020/pl01C.htm" xr:uid="{5659D60F-1AC9-4F11-B6BD-62C758ADEE5F}"/>
    <hyperlink ref="B133" r:id="rId299" display="https://bowling.lexerbowling.com/la praille/championnatgenevois2020/pl070.htm" xr:uid="{7C2A6981-24FB-4CD2-AD55-AED65BBF1ED5}"/>
    <hyperlink ref="B138" r:id="rId300" display="https://bowling.lexerbowling.com/la praille/championnatgenevois2020/pl075.htm" xr:uid="{4046EC86-306D-4B2A-BAE9-AE8F7EEA2B56}"/>
    <hyperlink ref="B102" r:id="rId301" display="https://bowling.lexerbowling.com/la praille/championnatgenevois2020/pl046.htm" xr:uid="{EE011E9B-78A9-40EC-ADA6-D81DFFAF1780}"/>
    <hyperlink ref="B111" r:id="rId302" display="https://bowling.lexerbowling.com/la praille/championnatgenevois2020/pl085.htm" xr:uid="{2D0C8549-2BD5-41C4-A3A2-3C2121DDF3BF}"/>
    <hyperlink ref="B85" r:id="rId303" display="https://bowling.lexerbowling.com/la praille/championnatgenevois2020/pl082.htm" xr:uid="{EDC91F19-2EB5-4BA9-BE5E-656268FFB2F4}"/>
    <hyperlink ref="B77" r:id="rId304" display="https://bowling.lexerbowling.com/la praille/championnatgenevois2020/pl025.htm" xr:uid="{E196D2DF-5EE6-4A12-9777-C977129C15B2}"/>
    <hyperlink ref="B131" r:id="rId305" display="https://bowling.lexerbowling.com/la praille/championnatgenevois2020/pl06A.htm" xr:uid="{B1CDF3CF-1D88-4338-AB99-A3C0A1A662DC}"/>
    <hyperlink ref="B110" r:id="rId306" display="https://bowling.lexerbowling.com/la praille/championnatgenevois2020/pl04E.htm" xr:uid="{F00A94F7-6A34-4ABA-A1A5-DA57A1B9B92C}"/>
    <hyperlink ref="B62" r:id="rId307" display="https://bowling.lexerbowling.com/la praille/championnatgenevois2020/pl011.htm" xr:uid="{0ED39181-503A-4EEC-8084-60D58D32D640}"/>
    <hyperlink ref="B64" r:id="rId308" display="https://bowling.lexerbowling.com/la praille/championnatgenevois2020/pl013.htm" xr:uid="{2FE2FAE5-4871-4D6D-B42A-EA4FE328144D}"/>
    <hyperlink ref="B92" r:id="rId309" display="https://bowling.lexerbowling.com/la praille/championnatgenevois2020/pl036.htm" xr:uid="{F7DDF449-5DBD-412B-B95A-96078E7FF7BF}"/>
    <hyperlink ref="B106" r:id="rId310" display="https://bowling.lexerbowling.com/la praille/championnatgenevois2020/pl04A.htm" xr:uid="{6E8CF63D-96DC-407F-B314-0BCFBA2E367A}"/>
    <hyperlink ref="B140" r:id="rId311" display="https://bowling.lexerbowling.com/la praille/championnatgenevois2020/pl079.htm" xr:uid="{ED088CF2-AE81-4E3C-9A71-6DFC50349421}"/>
    <hyperlink ref="B69" r:id="rId312" display="https://bowling.lexerbowling.com/la praille/championnatgenevois2020/pl01B.htm" xr:uid="{7558593D-E2AF-4A97-97E4-3363B2E111E4}"/>
    <hyperlink ref="B96" r:id="rId313" display="https://bowling.lexerbowling.com/la praille/championnatgenevois2020/pl03B.htm" xr:uid="{29860A23-3E5E-4E67-A718-526FF0720015}"/>
    <hyperlink ref="B101" r:id="rId314" display="https://bowling.lexerbowling.com/la praille/championnatgenevois2020/pl045.htm" xr:uid="{920E9712-3E1A-447F-8105-66A76A6251CC}"/>
    <hyperlink ref="B112" r:id="rId315" display="https://bowling.lexerbowling.com/la praille/championnatgenevois2020/pl050.htm" xr:uid="{9BD750D6-CC30-403F-A3AC-1141C0F079C7}"/>
    <hyperlink ref="B135" r:id="rId316" display="https://bowling.lexerbowling.com/la praille/championnatgenevois2020/pl072.htm" xr:uid="{B49EE0A8-F8C2-4FCB-95A1-8D8C72FE8665}"/>
    <hyperlink ref="B103" r:id="rId317" display="https://bowling.lexerbowling.com/la praille/championnatgenevois2020/pl048.htm" xr:uid="{D29C86AC-96B9-4A52-83F1-8C554FB743FD}"/>
    <hyperlink ref="B72" r:id="rId318" display="https://bowling.lexerbowling.com/la praille/championnatgenevois2020/pl01D.htm" xr:uid="{E942188B-B59F-4F96-9141-3C4C0B86BF32}"/>
    <hyperlink ref="B55" r:id="rId319" display="https://bowling.lexerbowling.com/la praille/championnatgenevois2020/pl008.htm" xr:uid="{2D60BE9D-2FD9-4F24-AC5B-3AF70EFB32A6}"/>
    <hyperlink ref="B129" r:id="rId320" display="https://bowling.lexerbowling.com/la praille/championnatgenevois2020/pl068.htm" xr:uid="{C0CAFE65-0D7C-42DA-9743-9309D8B72315}"/>
    <hyperlink ref="B130" r:id="rId321" display="https://bowling.lexerbowling.com/la praille/championnatgenevois2020/pl069.htm" xr:uid="{86894F16-49AF-48E7-B287-1D9C81E28CB1}"/>
    <hyperlink ref="B97" r:id="rId322" display="https://bowling.lexerbowling.com/la praille/championnatgenevois2020/pl03A.htm" xr:uid="{09906E77-67C4-4E35-A784-D9AD79458130}"/>
    <hyperlink ref="B57" r:id="rId323" display="https://bowling.lexerbowling.com/la praille/championnatgenevois2020/pl00A.htm" xr:uid="{1E4784A0-D130-45A5-AE1D-273EE40C657B}"/>
    <hyperlink ref="B63" r:id="rId324" display="https://bowling.lexerbowling.com/la praille/championnatgenevois2020/pl084.htm" xr:uid="{E2933FD0-9C79-4661-92D2-0B3B8B0E8BC1}"/>
    <hyperlink ref="B82" r:id="rId325" display="https://bowling.lexerbowling.com/la praille/championnatgenevois2020/pl02A.htm" xr:uid="{6B08F810-6461-4058-A6B5-63FAFE433E03}"/>
    <hyperlink ref="B119" r:id="rId326" display="https://bowling.lexerbowling.com/la praille/championnatgenevois2020/pl059.htm" xr:uid="{5C162EFB-BDAE-4340-9406-3B096555F50B}"/>
    <hyperlink ref="B124" r:id="rId327" display="https://bowling.lexerbowling.com/la praille/championnatgenevois2020/pl060.htm" xr:uid="{91808A95-F6A9-4FF5-B7E1-C231A57FF45A}"/>
    <hyperlink ref="B76" r:id="rId328" display="https://bowling.lexerbowling.com/la praille/championnatgenevois2020/pl024.htm" xr:uid="{7FD06688-9232-4842-82CB-8369F981B0CA}"/>
    <hyperlink ref="B134" r:id="rId329" display="https://bowling.lexerbowling.com/la praille/championnatgenevois2020/pl071.htm" xr:uid="{138CA666-5290-4D1E-B542-F4905842604C}"/>
    <hyperlink ref="B84" r:id="rId330" display="https://bowling.lexerbowling.com/la praille/championnatgenevois2020/pl02C.htm" xr:uid="{E013E982-6A07-40A4-9D99-C87306532F3F}"/>
    <hyperlink ref="B66" r:id="rId331" display="https://bowling.lexerbowling.com/la praille/championnatgenevois2020/pl017.htm" xr:uid="{D954045D-16F7-4D5C-97F7-71C6603C6843}"/>
    <hyperlink ref="B81" r:id="rId332" display="https://bowling.lexerbowling.com/la praille/championnatgenevois2020/pl029.htm" xr:uid="{193A1ED6-984C-43D4-893C-F672482732A6}"/>
    <hyperlink ref="B94" r:id="rId333" display="https://bowling.lexerbowling.com/la praille/championnatgenevois2020/pl038.htm" xr:uid="{99F38592-44F8-47C0-8F07-F4D99460A02A}"/>
    <hyperlink ref="B125" r:id="rId334" display="https://bowling.lexerbowling.com/la praille/championnatgenevois2020/pl061.htm" xr:uid="{8D4B3613-7F87-4058-AD83-BA788503EE60}"/>
    <hyperlink ref="B104" r:id="rId335" display="https://bowling.lexerbowling.com/la praille/championnatgenevois2020/pl049.htm" xr:uid="{AC8DC29F-323F-4DEB-940C-8D4D7F9F17F5}"/>
    <hyperlink ref="B58" r:id="rId336" display="https://bowling.lexerbowling.com/la praille/championnatgenevois2020/pl00C.htm" xr:uid="{B00C9A24-C35D-406D-BA04-33178C45ED4A}"/>
    <hyperlink ref="B115" r:id="rId337" display="https://bowling.lexerbowling.com/la praille/championnatgenevois2020/pl053.htm" xr:uid="{91F935F9-8B9A-45C0-B4CB-D5985825210D}"/>
    <hyperlink ref="B86" r:id="rId338" display="https://bowling.lexerbowling.com/la praille/championnatgenevois2020/pl02E.htm" xr:uid="{962B7D41-68B3-41A5-BA17-68AEE1BCB402}"/>
    <hyperlink ref="B99" r:id="rId339" display="https://bowling.lexerbowling.com/la praille/championnatgenevois2020/pl041.htm" xr:uid="{2C1C1B53-9003-4A01-8834-AF4398FDC180}"/>
    <hyperlink ref="B142" r:id="rId340" display="https://bowling.lexerbowling.com/la praille/championnatgenevois2020/pl07B.htm" xr:uid="{CE1B8559-BC2E-44AF-AF92-35B30810A1DB}"/>
    <hyperlink ref="B79" r:id="rId341" display="https://bowling.lexerbowling.com/la praille/championnatgenevois2020/pl027.htm" xr:uid="{161320D7-451D-4602-9587-A4337C8451EA}"/>
    <hyperlink ref="B525" r:id="rId342" display="http://bowling.lexerbowling.com/swissbowling/championnatssuissesindividuels2020-qr_romandeha-d/pl009.htm" xr:uid="{FADFCB69-8272-4D45-A1FE-153CA51D2ECC}"/>
    <hyperlink ref="B531" r:id="rId343" display="http://bowling.lexerbowling.com/swissbowling/championnatssuissesindividuels2020-qr_romandeha-d/pl015.htm" xr:uid="{BFA21D8E-B67A-4377-8318-5BA9B7038C74}"/>
    <hyperlink ref="B523" r:id="rId344" display="http://bowling.lexerbowling.com/swissbowling/championnatssuissesindividuels2020-qr_romandeha-d/pl013.htm" xr:uid="{4D3C810D-5B7A-4759-A32A-99C842DF4D61}"/>
    <hyperlink ref="B529" r:id="rId345" display="http://bowling.lexerbowling.com/swissbowling/championnatssuissesindividuels2020-qr_romandeha-d/pl00D.htm" xr:uid="{9E42C2CF-3F44-4F31-882C-0B6573DED857}"/>
    <hyperlink ref="B527" r:id="rId346" display="http://bowling.lexerbowling.com/swissbowling/championnatssuissesindividuels2020-qr_romandeha-d/pl00A.htm" xr:uid="{2DA2436B-0E09-4E36-B9E3-0D473DD80AAF}"/>
    <hyperlink ref="B528" r:id="rId347" display="http://bowling.lexerbowling.com/swissbowling/championnatssuissesindividuels2020-qr_romandeha-d/pl017.htm" xr:uid="{C312D991-C97F-4332-86B9-F0F0347FC26D}"/>
    <hyperlink ref="B532" r:id="rId348" display="http://bowling.lexerbowling.com/swissbowling/championnatssuissesindividuels2020-qr_romandeha-d/pl016.htm" xr:uid="{314C101E-9DEC-485A-999C-BD6086C713EA}"/>
    <hyperlink ref="B522" r:id="rId349" display="http://bowling.lexerbowling.com/swissbowling/championnatssuissesindividuels2020-qr_romandeha-d/pl018.htm" xr:uid="{59316327-5D58-4426-BD28-A090DE72CCFD}"/>
    <hyperlink ref="B534" r:id="rId350" display="http://bowling.lexerbowling.com/swissbowling/championnatssuissesindividuels2020-qr_romandeha-d/pl01F.htm" xr:uid="{8682B45D-008D-43E2-8181-C2C830F49AAD}"/>
    <hyperlink ref="B526" r:id="rId351" display="http://bowling.lexerbowling.com/swissbowling/championnatssuissesindividuels2020-qr_romandeha-d/pl01B.htm" xr:uid="{700AC241-07F6-4D3F-AC57-13A74308D95E}"/>
    <hyperlink ref="B533" r:id="rId352" display="http://bowling.lexerbowling.com/swissbowling/championnatssuissesindividuels2020-qr_romandeha-d/pl01E.htm" xr:uid="{06746480-0A2B-47ED-8D7C-993F5A9D2BEF}"/>
    <hyperlink ref="B524" r:id="rId353" display="http://bowling.lexerbowling.com/swissbowling/championnatssuissesindividuels2020-qr_romandeha-d/pl019.htm" xr:uid="{FD8BC902-D821-4618-92E3-73985EAC0CAB}"/>
    <hyperlink ref="B530" r:id="rId354" display="http://bowling.lexerbowling.com/swissbowling/championnatssuissesindividuels2020-qr_romandeha-d/pl01C.htm" xr:uid="{4EFC1D4C-C891-4CD5-BACE-022BB4A2D82A}"/>
    <hyperlink ref="B556" r:id="rId355" display="http://bowling.lexerbowling.com/swissbowling/championnatssuissesindividuels_2020-regionale_hb-hc/pl033.htm" xr:uid="{476CBCE9-ED5C-41C4-B646-71D9B48EDF04}"/>
    <hyperlink ref="B552" r:id="rId356" display="http://bowling.lexerbowling.com/swissbowling/championnatssuissesindividuels_2020-regionale_hb-hc/pl030.htm" xr:uid="{AC4EAA53-318C-499D-959B-C9DE952F3594}"/>
    <hyperlink ref="B550" r:id="rId357" display="http://bowling.lexerbowling.com/swissbowling/championnatssuissesindividuels_2020-regionale_hb-hc/pl02E.htm" xr:uid="{A6302467-8148-4505-9533-EFAB7F8F98FA}"/>
    <hyperlink ref="B563" r:id="rId358" display="http://bowling.lexerbowling.com/swissbowling/championnatssuissesindividuels_2020-regionale_hb-hc/pl036.htm" xr:uid="{136D7B22-07C0-4997-BBDF-68209FCCD580}"/>
    <hyperlink ref="B562" r:id="rId359" display="http://bowling.lexerbowling.com/swissbowling/championnatssuissesindividuels_2020-regionale_hb-hc/pl035.htm" xr:uid="{52E41030-DCEF-41D7-BBEF-3B1F84BF08A5}"/>
    <hyperlink ref="B539" r:id="rId360" display="http://bowling.lexerbowling.com/swissbowling/championnatssuissesindividuels_2020-regionale_hb-hc/pl02A.htm" xr:uid="{DAE412FB-7FE2-4F29-9DED-8BD5A8F59340}"/>
    <hyperlink ref="B566" r:id="rId361" display="http://bowling.lexerbowling.com/swissbowling/championnatssuissesindividuels_2020-regionale_hb-hc/pl037.htm" xr:uid="{26CE0A41-B77E-425E-8B8D-C7BDD806ACA7}"/>
    <hyperlink ref="B557" r:id="rId362" display="http://bowling.lexerbowling.com/swissbowling/championnatssuissesindividuels_2020-regionale_hb-hc/pl034.htm" xr:uid="{834D54B7-C5C8-40C6-A847-C64421B0E4BD}"/>
    <hyperlink ref="B536" r:id="rId363" display="http://bowling.lexerbowling.com/swissbowling/championnatssuissesindividuels_2020-regionale_hb-hc/pl02B.htm" xr:uid="{41493BF7-E8C9-4231-A187-019F8FBCB2B4}"/>
    <hyperlink ref="B555" r:id="rId364" display="http://bowling.lexerbowling.com/swissbowling/championnatssuissesindividuels_2020-regionale_hb-hc/pl032.htm" xr:uid="{3BA762CE-EF84-42CC-A53F-5BCD0E5D702C}"/>
    <hyperlink ref="B553" r:id="rId365" display="http://bowling.lexerbowling.com/swissbowling/championnatssuissesindividuels_2020-regionale_hb-hc/pl031.htm" xr:uid="{4A14920B-1423-4669-A4B5-1DF92B91BED4}"/>
    <hyperlink ref="B544" r:id="rId366" display="http://bowling.lexerbowling.com/swissbowling/championnatssuissesindividuels_2020-regionale_hb-hc/pl02D.htm" xr:uid="{79AE8FB1-33C3-4F5F-B047-47437CB4F565}"/>
    <hyperlink ref="B551" r:id="rId367" display="http://bowling.lexerbowling.com/swissbowling/championnatssuissesindividuels_2020-regionale_hb-hc/pl02F.htm" xr:uid="{31EB06F1-D5E2-46EC-B068-00D5E85FD28E}"/>
    <hyperlink ref="B548" r:id="rId368" display="http://bowling.lexerbowling.com/swissbowling/championnatssuissesindividuels_2020-regionale_hb-hc/pl014.htm" xr:uid="{D1E8BBD2-DA6D-40CD-9BFA-8B561BD08C1A}"/>
    <hyperlink ref="B537" r:id="rId369" display="http://bowling.lexerbowling.com/swissbowling/championnatssuissesindividuels_2020-regionale_hb-hc/pl047.htm" xr:uid="{25869B61-AACF-48EF-97AA-083418D6BB75}"/>
    <hyperlink ref="B560" r:id="rId370" display="http://bowling.lexerbowling.com/swissbowling/championnatssuissesindividuels_2020-regionale_hb-hc/pl03D.htm" xr:uid="{0FBDBFD4-9B2F-40B3-89F7-AD4B908099D4}"/>
    <hyperlink ref="B545" r:id="rId371" display="http://bowling.lexerbowling.com/swissbowling/championnatssuissesindividuels_2020-regionale_hb-hc/pl04E.htm" xr:uid="{4C42F0D8-AE7C-44A4-9069-17F6EC4C107C}"/>
    <hyperlink ref="B561" r:id="rId372" display="http://bowling.lexerbowling.com/swissbowling/championnatssuissesindividuels_2020-regionale_hb-hc/pl039.htm" xr:uid="{B20E032B-4097-4ADE-A8B2-294E7B351E23}"/>
    <hyperlink ref="B543" r:id="rId373" display="http://bowling.lexerbowling.com/swissbowling/championnatssuissesindividuels_2020-regionale_hb-hc/pl049.htm" xr:uid="{9969400C-8CE9-4659-8DAD-C38F132C927B}"/>
    <hyperlink ref="B541" r:id="rId374" display="http://bowling.lexerbowling.com/swissbowling/championnatssuissesindividuels_2020-regionale_hb-hc/pl015.htm" xr:uid="{ED00F0D8-7E1B-40B3-AA57-F2C531D7E883}"/>
    <hyperlink ref="B540" r:id="rId375" display="http://bowling.lexerbowling.com/swissbowling/championnatssuissesindividuels_2020-regionale_hb-hc/pl018.htm" xr:uid="{51D9C3F0-1AEE-487F-B6FB-66CA1B686A2A}"/>
    <hyperlink ref="B549" r:id="rId376" display="http://bowling.lexerbowling.com/swissbowling/championnatssuissesindividuels_2020-regionale_hb-hc/pl04C.htm" xr:uid="{73A40FC4-83D1-43FD-86BD-129B8D2A4641}"/>
    <hyperlink ref="B538" r:id="rId377" display="http://bowling.lexerbowling.com/swissbowling/championnatssuissesindividuels_2020-regionale_hb-hc/pl048.htm" xr:uid="{AE3E6D11-86ED-4F78-82D1-92AD9406680B}"/>
    <hyperlink ref="B559" r:id="rId378" display="http://bowling.lexerbowling.com/swissbowling/championnatssuissesindividuels_2020-regionale_hb-hc/pl038.htm" xr:uid="{68DE9258-3A29-4A3E-AB89-E68CF53CEB5C}"/>
    <hyperlink ref="B554" r:id="rId379" display="http://bowling.lexerbowling.com/swissbowling/championnatssuissesindividuels_2020-regionale_hb-hc/pl04F.htm" xr:uid="{B5BA8346-C24E-445F-951C-59C2C0FC7D78}"/>
    <hyperlink ref="B565" r:id="rId380" display="http://bowling.lexerbowling.com/swissbowling/championnatssuissesindividuels_2020-regionale_hb-hc/pl03C.htm" xr:uid="{90AAD7AF-A937-4253-8081-A01E2516E6C2}"/>
    <hyperlink ref="B558" r:id="rId381" display="http://bowling.lexerbowling.com/swissbowling/championnatssuissesindividuels_2020-regionale_hb-hc/pl016.htm" xr:uid="{E617BA4A-B408-4E07-B5FD-4B23D1518E9E}"/>
    <hyperlink ref="B547" r:id="rId382" display="http://bowling.lexerbowling.com/swissbowling/championnatssuissesindividuels_2020-regionale_hb-hc/pl04B.htm" xr:uid="{3249968A-3626-47A7-B64D-91E35A92D922}"/>
    <hyperlink ref="B546" r:id="rId383" display="http://bowling.lexerbowling.com/swissbowling/championnatssuissesindividuels_2020-regionale_hb-hc/pl017.htm" xr:uid="{1679AE24-8830-4032-84BA-45D79AFA08EB}"/>
    <hyperlink ref="B564" r:id="rId384" display="http://bowling.lexerbowling.com/swissbowling/championnatssuissesindividuels_2020-regionale_hb-hc/pl03B.htm" xr:uid="{B72334BA-0EB8-401B-BB76-D064979DC823}"/>
    <hyperlink ref="B294" r:id="rId385" display="http://bowling.lexerbowling.com/balexert/ligueinternationale2019-2020/pl011.htm" xr:uid="{38D52EAB-E35C-4EAC-8B46-2D69770A8389}"/>
    <hyperlink ref="B292" r:id="rId386" display="http://bowling.lexerbowling.com/balexert/ligueinternationale2019-2020/pl00E.htm" xr:uid="{0CC3131C-B88B-43D9-BD16-4BEFF7BA3021}"/>
    <hyperlink ref="B291" r:id="rId387" display="http://bowling.lexerbowling.com/balexert/ligueinternationale2019-2020/pl00B.htm" xr:uid="{E3404184-1A8F-4766-A1DA-BD8D8802E8AF}"/>
    <hyperlink ref="B295" r:id="rId388" display="http://bowling.lexerbowling.com/balexert/ligueinternationale2019-2020/pl012.htm" xr:uid="{00666AD5-E682-4C96-B28C-761AEC423A43}"/>
    <hyperlink ref="B293" r:id="rId389" display="http://bowling.lexerbowling.com/balexert/ligueinternationale2019-2020/pl00F.htm" xr:uid="{BC18B93E-8FC9-45CA-9448-612B8EAE9F88}"/>
    <hyperlink ref="B222" r:id="rId390" display="https://bowling.lexerbowling.com/bowlandlausanne-vidy/internationaldevidybystorm2020/pl033.htm" xr:uid="{F42EEA17-4D95-4811-A3CC-58FD39D81FF9}"/>
    <hyperlink ref="B219" r:id="rId391" display="https://bowling.lexerbowling.com/bowlandlausanne-vidy/internationaldevidybystorm2020/pl042.htm" xr:uid="{99EA0120-E1B2-49D9-AD4B-9AB184061BA2}"/>
    <hyperlink ref="B223" r:id="rId392" display="https://bowling.lexerbowling.com/bowlandlausanne-vidy/internationaldevidybystorm2020/pl06C.htm" xr:uid="{6EB8AE19-8268-49E7-B0A1-613D750061D1}"/>
    <hyperlink ref="B221" r:id="rId393" display="https://bowling.lexerbowling.com/bowlandlausanne-vidy/internationaldevidybystorm2020/pl041.htm" xr:uid="{B43AEAF6-96C5-470F-8DD3-A13A54024F2D}"/>
    <hyperlink ref="B226" r:id="rId394" display="https://bowling.lexerbowling.com/bowlandlausanne-vidy/internationaldevidybystorm2020/pl063.htm" xr:uid="{0F4787DB-B7A3-4ACB-840E-580C935A4452}"/>
    <hyperlink ref="B225" r:id="rId395" display="https://bowling.lexerbowling.com/bowlandlausanne-vidy/internationaldevidybystorm2020/pl02D.htm" xr:uid="{935AA0E5-B9BA-48BA-8AD6-CB9EABD7892F}"/>
    <hyperlink ref="B224" r:id="rId396" display="https://bowling.lexerbowling.com/bowlandlausanne-vidy/internationaldevidybystorm2020/pl06D.htm" xr:uid="{12CB51BE-7279-4FEF-AACD-0966DC06AD52}"/>
    <hyperlink ref="B227" r:id="rId397" display="https://bowling.lexerbowling.com/bowlandlausanne-vidy/internationaldevidybystorm2020/pl02E.htm" xr:uid="{8714BC33-7DAD-4D81-847E-8EBCF1F5CAF3}"/>
    <hyperlink ref="B16" r:id="rId398" display="http://bowling.lexerbowling.com/swissbowling/championnatsuisseindividuel2020/pl013.htm" xr:uid="{87E20F96-9F75-4852-9509-D3E1424C34FC}"/>
    <hyperlink ref="B7" r:id="rId399" display="http://bowling.lexerbowling.com/swissbowling/championnatsuisseindividuel2020/pl014.htm" xr:uid="{1061CF88-B49A-4C5E-A7B4-75E82DDBEDA7}"/>
    <hyperlink ref="B4" r:id="rId400" display="http://bowling.lexerbowling.com/swissbowling/championnatsuisseindividuel2020/pl00F.htm" xr:uid="{204E7C26-9125-4816-9AEE-D60CB832B9F3}"/>
    <hyperlink ref="B14" r:id="rId401" display="http://bowling.lexerbowling.com/swissbowling/championnatsuisseindividuel2020/pl011.htm" xr:uid="{15573396-E437-4AB5-A897-4F9AEBA2B980}"/>
    <hyperlink ref="B11" r:id="rId402" display="http://bowling.lexerbowling.com/swissbowling/championnatsuisseindividuel2020/pl015.htm" xr:uid="{A6AFAB9C-E616-4D12-BC39-23249A1E1F74}"/>
    <hyperlink ref="B17" r:id="rId403" display="http://bowling.lexerbowling.com/swissbowling/championnatsuisseindividuel2020/pl017.htm" xr:uid="{E84010DB-6EB4-4B84-B1FA-969B9E753F14}"/>
    <hyperlink ref="B12" r:id="rId404" display="http://bowling.lexerbowling.com/swissbowling/championnatsuisseindividuel2020/pl018.htm" xr:uid="{1F0887E1-68C9-4C33-BF1F-885111CC90BA}"/>
    <hyperlink ref="B19" r:id="rId405" display="http://bowling.lexerbowling.com/swissbowling/championnatsuisseindividuel2020db-hb-hc/pl01D.htm" xr:uid="{169A7672-A5F7-48EC-BC5E-AA32829767D7}"/>
    <hyperlink ref="B8" r:id="rId406" display="http://bowling.lexerbowling.com/swissbowling/championnatsuisseindividuel2020db-hb-hc/pl01B.htm" xr:uid="{1F798BA1-82B5-494B-B80B-62F7BF67D7B7}"/>
    <hyperlink ref="B13" r:id="rId407" display="http://bowling.lexerbowling.com/swissbowling/championnatsuisseindividuel2020db-hb-hc/pl022.htm" xr:uid="{DF5FB632-1C14-4DDA-BA1B-54DFF3C58767}"/>
    <hyperlink ref="B18" r:id="rId408" display="http://bowling.lexerbowling.com/swissbowling/championnatsuisseindividuel2020db-hb-hc/pl01E.htm" xr:uid="{23033867-3F28-400B-BD8A-4F8D34216249}"/>
    <hyperlink ref="B10" r:id="rId409" display="http://bowling.lexerbowling.com/swissbowling/championnatsuisseindividuel2020db-hb-hc/pl01C.htm" xr:uid="{68E5CC2C-F312-4C3E-8E8C-8C6D77674058}"/>
    <hyperlink ref="B5" r:id="rId410" display="http://bowling.lexerbowling.com/swissbowling/championnatsuisseindividuel2020db-hb-hc/pl015.htm" xr:uid="{5CC7E562-082E-4DE5-9318-E32C4B29B4E0}"/>
    <hyperlink ref="B3" r:id="rId411" display="http://bowling.lexerbowling.com/swissbowling/championnatsuisseindividuel2020db-hb-hc/pl016.htm" xr:uid="{627D4D10-0882-4372-8F56-92ADD3B568BF}"/>
    <hyperlink ref="B9" r:id="rId412" display="http://bowling.lexerbowling.com/swissbowling/championnatsuisseindividuel2020db-hb-hc/pl026.htm" xr:uid="{473E12B4-A3C3-4B63-A9DE-7D255FB75B11}"/>
    <hyperlink ref="B2" r:id="rId413" display="http://bowling.lexerbowling.com/swissbowling/championnatsuisseindividuel2020db-hb-hc/pl024.htm" xr:uid="{D69BCF45-459A-4CAC-AA0A-E13E72DF94BD}"/>
    <hyperlink ref="B20" r:id="rId414" display="http://bowling.lexerbowling.com/swissbowling/championnatsuisseindividuel2020db-hb-hc/pl025.htm" xr:uid="{63CB9FE0-8633-4CC5-9FC8-00B7F0B53C0F}"/>
    <hyperlink ref="B6" r:id="rId415" display="http://bowling.lexerbowling.com/swissbowling/championnatsuisseindividuel2020db-hb-hc/pl027.htm" xr:uid="{25FD1BD2-CBFF-478B-88F6-0100F97B430C}"/>
    <hyperlink ref="B15" r:id="rId416" display="http://bowling.lexerbowling.com/swissbowling/championnatsuisseindividuel2020db-hb-hc/pl028.htm" xr:uid="{E9FB9550-344E-4301-B87D-F3983A6402A6}"/>
    <hyperlink ref="B420" r:id="rId417" display="http://bowling.lexerbowling.com/swissbowling/liguesgb/pl01F.htm" xr:uid="{F6B18720-3E72-4CEB-91B1-C328CBA0E23A}"/>
    <hyperlink ref="B422" r:id="rId418" display="http://bowling.lexerbowling.com/swissbowling/liguesgb/pl021.htm" xr:uid="{23309B74-74B3-46AD-BDC2-67545638B52A}"/>
    <hyperlink ref="B424" r:id="rId419" display="http://bowling.lexerbowling.com/swissbowling/liguesgb/pl07D.htm" xr:uid="{E7622888-0246-44C3-8EA1-BF2E48DAA426}"/>
    <hyperlink ref="B409" r:id="rId420" display="http://bowling.lexerbowling.com/swissbowling/liguesgb/pl004.htm" xr:uid="{17632BB0-CB52-4211-B93E-386924DA68EA}"/>
    <hyperlink ref="B417" r:id="rId421" display="http://bowling.lexerbowling.com/swissbowling/liguesgb/pl017.htm" xr:uid="{BAD839DA-F221-4B82-A367-98B4BF698960}"/>
    <hyperlink ref="B418" r:id="rId422" display="http://bowling.lexerbowling.com/swissbowling/liguesgb/pl018.htm" xr:uid="{E51526CC-7989-43C0-8358-90D5788D1D01}"/>
    <hyperlink ref="B425" r:id="rId423" display="http://bowling.lexerbowling.com/swissbowling/liguesgb/pl026.htm" xr:uid="{623BBA61-11C1-465C-8E1D-159B9AB4280D}"/>
    <hyperlink ref="B410" r:id="rId424" display="http://bowling.lexerbowling.com/swissbowling/liguesgb/pl07C.htm" xr:uid="{149DB85F-E1C5-4AE9-B479-B6E474377BEE}"/>
    <hyperlink ref="B421" r:id="rId425" display="http://bowling.lexerbowling.com/swissbowling/liguesgb/pl020.htm" xr:uid="{60FC216D-B401-4020-988C-AE0701DB8B5F}"/>
    <hyperlink ref="B415" r:id="rId426" display="http://bowling.lexerbowling.com/swissbowling/liguesgb/pl014.htm" xr:uid="{8149FB16-289E-4620-949D-2BC1E4F5AC13}"/>
    <hyperlink ref="B423" r:id="rId427" display="http://bowling.lexerbowling.com/swissbowling/liguesgb/pl023.htm" xr:uid="{D6D7144F-0A45-4D0B-B071-2F8506E3FB6B}"/>
    <hyperlink ref="B413" r:id="rId428" display="http://bowling.lexerbowling.com/swissbowling/liguesgb/pl00A.htm" xr:uid="{596EDA87-E46F-42C5-996F-B33966BF3160}"/>
    <hyperlink ref="B412" r:id="rId429" display="http://bowling.lexerbowling.com/swissbowling/liguesgb/pl009.htm" xr:uid="{430056B9-BF95-4CBA-B97E-8525DA66B814}"/>
    <hyperlink ref="B411" r:id="rId430" display="http://bowling.lexerbowling.com/swissbowling/liguesgb/pl007.htm" xr:uid="{68DEAED4-1F4E-4F63-A11B-F3464C2B0970}"/>
    <hyperlink ref="B419" r:id="rId431" display="http://bowling.lexerbowling.com/swissbowling/liguesgb/pl019.htm" xr:uid="{135E3E6B-69F7-493A-886D-CDE09592C352}"/>
    <hyperlink ref="B414" r:id="rId432" display="http://bowling.lexerbowling.com/swissbowling/liguesgb/pl011.htm" xr:uid="{3A32B102-EC10-4574-BA63-998ABB6FAE12}"/>
    <hyperlink ref="B426" r:id="rId433" display="http://bowling.lexerbowling.com/swissbowling/liguesgb/pl028.htm" xr:uid="{494D28E0-443A-4A5C-B2E9-AA4DF6620DA0}"/>
    <hyperlink ref="B408" r:id="rId434" display="http://bowling.lexerbowling.com/swissbowling/liguesgb/pl003.htm" xr:uid="{0AB6FAC1-7A2A-4748-8B3E-A41FBED014B6}"/>
    <hyperlink ref="B416" r:id="rId435" display="http://bowling.lexerbowling.com/swissbowling/liguesgb/pl015.htm" xr:uid="{6BA915E3-412C-4AC7-B96F-449D1A416F2C}"/>
    <hyperlink ref="B288" r:id="rId436" display="http://bowling.lexerbowling.com/balexert/ligueinternationale2019-2020/pl005.htm" xr:uid="{B7D45AD1-5F5C-4653-83F7-4EB935ECAB0E}"/>
    <hyperlink ref="B289" r:id="rId437" display="http://bowling.lexerbowling.com/balexert/ligueinternationale2019-2020/pl008.htm" xr:uid="{A1D91226-DAA5-4E47-B4F7-AE331A44B8BC}"/>
    <hyperlink ref="B290" r:id="rId438" display="http://bowling.lexerbowling.com/balexert/ligueinternationale2019-2020/pl009.htm" xr:uid="{097721D8-78B7-4239-9775-0792973A8FC7}"/>
    <hyperlink ref="B282" r:id="rId439" display="http://bowling.lexerbowling.com/bowlingdelapraille/solitairegeneve/pl064.htm" xr:uid="{C8922B14-D7FB-444B-9759-62441C3D46C2}"/>
    <hyperlink ref="B267" r:id="rId440" display="http://bowling.lexerbowling.com/bowlingdelapraille/solitairegeneve/pl019.htm" xr:uid="{8D3E68E1-B84C-4D04-A286-ACD4BBAC8BC3}"/>
    <hyperlink ref="B278" r:id="rId441" display="http://bowling.lexerbowling.com/bowlingdelapraille/solitairegeneve/pl049.htm" xr:uid="{F6590F93-DB4F-41A1-8073-0DB4D9AE32C9}"/>
    <hyperlink ref="B273" r:id="rId442" display="http://bowling.lexerbowling.com/bowlingdelapraille/solitairegeneve/pl02B.htm" xr:uid="{65120075-02B0-4032-9FB9-755668A52BA9}"/>
    <hyperlink ref="B276" r:id="rId443" display="http://bowling.lexerbowling.com/bowlingdelapraille/solitairegeneve/pl046.htm" xr:uid="{15EF2D94-891F-4561-AD74-40E0F7720070}"/>
    <hyperlink ref="B263" r:id="rId444" display="http://bowling.lexerbowling.com/bowlingdelapraille/solitairegeneve/pl009.htm" xr:uid="{321B6628-BDDE-45FB-9DCD-4101FF655307}"/>
    <hyperlink ref="B262" r:id="rId445" display="http://bowling.lexerbowling.com/bowlingdelapraille/solitairegeneve/pl003.htm" xr:uid="{F6DCF152-A40A-4FB9-965A-47E7EBFD77B7}"/>
    <hyperlink ref="B275" r:id="rId446" display="http://bowling.lexerbowling.com/bowlingdelapraille/solitairegeneve/pl03A.htm" xr:uid="{D5072797-88D4-4577-A28F-B01C5343278D}"/>
    <hyperlink ref="B277" r:id="rId447" display="http://bowling.lexerbowling.com/bowlingdelapraille/solitairegeneve/pl048.htm" xr:uid="{722B1F22-29E2-4991-ACE9-F4D104C6F7A2}"/>
    <hyperlink ref="B268" r:id="rId448" display="http://bowling.lexerbowling.com/bowlingdelapraille/solitairegeneve/pl01C.htm" xr:uid="{EB166C55-E27A-4322-A35B-AC35E830E15F}"/>
    <hyperlink ref="B285" r:id="rId449" display="http://bowling.lexerbowling.com/bowlingdelapraille/solitairegeneve/pl074.htm" xr:uid="{6DC8909E-0F67-41E8-86F4-E536BB8A9478}"/>
    <hyperlink ref="B272" r:id="rId450" display="http://bowling.lexerbowling.com/bowlingdelapraille/solitairegeneve/pl026.htm" xr:uid="{CED2131C-B0BD-4E3F-90E4-88560C95825E}"/>
    <hyperlink ref="B266" r:id="rId451" display="http://bowling.lexerbowling.com/bowlingdelapraille/solitairegeneve/pl015.htm" xr:uid="{32E31D54-80D3-4CA4-8AE6-19DC9CC58B64}"/>
    <hyperlink ref="B284" r:id="rId452" display="http://bowling.lexerbowling.com/bowlingdelapraille/solitairegeneve/pl073.htm" xr:uid="{C685270A-3FF9-4DC9-BE18-DDBAB36D55AA}"/>
    <hyperlink ref="B270" r:id="rId453" display="http://bowling.lexerbowling.com/bowlingdelapraille/solitairegeneve/pl021.htm" xr:uid="{E4CA728E-96CC-44A3-9F54-691854BAB2CB}"/>
    <hyperlink ref="B271" r:id="rId454" display="http://bowling.lexerbowling.com/bowlingdelapraille/solitairegeneve/pl07D.htm" xr:uid="{0E5D3584-6190-4D38-96F2-73BC013AEE9C}"/>
    <hyperlink ref="B274" r:id="rId455" display="http://bowling.lexerbowling.com/bowlingdelapraille/solitairegeneve/pl02E.htm" xr:uid="{B5839AE9-1BFA-4968-9333-7416799FA660}"/>
    <hyperlink ref="B264" r:id="rId456" display="http://bowling.lexerbowling.com/bowlingdelapraille/solitairegeneve/pl00C.htm" xr:uid="{CF8BCA09-4731-49BC-BFE2-B7B5D9314F39}"/>
    <hyperlink ref="B281" r:id="rId457" display="http://bowling.lexerbowling.com/bowlingdelapraille/solitairegeneve/pl07E.htm" xr:uid="{CA224D89-9D41-4A14-8061-452F22AB611C}"/>
    <hyperlink ref="B265" r:id="rId458" display="http://bowling.lexerbowling.com/bowlingdelapraille/solitairegeneve/pl00D.htm" xr:uid="{621C635A-5F77-45ED-B163-4C959A64FA3B}"/>
    <hyperlink ref="B283" r:id="rId459" display="http://bowling.lexerbowling.com/bowlingdelapraille/solitairegeneve/pl06B.htm" xr:uid="{506BC40A-BE67-470E-B52E-5428DBDAD7BC}"/>
    <hyperlink ref="B269" r:id="rId460" display="http://bowling.lexerbowling.com/bowlingdelapraille/solitairegeneve/pl020.htm" xr:uid="{C0EC59EE-E2DA-4FCB-A545-7968C5FA90F3}"/>
    <hyperlink ref="B279" r:id="rId461" display="http://bowling.lexerbowling.com/bowlingdelapraille/solitairegeneve/pl04E.htm" xr:uid="{266F9E50-12DE-48BE-9DB4-B233B348DEAB}"/>
    <hyperlink ref="B280" r:id="rId462" display="http://bowling.lexerbowling.com/bowlingdelapraille/solitairegeneve/pl053.htm" xr:uid="{E656CDD7-4230-4953-91AA-0C1F819A68DA}"/>
    <hyperlink ref="B287" r:id="rId463" display="http://bowling.lexerbowling.com/balexert/ligueinternationale2019-2020/pl004.htm" xr:uid="{69C86350-04FF-4DEC-AD5B-313AB6FA7E8C}"/>
    <hyperlink ref="B286" r:id="rId464" display="http://bowling.lexerbowling.com/balexert/ligueinternationale2019-2020/pl003.htm" xr:uid="{D7BD0B55-30B8-46EC-B293-5DA41B1B4CB1}"/>
    <hyperlink ref="B497" r:id="rId465" display="https://bowling.lexerbowling.com/bowlingmiami/6lowcost2020/pl039.htm" xr:uid="{2B0A4370-3F61-4568-80F8-10B17D965941}"/>
    <hyperlink ref="B499" r:id="rId466" display="https://bowling.lexerbowling.com/bowlingmiami/6lowcost2020/pl006.htm" xr:uid="{23A7D28B-2330-4ABF-A113-8779C778B37C}"/>
    <hyperlink ref="B501" r:id="rId467" display="https://bowling.lexerbowling.com/bowlingmiami/6lowcost2020/pl055.htm" xr:uid="{CBFB6016-390E-4247-86D9-B8E28BDD67E9}"/>
    <hyperlink ref="B502" r:id="rId468" display="https://bowling.lexerbowling.com/bowlingmiami/6lowcost2020/pl046.htm" xr:uid="{6E537271-A16C-4270-AEB4-00E1B4C902A4}"/>
    <hyperlink ref="B504" r:id="rId469" display="https://bowling.lexerbowling.com/bowlingmiami/6lowcost2020/pl042.htm" xr:uid="{87D4F4FE-C522-4B31-94F6-A92F55E6A1E8}"/>
    <hyperlink ref="B500" r:id="rId470" display="https://bowling.lexerbowling.com/bowlingmiami/6lowcost2020/pl070.htm" xr:uid="{B10032A6-6F72-4B2C-AC03-E8816227FFFC}"/>
    <hyperlink ref="B505" r:id="rId471" display="https://bowling.lexerbowling.com/bowlingmiami/6lowcost2020/pl05B.htm" xr:uid="{5E0EBB8F-2925-4665-A85D-29C290CF797D}"/>
    <hyperlink ref="B496" r:id="rId472" display="https://bowling.lexerbowling.com/bowlingmiami/6lowcost2020/pl047.htm" xr:uid="{6FFCF45E-A7D4-4B43-BDE7-9476FAAA9122}"/>
    <hyperlink ref="B495" r:id="rId473" display="https://bowling.lexerbowling.com/bowlingmiami/6lowcost2020/pl03D.htm" xr:uid="{0F34DFCF-75D8-45D4-AA2A-8BE3AD2A2992}"/>
    <hyperlink ref="B503" r:id="rId474" display="https://bowling.lexerbowling.com/bowlingmiami/6lowcost2020/pl043.htm" xr:uid="{A968032D-FBDD-4B69-93FF-8785C3843C4F}"/>
    <hyperlink ref="B498" r:id="rId475" display="https://bowling.lexerbowling.com/bowlingmiami/6lowcost2020/pl008.htm" xr:uid="{BB29AD14-B6AE-4BF0-ABCE-F99C6091343D}"/>
    <hyperlink ref="B506" r:id="rId476" display="https://bowling.lexerbowling.com/bowlingmiami/6lowcost2020/pl05C.htm" xr:uid="{7167C368-B071-445F-B64E-2B5824BBADCC}"/>
    <hyperlink ref="B374" r:id="rId477" display="http://bowling.lexerbowling.com/balexert/ligueinternationale2019-2020/pl02B.htm" xr:uid="{DF401FE4-847F-4967-B8E5-71589695D10A}"/>
    <hyperlink ref="B406" r:id="rId478" display="http://bowling.lexerbowling.com/balexert/ligueinternationale2019-2020/pl075.htm" xr:uid="{084DCC1E-80A1-4992-88BB-22BD3A7215F6}"/>
    <hyperlink ref="B353" r:id="rId479" display="http://bowling.lexerbowling.com/balexert/ligueinternationale2019-2020/pl005.htm" xr:uid="{D011EF61-DE73-414A-96D4-93FDE3CB3640}"/>
    <hyperlink ref="B368" r:id="rId480" display="http://bowling.lexerbowling.com/balexert/ligueinternationale2019-2020/pl022.htm" xr:uid="{20CADBA9-7D97-4A9D-B98A-C803A0BF9E3F}"/>
    <hyperlink ref="B363" r:id="rId481" display="http://bowling.lexerbowling.com/balexert/ligueinternationale2019-2020/pl015.htm" xr:uid="{725F2B58-1BFD-4C1C-BB13-DA1384C637AF}"/>
    <hyperlink ref="B359" r:id="rId482" display="http://bowling.lexerbowling.com/balexert/ligueinternationale2019-2020/pl00F.htm" xr:uid="{9A5981A7-18D7-4EED-A316-2F6D19F56A67}"/>
    <hyperlink ref="B373" r:id="rId483" display="http://bowling.lexerbowling.com/balexert/ligueinternationale2019-2020/pl02A.htm" xr:uid="{822CD6B0-4E9D-495A-BCF3-CA62A4E799DE}"/>
    <hyperlink ref="B393" r:id="rId484" display="http://bowling.lexerbowling.com/balexert/ligueinternationale2019-2020/pl059.htm" xr:uid="{28BFF74B-23F3-42B5-BCC6-60B5A19C579B}"/>
    <hyperlink ref="B361" r:id="rId485" display="http://bowling.lexerbowling.com/balexert/ligueinternationale2019-2020/pl012.htm" xr:uid="{F136151C-3BB1-4D83-AE55-CC8202400DA5}"/>
    <hyperlink ref="B358" r:id="rId486" display="http://bowling.lexerbowling.com/balexert/ligueinternationale2019-2020/pl00E.htm" xr:uid="{172F63A6-DB30-4E7A-82B3-D8E12AC523D2}"/>
    <hyperlink ref="B371" r:id="rId487" display="http://bowling.lexerbowling.com/balexert/ligueinternationale2019-2020/pl028.htm" xr:uid="{B15F71FF-39E0-4B35-B62D-C748B40D2609}"/>
    <hyperlink ref="B398" r:id="rId488" display="http://bowling.lexerbowling.com/balexert/ligueinternationale2019-2020/pl064.htm" xr:uid="{A99A9D2E-6C61-4195-9327-6484BC93EB24}"/>
    <hyperlink ref="B377" r:id="rId489" display="http://bowling.lexerbowling.com/balexert/ligueinternationale2019-2020/pl035.htm" xr:uid="{C0838645-AD76-449E-ABE7-EFE2F9BA3C75}"/>
    <hyperlink ref="B390" r:id="rId490" display="http://bowling.lexerbowling.com/balexert/ligueinternationale2019-2020/pl04F.htm" xr:uid="{6D58580D-F685-468A-B502-630BB349A1F7}"/>
    <hyperlink ref="B366" r:id="rId491" display="http://bowling.lexerbowling.com/balexert/ligueinternationale2019-2020/pl019.htm" xr:uid="{7C92545A-3A0B-4202-9C40-9F8B0FA6BCB8}"/>
    <hyperlink ref="B399" r:id="rId492" display="http://bowling.lexerbowling.com/balexert/ligueinternationale2019-2020/pl06B.htm" xr:uid="{29165EAE-75D6-455E-A6C2-75B9A4D84A04}"/>
    <hyperlink ref="B372" r:id="rId493" display="http://bowling.lexerbowling.com/balexert/ligueinternationale2019-2020/pl029.htm" xr:uid="{0A09C746-AC7A-47C8-AFED-BF655DA0E336}"/>
    <hyperlink ref="B357" r:id="rId494" display="http://bowling.lexerbowling.com/balexert/ligueinternationale2019-2020/pl00B.htm" xr:uid="{AADCB3FF-B2E7-483C-830D-3F53B7CC2660}"/>
    <hyperlink ref="B403" r:id="rId495" display="http://bowling.lexerbowling.com/balexert/ligueinternationale2019-2020/pl071.htm" xr:uid="{5AA8B03F-4745-4EFA-9FE0-89765C55D513}"/>
    <hyperlink ref="B394" r:id="rId496" display="http://bowling.lexerbowling.com/balexert/ligueinternationale2019-2020/pl05B.htm" xr:uid="{2AC2DB0F-24AD-4CDD-A934-FE18C8DB05F5}"/>
    <hyperlink ref="B378" r:id="rId497" display="http://bowling.lexerbowling.com/balexert/ligueinternationale2019-2020/pl037.htm" xr:uid="{EC4C138E-907E-45EB-92DA-91587BE8728C}"/>
    <hyperlink ref="B400" r:id="rId498" display="http://bowling.lexerbowling.com/balexert/ligueinternationale2019-2020/pl06C.htm" xr:uid="{C93F542F-9EA1-47DF-ADA0-83DFF3BA7CAB}"/>
    <hyperlink ref="B376" r:id="rId499" display="http://bowling.lexerbowling.com/balexert/ligueinternationale2019-2020/pl033.htm" xr:uid="{65138959-4428-4204-8AD7-7082365B9290}"/>
    <hyperlink ref="B370" r:id="rId500" display="http://bowling.lexerbowling.com/balexert/ligueinternationale2019-2020/pl025.htm" xr:uid="{EB2303D5-DC76-4199-9A3A-39A9E97A104F}"/>
    <hyperlink ref="B386" r:id="rId501" display="http://bowling.lexerbowling.com/balexert/ligueinternationale2019-2020/pl045.htm" xr:uid="{5B9F497F-B62E-4C34-A6C5-F020566C3C0F}"/>
    <hyperlink ref="B375" r:id="rId502" display="http://bowling.lexerbowling.com/balexert/ligueinternationale2019-2020/pl02C.htm" xr:uid="{A1B5ACF8-DCB4-45D0-A086-A52F61333713}"/>
    <hyperlink ref="B404" r:id="rId503" display="http://bowling.lexerbowling.com/balexert/ligueinternationale2019-2020/pl073.htm" xr:uid="{B41FBE20-3719-49A1-B8EA-6E4234978C8E}"/>
    <hyperlink ref="B351" r:id="rId504" display="http://bowling.lexerbowling.com/balexert/ligueinternationale2019-2020/pl003.htm" xr:uid="{EA47F4AB-9348-4A04-886D-3BBFB80EAD8D}"/>
    <hyperlink ref="B396" r:id="rId505" display="http://bowling.lexerbowling.com/balexert/ligueinternationale2019-2020/pl062.htm" xr:uid="{6424846D-AE6A-4C69-B95A-405D9ABD50BA}"/>
    <hyperlink ref="B387" r:id="rId506" display="http://bowling.lexerbowling.com/balexert/ligueinternationale2019-2020/pl046.htm" xr:uid="{743F39BB-35E3-4642-AADB-25315D4C5C07}"/>
    <hyperlink ref="B407" r:id="rId507" display="http://bowling.lexerbowling.com/balexert/ligueinternationale2019-2020/pl077.htm" xr:uid="{9D750DDF-60C0-4147-8941-621D56A75991}"/>
    <hyperlink ref="B395" r:id="rId508" display="http://bowling.lexerbowling.com/balexert/ligueinternationale2019-2020/pl05C.htm" xr:uid="{09164839-FB5C-4CB1-9631-026235C9859B}"/>
    <hyperlink ref="B389" r:id="rId509" display="http://bowling.lexerbowling.com/balexert/ligueinternationale2019-2020/pl04A.htm" xr:uid="{9C494C86-0154-40E3-B30B-B50EAB04A266}"/>
    <hyperlink ref="B379" r:id="rId510" display="http://bowling.lexerbowling.com/balexert/ligueinternationale2019-2020/pl038.htm" xr:uid="{8A36E7D2-E9E4-4619-BCD9-3FDF12AFFDAB}"/>
    <hyperlink ref="B360" r:id="rId511" display="http://bowling.lexerbowling.com/balexert/ligueinternationale2019-2020/pl011.htm" xr:uid="{38E77C85-70BD-496D-B0FD-010E5E08C342}"/>
    <hyperlink ref="B362" r:id="rId512" display="http://bowling.lexerbowling.com/balexert/ligueinternationale2019-2020/pl014.htm" xr:uid="{8D0A5721-E2B4-4AEE-8757-098B60935EDC}"/>
    <hyperlink ref="B397" r:id="rId513" display="http://bowling.lexerbowling.com/balexert/ligueinternationale2019-2020/pl063.htm" xr:uid="{A26549A7-700F-457E-B505-D3AADDECC26B}"/>
    <hyperlink ref="B354" r:id="rId514" display="http://bowling.lexerbowling.com/balexert/ligueinternationale2019-2020/pl008.htm" xr:uid="{F92865BF-51E9-494E-95DC-8DEB702B532E}"/>
    <hyperlink ref="B355" r:id="rId515" display="http://bowling.lexerbowling.com/balexert/ligueinternationale2019-2020/pl009.htm" xr:uid="{DD3B6127-1D96-45D0-9263-22000A66B7BA}"/>
    <hyperlink ref="B384" r:id="rId516" display="http://bowling.lexerbowling.com/balexert/ligueinternationale2019-2020/pl041.htm" xr:uid="{309BE4DC-C395-4203-B58E-5613BD0E3B5C}"/>
    <hyperlink ref="B381" r:id="rId517" display="http://bowling.lexerbowling.com/balexert/ligueinternationale2019-2020/pl03B.htm" xr:uid="{B3259869-2D31-4779-B078-2F770CFEC4D8}"/>
    <hyperlink ref="B391" r:id="rId518" display="http://bowling.lexerbowling.com/balexert/ligueinternationale2019-2020/pl052.htm" xr:uid="{E7F0D9F5-498B-40C2-83CF-52778EEB8AE7}"/>
    <hyperlink ref="B364" r:id="rId519" display="http://bowling.lexerbowling.com/balexert/ligueinternationale2019-2020/pl016.htm" xr:uid="{C5E4D721-A892-451F-9F4B-4136C767EEF8}"/>
    <hyperlink ref="B385" r:id="rId520" display="http://bowling.lexerbowling.com/balexert/ligueinternationale2019-2020/pl044.htm" xr:uid="{C707458F-9735-4587-8FCF-AB900AC19054}"/>
    <hyperlink ref="B392" r:id="rId521" display="http://bowling.lexerbowling.com/balexert/ligueinternationale2019-2020/pl054.htm" xr:uid="{20F3596F-B965-4946-8D39-75282DDF9533}"/>
    <hyperlink ref="B402" r:id="rId522" display="http://bowling.lexerbowling.com/balexert/ligueinternationale2019-2020/pl06E.htm" xr:uid="{F5559C0F-F5DA-4F34-AE00-CD3A0B7165D8}"/>
    <hyperlink ref="B367" r:id="rId523" display="http://bowling.lexerbowling.com/balexert/ligueinternationale2019-2020/pl01D.htm" xr:uid="{768A4AA4-416B-42C5-B1E5-268BA28E9D34}"/>
    <hyperlink ref="B365" r:id="rId524" display="http://bowling.lexerbowling.com/balexert/ligueinternationale2019-2020/pl017.htm" xr:uid="{9FABC78D-3198-4071-8E06-1C9FD99C4455}"/>
    <hyperlink ref="B380" r:id="rId525" display="http://bowling.lexerbowling.com/balexert/ligueinternationale2019-2020/pl03A.htm" xr:uid="{DCF6C506-24F9-4FE3-B6A8-000DDCE11970}"/>
    <hyperlink ref="B405" r:id="rId526" display="http://bowling.lexerbowling.com/balexert/ligueinternationale2019-2020/pl074.htm" xr:uid="{AAEAA5FF-A725-4449-88FC-69B7078AA39E}"/>
    <hyperlink ref="B401" r:id="rId527" display="http://bowling.lexerbowling.com/balexert/ligueinternationale2019-2020/pl06D.htm" xr:uid="{19B66333-2C46-4DAA-8D5D-D90BA8337118}"/>
    <hyperlink ref="B388" r:id="rId528" display="http://bowling.lexerbowling.com/balexert/ligueinternationale2019-2020/pl047.htm" xr:uid="{6B44C081-B400-4161-B36D-AC8C7E564DEC}"/>
    <hyperlink ref="B352" r:id="rId529" display="http://bowling.lexerbowling.com/balexert/ligueinternationale2019-2020/pl004.htm" xr:uid="{B88E0F42-07C3-4620-9685-E174C41597CC}"/>
    <hyperlink ref="B383" r:id="rId530" display="http://bowling.lexerbowling.com/balexert/ligueinternationale2019-2020/pl03F.htm" xr:uid="{03479DBC-B235-4DEE-A33E-9B013F937030}"/>
    <hyperlink ref="B369" r:id="rId531" display="http://bowling.lexerbowling.com/balexert/ligueinternationale2019-2020/pl024.htm" xr:uid="{8D8DAAAC-5DE8-48C3-BAF9-1E6FAA0A07D3}"/>
    <hyperlink ref="B356" r:id="rId532" display="http://bowling.lexerbowling.com/balexert/ligueinternationale2019-2020/pl00A.htm" xr:uid="{ED2ED75F-1F67-45DB-B32F-10111F390C2E}"/>
    <hyperlink ref="B382" r:id="rId533" display="http://bowling.lexerbowling.com/balexert/ligueinternationale2019-2020/pl07D.htm" xr:uid="{6B6D3613-9DA8-4F1B-8358-4044F8082C9B}"/>
    <hyperlink ref="B256" r:id="rId534" display="https://bowling.lexerbowling.com/bowlingdelapraille/solitairegeneve/pl064.htm" xr:uid="{368DEDF3-6600-429B-9E39-CD54654CB394}"/>
    <hyperlink ref="B235" r:id="rId535" display="https://bowling.lexerbowling.com/bowlingdelapraille/solitairegeneve/pl019.htm" xr:uid="{ED07D6DD-A690-4B93-8759-5CF88B3F72C0}"/>
    <hyperlink ref="B242" r:id="rId536" display="https://bowling.lexerbowling.com/bowlingdelapraille/solitairegeneve/pl02B.htm" xr:uid="{6384E669-4D8F-4042-8342-473994E4EE0E}"/>
    <hyperlink ref="B249" r:id="rId537" display="https://bowling.lexerbowling.com/bowlingdelapraille/solitairegeneve/pl046.htm" xr:uid="{B092778B-CB3B-40B0-8D50-B9895AECCB68}"/>
    <hyperlink ref="B251" r:id="rId538" display="https://bowling.lexerbowling.com/bowlingdelapraille/solitairegeneve/pl049.htm" xr:uid="{41B95ED3-F174-4146-96AC-028B95E4F836}"/>
    <hyperlink ref="B245" r:id="rId539" display="https://bowling.lexerbowling.com/bowlingdelapraille/solitairegeneve/pl03A.htm" xr:uid="{DCFDB007-E3FF-4E3B-BC2C-BEDFA26399A0}"/>
    <hyperlink ref="B228" r:id="rId540" display="https://bowling.lexerbowling.com/bowlingdelapraille/solitairegeneve/pl003.htm" xr:uid="{565045D7-A75A-4169-8073-563C9E79DF52}"/>
    <hyperlink ref="B248" r:id="rId541" display="https://bowling.lexerbowling.com/bowlingdelapraille/solitairegeneve/pl041.htm" xr:uid="{9A07290C-1248-4FDF-946B-10E5E11F41F1}"/>
    <hyperlink ref="B260" r:id="rId542" display="https://bowling.lexerbowling.com/bowlingdelapraille/solitairegeneve/pl074.htm" xr:uid="{C8B5F8BB-E79D-4E0C-BD04-C80920C65E27}"/>
    <hyperlink ref="B230" r:id="rId543" display="https://bowling.lexerbowling.com/bowlingdelapraille/solitairegeneve/pl009.htm" xr:uid="{3721297F-A2CB-40C5-BEE4-3899E3108876}"/>
    <hyperlink ref="B250" r:id="rId544" display="https://bowling.lexerbowling.com/bowlingdelapraille/solitairegeneve/pl048.htm" xr:uid="{8372F889-5441-45EF-AF41-345A9D08F002}"/>
    <hyperlink ref="B237" r:id="rId545" display="https://bowling.lexerbowling.com/bowlingdelapraille/solitairegeneve/pl01C.htm" xr:uid="{1DF22686-9950-4E9A-AB29-6CAC614F7624}"/>
    <hyperlink ref="B233" r:id="rId546" display="https://bowling.lexerbowling.com/bowlingdelapraille/solitairegeneve/pl012.htm" xr:uid="{11F4F687-4030-45BF-805D-F78E53555116}"/>
    <hyperlink ref="B261" r:id="rId547" display="https://bowling.lexerbowling.com/bowlingdelapraille/solitairegeneve/pl075.htm" xr:uid="{8D7E85FD-40CA-4085-AA1C-3D4F0241B73B}"/>
    <hyperlink ref="B239" r:id="rId548" display="https://bowling.lexerbowling.com/bowlingdelapraille/solitairegeneve/pl07D.htm" xr:uid="{ED2870F9-FB3F-46E1-AF34-8D904A2227D6}"/>
    <hyperlink ref="B257" r:id="rId549" display="https://bowling.lexerbowling.com/bowlingdelapraille/solitairegeneve/pl06A.htm" xr:uid="{DDFAA33C-1734-4237-8722-6C843510F23A}"/>
    <hyperlink ref="B243" r:id="rId550" display="https://bowling.lexerbowling.com/bowlingdelapraille/solitairegeneve/pl02E.htm" xr:uid="{F60318B5-3FE0-4DFB-B1CB-3764C3323B3C}"/>
    <hyperlink ref="B240" r:id="rId551" display="https://bowling.lexerbowling.com/bowlingdelapraille/solitairegeneve/pl026.htm" xr:uid="{7B7E1CD1-4EC3-45D6-8438-4EB04C37A4C1}"/>
    <hyperlink ref="B259" r:id="rId552" display="https://bowling.lexerbowling.com/bowlingdelapraille/solitairegeneve/pl073.htm" xr:uid="{912418FA-4E56-49CF-8F57-2719C99EF256}"/>
    <hyperlink ref="B244" r:id="rId553" display="https://bowling.lexerbowling.com/bowlingdelapraille/solitairegeneve/pl036.htm" xr:uid="{8BF7796F-9F98-4B95-AECF-EDB624E73A84}"/>
    <hyperlink ref="B238" r:id="rId554" display="https://bowling.lexerbowling.com/bowlingdelapraille/solitairegeneve/pl021.htm" xr:uid="{5EBC5DAF-7C26-4BCC-BE7D-9456C48B28C5}"/>
    <hyperlink ref="B234" r:id="rId555" display="https://bowling.lexerbowling.com/bowlingdelapraille/solitairegeneve/pl015.htm" xr:uid="{EEE3010F-CDEF-4A9E-8EC5-96262852EF92}"/>
    <hyperlink ref="B255" r:id="rId556" display="https://bowling.lexerbowling.com/bowlingdelapraille/solitairegeneve/pl063.htm" xr:uid="{47C23537-B1C5-4E6C-937B-5E0CC27CEB8F}"/>
    <hyperlink ref="B231" r:id="rId557" display="https://bowling.lexerbowling.com/bowlingdelapraille/solitairegeneve/pl00C.htm" xr:uid="{A8C93333-91EA-4EF3-BA9C-D76DCBB71FFF}"/>
    <hyperlink ref="B246" r:id="rId558" display="https://bowling.lexerbowling.com/bowlingdelapraille/solitairegeneve/pl03F.htm" xr:uid="{7A3288C2-C361-4C77-A185-60F12257A899}"/>
    <hyperlink ref="B236" r:id="rId559" display="https://bowling.lexerbowling.com/bowlingdelapraille/solitairegeneve/pl01B.htm" xr:uid="{8C9D9875-2F32-409A-A851-1FA952D8ACC3}"/>
    <hyperlink ref="B252" r:id="rId560" display="https://bowling.lexerbowling.com/bowlingdelapraille/solitairegeneve/pl07E.htm" xr:uid="{EAF519B1-4580-4F50-975B-6F8FB189CDD3}"/>
    <hyperlink ref="B241" r:id="rId561" display="https://bowling.lexerbowling.com/bowlingdelapraille/solitairegeneve/pl029.htm" xr:uid="{4C331350-E833-4AF1-955E-FC857A369FCA}"/>
    <hyperlink ref="B254" r:id="rId562" display="https://bowling.lexerbowling.com/bowlingdelapraille/solitairegeneve/pl060.htm" xr:uid="{F655014A-8A14-49AB-B0EF-5CE0D9433793}"/>
    <hyperlink ref="B232" r:id="rId563" display="https://bowling.lexerbowling.com/bowlingdelapraille/solitairegeneve/pl00D.htm" xr:uid="{E61EA05A-9371-416C-86CF-C477CC42D87B}"/>
    <hyperlink ref="B229" r:id="rId564" display="https://bowling.lexerbowling.com/bowlingdelapraille/solitairegeneve/pl006.htm" xr:uid="{77E3427E-7AAF-4359-8F33-DAD2F7380FB3}"/>
    <hyperlink ref="B253" r:id="rId565" display="https://bowling.lexerbowling.com/bowlingdelapraille/solitairegeneve/pl05C.htm" xr:uid="{E14B7A90-9D47-4E4D-AE17-87D0EAB5397D}"/>
    <hyperlink ref="B258" r:id="rId566" display="https://bowling.lexerbowling.com/bowlingdelapraille/solitairegeneve/pl06B.htm" xr:uid="{C275FAB1-03F6-4032-8981-89C980E7A962}"/>
    <hyperlink ref="B247" r:id="rId567" display="https://bowling.lexerbowling.com/bowlingdelapraille/solitairegeneve/pl040.htm" xr:uid="{F37B0E99-339E-4B95-9990-88417B1EE390}"/>
    <hyperlink ref="B494" r:id="rId568" display="https://bowling.lexerbowling.com/bowlingmiami/6lowcost2020/pl052.htm" xr:uid="{258C4E93-62C4-4350-923C-1C496C4360C9}"/>
    <hyperlink ref="B470" r:id="rId569" display="https://bowling.lexerbowling.com/swissbowling/liguesgb/pl029.htm" xr:uid="{A73B8310-3EC8-47D8-85A6-E8046EBD6447}"/>
    <hyperlink ref="B456" r:id="rId570" display="https://bowling.lexerbowling.com/swissbowling/liguesgb/pl003.htm" xr:uid="{A373160C-E140-4FF2-BF58-FA39991BD2DA}"/>
    <hyperlink ref="B488" r:id="rId571" display="https://bowling.lexerbowling.com/swissbowling/liguesgb/pl062.htm" xr:uid="{99652D11-48DC-415E-AE78-9D787ECB1EEA}"/>
    <hyperlink ref="B490" r:id="rId572" display="https://bowling.lexerbowling.com/swissbowling/liguesgb/pl06A.htm" xr:uid="{A4D9389C-CA5A-43DC-9D65-4C753363DB0D}"/>
    <hyperlink ref="B461" r:id="rId573" display="https://bowling.lexerbowling.com/swissbowling/liguesgb/pl018.htm" xr:uid="{6759E3BD-C77D-4F6C-BD6A-49459A6D63FF}"/>
    <hyperlink ref="B460" r:id="rId574" display="https://bowling.lexerbowling.com/swissbowling/liguesgb/pl011.htm" xr:uid="{E61375C2-3CD8-46A2-A201-BFECCD5E9465}"/>
    <hyperlink ref="B458" r:id="rId575" display="https://bowling.lexerbowling.com/swissbowling/liguesgb/pl008.htm" xr:uid="{7F37F378-62EC-4E40-9DD1-1E7B04B7D6CF}"/>
    <hyperlink ref="B477" r:id="rId576" display="https://bowling.lexerbowling.com/swissbowling/liguesgb/pl042.htm" xr:uid="{A65939DC-76BD-4D41-A4BF-A81396B79543}"/>
    <hyperlink ref="B476" r:id="rId577" display="https://bowling.lexerbowling.com/swissbowling/liguesgb/pl03F.htm" xr:uid="{D7937407-3902-4AA4-A754-233E9D23E4FB}"/>
    <hyperlink ref="B491" r:id="rId578" display="https://bowling.lexerbowling.com/swissbowling/liguesgb/pl071.htm" xr:uid="{EBFE86BE-7012-4D1A-9DF8-7A3181EE2FF3}"/>
    <hyperlink ref="B484" r:id="rId579" display="https://bowling.lexerbowling.com/swissbowling/liguesgb/pl053.htm" xr:uid="{BB362521-50E5-48EA-9F5C-0C5EF820C36C}"/>
    <hyperlink ref="B474" r:id="rId580" display="https://bowling.lexerbowling.com/swissbowling/liguesgb/pl038.htm" xr:uid="{E5ED3518-89E1-4C4B-A254-5534DE50F612}"/>
    <hyperlink ref="B482" r:id="rId581" display="https://bowling.lexerbowling.com/swissbowling/liguesgb/pl04F.htm" xr:uid="{09D5839A-727A-4586-9D14-CC22D74E4602}"/>
    <hyperlink ref="B487" r:id="rId582" display="https://bowling.lexerbowling.com/swissbowling/liguesgb/pl061.htm" xr:uid="{E620B078-26E3-4F09-AB81-E5D5F4667A3F}"/>
    <hyperlink ref="B480" r:id="rId583" display="https://bowling.lexerbowling.com/swissbowling/liguesgb/pl049.htm" xr:uid="{28656827-E95F-4C9B-9BFE-80FCF4C2AE48}"/>
    <hyperlink ref="B459" r:id="rId584" display="https://bowling.lexerbowling.com/swissbowling/liguesgb/pl009.htm" xr:uid="{B2A24B51-84C2-42E8-9CBE-A750D35B68E8}"/>
    <hyperlink ref="B479" r:id="rId585" display="https://bowling.lexerbowling.com/swissbowling/liguesgb/pl044.htm" xr:uid="{5BA590D1-23E0-462D-B364-09D756F84F24}"/>
    <hyperlink ref="B464" r:id="rId586" display="https://bowling.lexerbowling.com/swissbowling/liguesgb/pl01E.htm" xr:uid="{D4AB502E-3DF5-4E10-B611-21E762D1E0E5}"/>
    <hyperlink ref="B478" r:id="rId587" display="https://bowling.lexerbowling.com/swissbowling/liguesgb/pl079.htm" xr:uid="{6DAAC420-2092-404A-835C-0419BCDD1BC5}"/>
    <hyperlink ref="B468" r:id="rId588" display="https://bowling.lexerbowling.com/swissbowling/liguesgb/pl024.htm" xr:uid="{389A6FC9-2C0A-401D-A89C-5B47EA4F6339}"/>
    <hyperlink ref="B467" r:id="rId589" display="https://bowling.lexerbowling.com/swissbowling/liguesgb/pl022.htm" xr:uid="{411B398A-0241-4BCA-8B1D-36835BAB8C01}"/>
    <hyperlink ref="B469" r:id="rId590" display="https://bowling.lexerbowling.com/swissbowling/liguesgb/pl078.htm" xr:uid="{7FC58C76-86E0-4B1A-9822-79F6BDF6E676}"/>
    <hyperlink ref="B472" r:id="rId591" display="https://bowling.lexerbowling.com/swissbowling/liguesgb/pl02D.htm" xr:uid="{94958E27-525B-4C1D-8F35-41B48E0D80FF}"/>
    <hyperlink ref="B483" r:id="rId592" display="https://bowling.lexerbowling.com/swissbowling/liguesgb/pl052.htm" xr:uid="{40EF0AC4-0434-4524-B8DA-209765AABF3A}"/>
    <hyperlink ref="B481" r:id="rId593" display="https://bowling.lexerbowling.com/swissbowling/liguesgb/pl04B.htm" xr:uid="{9B090EF0-14ED-41CB-8958-AEDEF00B7434}"/>
    <hyperlink ref="B486" r:id="rId594" display="https://bowling.lexerbowling.com/swissbowling/liguesgb/pl05E.htm" xr:uid="{DA1645ED-FF68-42B9-8363-53D98D60651A}"/>
    <hyperlink ref="B493" r:id="rId595" display="https://bowling.lexerbowling.com/swissbowling/liguesgb/pl075.htm" xr:uid="{BF0185D4-1941-4BEA-A197-280A2F57930E}"/>
    <hyperlink ref="B462" r:id="rId596" display="https://bowling.lexerbowling.com/swissbowling/liguesgb/pl01B.htm" xr:uid="{8CE83193-5B7A-4645-BF48-BF76BC07BE99}"/>
    <hyperlink ref="B492" r:id="rId597" display="https://bowling.lexerbowling.com/swissbowling/liguesgb/pl072.htm" xr:uid="{6F9EC824-328B-41BA-884F-C79AC4995632}"/>
    <hyperlink ref="B457" r:id="rId598" display="https://bowling.lexerbowling.com/swissbowling/liguesgb/pl004.htm" xr:uid="{9A8757EF-EC4E-4BF5-88BE-3E46573C0338}"/>
    <hyperlink ref="B471" r:id="rId599" display="https://bowling.lexerbowling.com/swissbowling/liguesgb/pl02C.htm" xr:uid="{158EA40C-8903-4F70-8E7D-F6C7164CC722}"/>
    <hyperlink ref="B466" r:id="rId600" display="https://bowling.lexerbowling.com/swissbowling/liguesgb/pl07B.htm" xr:uid="{4DCB95CA-C765-4EFF-8793-166C78682B9A}"/>
    <hyperlink ref="B475" r:id="rId601" display="https://bowling.lexerbowling.com/swissbowling/liguesgb/pl03D.htm" xr:uid="{87EED9EA-F272-4F10-8E8B-36A7F2D321B1}"/>
    <hyperlink ref="B465" r:id="rId602" display="https://bowling.lexerbowling.com/swissbowling/liguesgb/pl01F.htm" xr:uid="{C80DB206-F43D-49EA-B5B9-04EEA9807974}"/>
    <hyperlink ref="B473" r:id="rId603" display="https://bowling.lexerbowling.com/swissbowling/liguesgb/pl02E.htm" xr:uid="{B72338CB-35FC-4B25-A5A3-8F3157AB8257}"/>
    <hyperlink ref="B485" r:id="rId604" display="https://bowling.lexerbowling.com/swissbowling/liguesgb/pl07A.htm" xr:uid="{CF20BB3A-27F7-4D40-AB90-877B2DA6EB81}"/>
    <hyperlink ref="B489" r:id="rId605" display="https://bowling.lexerbowling.com/swissbowling/liguesgb/pl063.htm" xr:uid="{456CD63E-6216-48C9-9B4D-912FAF878A36}"/>
    <hyperlink ref="B463" r:id="rId606" display="https://bowling.lexerbowling.com/swissbowling/liguesgb/pl01D.htm" xr:uid="{9E8EC848-EC90-4124-82CB-575969289CA9}"/>
    <hyperlink ref="B542" r:id="rId607" display="http://bowling.lexerbowling.com/swissbowling/championnatssuissesindividuels_2020-regionale_hb-hc/pl04A.htm" xr:uid="{1E5DBCF3-D4E1-4944-9D56-0DD782D7CC2E}"/>
    <hyperlink ref="B211" r:id="rId608" display="https://bowling.lexerbowling.com/bowlingmiami/schweizermeisterschaftsenioren2020/pl01A.htm" xr:uid="{36340A80-315F-435B-A20A-B03EF1C708B5}"/>
    <hyperlink ref="B220" r:id="rId609" display="https://bowling.lexerbowling.com/bowlandlausanne-vidy/internationaldevidybystorm2020/pl004.htm" xr:uid="{42898E1F-9530-4349-83B5-B6E2985DC628}"/>
    <hyperlink ref="B648" r:id="rId610" display="http://bowling.lexerbowling.com/bowlandmartigny/triplettedenoel2019/pl02C.htm" xr:uid="{F5E1BAC4-0C45-47C6-9637-81ED5419CA41}"/>
    <hyperlink ref="B649" r:id="rId611" display="http://bowling.lexerbowling.com/bowlandmartigny/triplettedenoel2019/pl026.htm" xr:uid="{2FDAC991-D33B-4662-91BE-7980102E36A7}"/>
    <hyperlink ref="B650" r:id="rId612" display="https://bowling.lexerbowling.com/bowlandlausanne-vidy/internationaldevidybystorm2020/pl041.htm" xr:uid="{A6771421-F9DD-403D-9C52-E444B832ACA5}"/>
    <hyperlink ref="B652" r:id="rId613" display="https://bowling.lexerbowling.com/besecobowlinghalle/championnatsuissejunior2020/pl017.htm" xr:uid="{86121189-C525-426B-9476-76FD4B9A3291}"/>
    <hyperlink ref="B653" r:id="rId614" display="https://bowling.lexerbowling.com/besecobowlinghalle/championnatsuissejunior2020/pl016.htm" xr:uid="{55F94A02-3EDC-4188-8AC3-922B7F232CA8}"/>
    <hyperlink ref="B654" r:id="rId615" display="https://bowling.lexerbowling.com/swissbowling/championnatsuisseindividuel2020db-hb-hc/pl01D.htm" xr:uid="{F46C48DF-BE19-4308-9216-60D1B59524CC}"/>
    <hyperlink ref="B655" r:id="rId616" display="https://bowling.lexerbowling.com/swissbowling/championnatsuisseindividuel2020db-hb-hc/pl015.htm" xr:uid="{A43E7F14-070A-4ADB-8249-C8841F34991E}"/>
    <hyperlink ref="B656" r:id="rId617" display="https://bowling.lexerbowling.com/swissbowling/championnatsuisseindividuel2020db-hb-hc/pl026.htm" xr:uid="{A3761854-FE25-49B6-8D4A-84AD60BD0CD8}"/>
    <hyperlink ref="B657" r:id="rId618" display="https://bowling.lexerbowling.com/swissbowling/championnatsuisseindividuel2020db-hb-hc/pl027.htm" xr:uid="{F1093C5F-8BFA-4D48-98D7-84038FE359C3}"/>
    <hyperlink ref="B658" r:id="rId619" display="https://bowling.lexerbowling.com/swissbowling/championnatsuisseindividuel2020db-hb-hc/pl025.htm" xr:uid="{4C949355-A552-4B6A-81F2-A29D2A43E984}"/>
    <hyperlink ref="B659" r:id="rId620" display="https://bowling.lexerbowling.com/swissbowling/championnatsuisseindividuel2020db-hb-hc/pl024.htm" xr:uid="{D086D9B7-5990-4D8E-A476-DB2E818EE8F3}"/>
    <hyperlink ref="B660" r:id="rId621" display="https://bowling.lexerbowling.com/swissbowling/championnatsuisseindividuel2020/pl017.htm" xr:uid="{18985E9A-F30A-4907-941B-061339671FA1}"/>
    <hyperlink ref="B661" r:id="rId622" display="https://bowling.lexerbowling.com/swissbowling/championnatsuisseindividuel2020/pl018.htm" xr:uid="{7828352F-9439-44AD-8946-504E3F7140E8}"/>
    <hyperlink ref="B662" r:id="rId623" display="https://bowling.lexerbowling.com/swissbowling/championnatsuisseindividuel2020/pl013.htm" xr:uid="{3CAFC143-0021-454A-9FE4-46DF5C0E2ADB}"/>
    <hyperlink ref="B663" r:id="rId624" display="https://bowling.lexerbowling.com/swissbowling/championnatsuisseindividuel2020/pl00F.htm" xr:uid="{A3B6135D-3201-470A-BE31-72A19142FD72}"/>
    <hyperlink ref="B673" r:id="rId625" display="http://bowling.lexerbowling.com/bowlingmiami/21emenationaldoublettesls/pl06B.htm" xr:uid="{72210B5E-9B32-4968-9500-B43558C54BD7}"/>
    <hyperlink ref="B678" r:id="rId626" display="http://bowling.lexerbowling.com/bowlingmiami/21emenationaldoublettesls/pl056.htm" xr:uid="{AB5056F3-147B-4B72-97A4-36CD902D9122}"/>
    <hyperlink ref="B676" r:id="rId627" display="http://bowling.lexerbowling.com/bowlingmiami/21emenationaldoublettesls/pl045.htm" xr:uid="{519A1A6E-CC19-4DF9-B038-D9DFA8915F73}"/>
    <hyperlink ref="B668" r:id="rId628" display="http://bowling.lexerbowling.com/bowlingmiami/21emenationaldoublettesls/pl082.htm" xr:uid="{A053BE04-6CF1-4F52-A479-389CE1B3ABE2}"/>
    <hyperlink ref="B677" r:id="rId629" display="http://bowling.lexerbowling.com/bowlingmiami/21emenationaldoublettesls/pl046.htm" xr:uid="{16DA02D4-B2CC-4043-92CA-83C124D7325A}"/>
    <hyperlink ref="B670" r:id="rId630" display="http://bowling.lexerbowling.com/bowlingmiami/21emenationaldoublettesls/pl057.htm" xr:uid="{F0DC65D1-8E21-4BC8-93A7-66F0BFCC36E6}"/>
    <hyperlink ref="B672" r:id="rId631" display="http://bowling.lexerbowling.com/bowlingmiami/21emenationaldoublettesls/pl069.htm" xr:uid="{7CF810A5-2476-4D5D-AB05-2BEFA88C6A5B}"/>
    <hyperlink ref="B681" r:id="rId632" display="http://bowling.lexerbowling.com/bowlingmiami/21emenationaldoublettesls/pl067.htm" xr:uid="{243C0A6C-4EA3-4922-9701-8EEFECF76F22}"/>
    <hyperlink ref="B664" r:id="rId633" display="http://bowling.lexerbowling.com/bowlingmiami/21emenationaldoublettesls/pl038.htm" xr:uid="{0C7B36B3-705B-4087-8118-01274A27B0F6}"/>
    <hyperlink ref="B680" r:id="rId634" display="http://bowling.lexerbowling.com/bowlingmiami/21emenationaldoublettesls/pl03B.htm" xr:uid="{9DF2ECBD-5F8C-425D-913E-AB3FB81941D3}"/>
    <hyperlink ref="B671" r:id="rId635" display="http://bowling.lexerbowling.com/bowlingmiami/21emenationaldoublettesls/pl043.htm" xr:uid="{44B39503-34BE-45BB-A1B8-E8F1F9667228}"/>
    <hyperlink ref="B667" r:id="rId636" display="http://bowling.lexerbowling.com/bowlingmiami/21emenationaldoublettesls/pl066.htm" xr:uid="{95C5CA4A-1365-423F-AB47-7DA6D08AEA70}"/>
    <hyperlink ref="B665" r:id="rId637" display="http://bowling.lexerbowling.com/bowlingmiami/21emenationaldoublettesls/pl05E.htm" xr:uid="{F92A54E8-5D62-44C1-85C0-9F44EC61533C}"/>
    <hyperlink ref="B674" r:id="rId638" display="http://bowling.lexerbowling.com/bowlingmiami/21emenationaldoublettesls/pl03A.htm" xr:uid="{0E0DB444-70E3-497D-9BFB-A066AF3A9591}"/>
    <hyperlink ref="B666" r:id="rId639" display="http://bowling.lexerbowling.com/bowlingmiami/21emenationaldoublettesls/pl068.htm" xr:uid="{065FD320-BF53-409D-BEDF-3CE3168620E3}"/>
    <hyperlink ref="B669" r:id="rId640" display="http://bowling.lexerbowling.com/bowlingmiami/21emenationaldoublettesls/pl06A.htm" xr:uid="{CE374F14-2082-41A6-B1BB-2CE492503214}"/>
    <hyperlink ref="B679" r:id="rId641" display="http://bowling.lexerbowling.com/bowlingmiami/21emenationaldoublettesls/pl05F.htm" xr:uid="{F9E1A105-6F17-4E91-B117-AF1A54F5995C}"/>
    <hyperlink ref="B675" r:id="rId642" display="http://bowling.lexerbowling.com/bowlingmiami/21emenationaldoublettesls/pl039.htm" xr:uid="{F362AA54-C455-4107-BCA3-07929E6B33BE}"/>
    <hyperlink ref="B689" r:id="rId643" display="https://bowling.lexerbowling.com/bowlingsektionzhinderbesecobowlinghalle/schweizermeisterschaftsenioren2021/pl031.htm" xr:uid="{ADE2C64A-016D-47C4-B94D-A7E53C0F8779}"/>
    <hyperlink ref="B687" r:id="rId644" display="https://bowling.lexerbowling.com/bowlingsektionzhinderbesecobowlinghalle/schweizermeisterschaftsenioren2021/pl039.htm" xr:uid="{9A334EE1-C935-447F-BCD5-76EA907F3781}"/>
    <hyperlink ref="B684" r:id="rId645" display="https://bowling.lexerbowling.com/bowlingsektionzhinderbesecobowlinghalle/schweizermeisterschaftsenioren2021/pl022.htm" xr:uid="{FF812D13-C879-4391-BC02-6682CCFC01A8}"/>
    <hyperlink ref="B690" r:id="rId646" display="https://bowling.lexerbowling.com/bowlingsektionzhinderbesecobowlinghalle/schweizermeisterschaftsenioren2021/pl027.htm" xr:uid="{88EBDE8A-861D-4B51-8594-DF2400AFC0BD}"/>
    <hyperlink ref="B682" r:id="rId647" display="https://bowling.lexerbowling.com/bowlingsektionzhinderbesecobowlinghalle/schweizermeisterschaftsenioren2021/pl038.htm" xr:uid="{D6886C02-995A-4122-AB65-FDA7490A6146}"/>
    <hyperlink ref="B685" r:id="rId648" display="https://bowling.lexerbowling.com/bowlingsektionzhinderbesecobowlinghalle/schweizermeisterschaftsenioren2021/pl033.htm" xr:uid="{5F8FCDC9-7FFE-4227-8719-CD14513C0EDA}"/>
    <hyperlink ref="B683" r:id="rId649" display="https://bowling.lexerbowling.com/bowlingsektionzhinderbesecobowlinghalle/schweizermeisterschaftsenioren2021/pl023.htm" xr:uid="{2456B7CB-76DF-455A-84DC-2C8E83190B1F}"/>
    <hyperlink ref="B688" r:id="rId650" display="https://bowling.lexerbowling.com/bowlingsektionzhinderbesecobowlinghalle/schweizermeisterschaftsenioren2021/pl04A.htm" xr:uid="{9D9E75A3-A852-49D8-9EA5-02F9749DF078}"/>
    <hyperlink ref="B686" r:id="rId651" display="https://bowling.lexerbowling.com/bowlingsektionzhinderbesecobowlinghalle/schweizermeisterschaftsenioren2021/pl02B.htm" xr:uid="{FCC5F5AE-654C-4C0A-9451-42F091508DAC}"/>
    <hyperlink ref="B692" r:id="rId652" display="https://bowling.lexerbowling.com/bowlingsektionzhinderbesecobowlinghalle/schweizermeisterschaftsenioren2021/pl021.htm" xr:uid="{E8223B62-86F9-43DA-AB62-FCCD068CFBC0}"/>
    <hyperlink ref="B693" r:id="rId653" display="https://bowling.lexerbowling.com/bowlingsektionzhinderbesecobowlinghalle/schweizermeisterschaftsenioren2021/pl049.htm" xr:uid="{0F8F21E7-B26A-43ED-8EA0-F4DEC29801FC}"/>
    <hyperlink ref="B691" r:id="rId654" display="https://bowling.lexerbowling.com/bowlingsektionzhinderbesecobowlinghalle/schweizermeisterschaftsenioren2021/pl02D.htm" xr:uid="{526DFF19-93DA-4EB8-9FD1-48D7A179E7E0}"/>
    <hyperlink ref="B696" r:id="rId655" display="https://bowling.lexerbowling.com/bowlingsektionzhinderbesecobowlinghalle/schweizermeisterschaftsenioren2021/pl020.htm" xr:uid="{182469F7-0984-4F4A-B913-51CAA25A3992}"/>
    <hyperlink ref="B695" r:id="rId656" display="https://bowling.lexerbowling.com/bowlingsektionzhinderbesecobowlinghalle/schweizermeisterschaftsenioren2021/pl044.htm" xr:uid="{826BC80F-E18A-4F67-9D42-FA163E130623}"/>
    <hyperlink ref="B694" r:id="rId657" display="https://bowling.lexerbowling.com/bowlingsektionzhinderbesecobowlinghalle/schweizermeisterschaftsenioren2021/pl04E.htm" xr:uid="{6CE2CFB9-96E3-4C1F-B290-F537BE72455B}"/>
    <hyperlink ref="B698" r:id="rId658" display="https://bowling.lexerbowling.com/bowlingsektionzhinderbesecobowlinghalle/schweizermeisterschaftsenioren2021/pl025.htm" xr:uid="{C1AF4144-841B-4CAB-8AC5-B5B607B5E947}"/>
    <hyperlink ref="B697" r:id="rId659" display="https://bowling.lexerbowling.com/bowlingsektionzhinderbesecobowlinghalle/schweizermeisterschaftsenioren2021/pl026.htm" xr:uid="{65587CAD-1373-437D-9A3D-6E25393E387F}"/>
    <hyperlink ref="B700" r:id="rId660" display="https://bowling.lexerbowling.com/balexert/ligueinternationale2020-2021/pl001.htm" xr:uid="{1A51E4DF-906B-4563-80BD-F1417E3047A4}"/>
    <hyperlink ref="B734" r:id="rId661" display="https://bowling.lexerbowling.com/balexert/ligueinternationale2020-2021/pl056.htm" xr:uid="{94FD73AF-DC32-4B73-A23F-68F8522DA8A2}"/>
    <hyperlink ref="B711" r:id="rId662" display="https://bowling.lexerbowling.com/balexert/ligueinternationale2020-2021/pl018.htm" xr:uid="{470F791B-44D5-43E9-912D-7339E099DE47}"/>
    <hyperlink ref="B718" r:id="rId663" display="https://bowling.lexerbowling.com/balexert/ligueinternationale2020-2021/pl028.htm" xr:uid="{AD1F9D55-B1D2-4BC7-B076-39F7A1C25F78}"/>
    <hyperlink ref="B720" r:id="rId664" display="https://bowling.lexerbowling.com/balexert/ligueinternationale2020-2021/pl031.htm" xr:uid="{FAE7C6D4-081A-4677-B772-F3BB5E82FB2B}"/>
    <hyperlink ref="B740" r:id="rId665" display="https://bowling.lexerbowling.com/balexert/ligueinternationale2020-2021/pl063.htm" xr:uid="{C5062DEF-D768-4329-989E-19A365AC2677}"/>
    <hyperlink ref="B704" r:id="rId666" display="https://bowling.lexerbowling.com/balexert/ligueinternationale2020-2021/pl009.htm" xr:uid="{6FDCA03D-15AF-4BCE-BBE7-A2355BC875F8}"/>
    <hyperlink ref="B728" r:id="rId667" display="https://bowling.lexerbowling.com/balexert/ligueinternationale2020-2021/pl040.htm" xr:uid="{C60E2CD5-1E9B-4C28-BD3D-41117A48EB37}"/>
    <hyperlink ref="B741" r:id="rId668" display="https://bowling.lexerbowling.com/balexert/ligueinternationale2020-2021/pl064.htm" xr:uid="{FB539B3B-7952-435A-B7CA-70D817081C40}"/>
    <hyperlink ref="B702" r:id="rId669" display="https://bowling.lexerbowling.com/balexert/ligueinternationale2020-2021/pl003.htm" xr:uid="{10988F64-3FAF-430A-BA73-B929FE433D86}"/>
    <hyperlink ref="B729" r:id="rId670" display="https://bowling.lexerbowling.com/balexert/ligueinternationale2020-2021/pl041.htm" xr:uid="{9A108BF1-F706-4C9A-8E32-1E1F8CD61B81}"/>
    <hyperlink ref="B733" r:id="rId671" display="https://bowling.lexerbowling.com/balexert/ligueinternationale2020-2021/pl052.htm" xr:uid="{8D7910A0-122D-40FF-9CEA-ECF890450459}"/>
    <hyperlink ref="B744" r:id="rId672" display="https://bowling.lexerbowling.com/balexert/ligueinternationale2020-2021/pl06D.htm" xr:uid="{25106D8F-BADA-4440-9958-17B5D92ED296}"/>
    <hyperlink ref="B706" r:id="rId673" display="https://bowling.lexerbowling.com/balexert/ligueinternationale2020-2021/pl00D.htm" xr:uid="{C4F30B74-A113-437A-AFBC-69EE222FAC07}"/>
    <hyperlink ref="B743" r:id="rId674" display="https://bowling.lexerbowling.com/balexert/ligueinternationale2020-2021/pl069.htm" xr:uid="{0FF9CC64-345D-463B-AA91-5ED587F15953}"/>
    <hyperlink ref="B713" r:id="rId675" display="https://bowling.lexerbowling.com/balexert/ligueinternationale2020-2021/pl01C.htm" xr:uid="{CB45A036-4E0F-4B89-ABD6-413C72C00CB9}"/>
    <hyperlink ref="B722" r:id="rId676" display="https://bowling.lexerbowling.com/balexert/ligueinternationale2020-2021/pl033.htm" xr:uid="{BFB6C0DB-165B-49CF-A76B-828E100F40B6}"/>
    <hyperlink ref="B735" r:id="rId677" display="https://bowling.lexerbowling.com/balexert/ligueinternationale2020-2021/pl057.htm" xr:uid="{912F2B60-0120-4D51-BEEA-CF5C5D4E1821}"/>
    <hyperlink ref="B719" r:id="rId678" display="https://bowling.lexerbowling.com/balexert/ligueinternationale2020-2021/pl029.htm" xr:uid="{F32CBDF2-9292-4CDE-9D30-FEAE113DC707}"/>
    <hyperlink ref="B730" r:id="rId679" display="https://bowling.lexerbowling.com/balexert/ligueinternationale2020-2021/pl046.htm" xr:uid="{E570F5B6-22E6-4EAD-8337-89CC661E5699}"/>
    <hyperlink ref="B727" r:id="rId680" display="https://bowling.lexerbowling.com/balexert/ligueinternationale2020-2021/pl03E.htm" xr:uid="{E0113887-C795-41E5-A8C5-1DEC050026E0}"/>
    <hyperlink ref="B703" r:id="rId681" display="https://bowling.lexerbowling.com/balexert/ligueinternationale2020-2021/pl008.htm" xr:uid="{8E5CCF5F-DDE4-4049-9E39-9A0E008ADEAB}"/>
    <hyperlink ref="B716" r:id="rId682" display="https://bowling.lexerbowling.com/balexert/ligueinternationale2020-2021/pl022.htm" xr:uid="{F01CD1AF-E30E-4E6F-BC37-CBD3EEE23634}"/>
    <hyperlink ref="B737" r:id="rId683" display="https://bowling.lexerbowling.com/balexert/ligueinternationale2020-2021/pl05C.htm" xr:uid="{B2683BAC-AD21-4110-8DBF-037F78A6BCFF}"/>
    <hyperlink ref="B739" r:id="rId684" display="https://bowling.lexerbowling.com/balexert/ligueinternationale2020-2021/pl05E.htm" xr:uid="{0864A5C1-F9B4-4F6E-86FD-BE5A5655E706}"/>
    <hyperlink ref="B708" r:id="rId685" display="https://bowling.lexerbowling.com/balexert/ligueinternationale2020-2021/pl013.htm" xr:uid="{5DF6215C-3AB6-47F0-8816-BCB9347431F7}"/>
    <hyperlink ref="B712" r:id="rId686" display="https://bowling.lexerbowling.com/balexert/ligueinternationale2020-2021/pl019.htm" xr:uid="{B9E44DAC-781A-4A74-9413-F1331000EEF7}"/>
    <hyperlink ref="B705" r:id="rId687" display="https://bowling.lexerbowling.com/balexert/ligueinternationale2020-2021/pl00A.htm" xr:uid="{BE6A2BB1-D833-4881-B87E-3A78F3711198}"/>
    <hyperlink ref="B715" r:id="rId688" display="https://bowling.lexerbowling.com/balexert/ligueinternationale2020-2021/pl021.htm" xr:uid="{2C9CAA3C-576F-4002-B105-73512CD30BD0}"/>
    <hyperlink ref="B717" r:id="rId689" display="https://bowling.lexerbowling.com/balexert/ligueinternationale2020-2021/pl026.htm" xr:uid="{2C1EEE43-6E89-4E33-8331-6FF3AD40FEB4}"/>
    <hyperlink ref="B707" r:id="rId690" display="https://bowling.lexerbowling.com/balexert/ligueinternationale2020-2021/pl012.htm" xr:uid="{0C23D60F-0B9F-4899-8315-A68F75A05EF9}"/>
    <hyperlink ref="B736" r:id="rId691" display="https://bowling.lexerbowling.com/balexert/ligueinternationale2020-2021/pl05A.htm" xr:uid="{E168F58A-0B43-4EF2-9F00-A55E49BCE357}"/>
    <hyperlink ref="B723" r:id="rId692" display="https://bowling.lexerbowling.com/balexert/ligueinternationale2020-2021/pl034.htm" xr:uid="{9AEA092E-6EB8-4A47-A405-5908D047D154}"/>
    <hyperlink ref="B738" r:id="rId693" display="https://bowling.lexerbowling.com/balexert/ligueinternationale2020-2021/pl05D.htm" xr:uid="{9F09381A-A0B6-470F-A21B-4830C475C8D7}"/>
    <hyperlink ref="B709" r:id="rId694" display="https://bowling.lexerbowling.com/balexert/ligueinternationale2020-2021/pl014.htm" xr:uid="{49573FF4-C669-4484-ACAA-AEF697432F92}"/>
    <hyperlink ref="B732" r:id="rId695" display="https://bowling.lexerbowling.com/balexert/ligueinternationale2020-2021/pl051.htm" xr:uid="{D7F6C3E3-A3B8-497C-B09A-99D82DA18ED4}"/>
    <hyperlink ref="B725" r:id="rId696" display="https://bowling.lexerbowling.com/balexert/ligueinternationale2020-2021/pl037.htm" xr:uid="{1604EF21-399E-4D3C-AFD2-0C2DC4871A2B}"/>
    <hyperlink ref="B714" r:id="rId697" display="https://bowling.lexerbowling.com/balexert/ligueinternationale2020-2021/pl01D.htm" xr:uid="{8A558B55-7ED0-41FA-B358-00117B219129}"/>
    <hyperlink ref="B731" r:id="rId698" display="https://bowling.lexerbowling.com/balexert/ligueinternationale2020-2021/pl04E.htm" xr:uid="{1F50F7FB-A23C-4E26-8912-F8E55F9D1AAB}"/>
    <hyperlink ref="B745" r:id="rId699" display="https://bowling.lexerbowling.com/balexert/ligueinternationale2020-2021/pl06E.htm" xr:uid="{0847F2C2-75AD-491E-B60F-C9BD90610F9F}"/>
    <hyperlink ref="B724" r:id="rId700" display="https://bowling.lexerbowling.com/balexert/ligueinternationale2020-2021/pl036.htm" xr:uid="{B8DA302B-E627-4B07-AAD1-9552FF81E77A}"/>
    <hyperlink ref="B710" r:id="rId701" display="https://bowling.lexerbowling.com/balexert/ligueinternationale2020-2021/pl016.htm" xr:uid="{8FD48791-D618-483E-8123-1772CAB7C793}"/>
    <hyperlink ref="B726" r:id="rId702" display="https://bowling.lexerbowling.com/balexert/ligueinternationale2020-2021/pl03C.htm" xr:uid="{803E20D7-0C6B-4DF1-85E4-E61FD189B90B}"/>
    <hyperlink ref="B742" r:id="rId703" display="https://bowling.lexerbowling.com/balexert/ligueinternationale2020-2021/pl065.htm" xr:uid="{DE725D63-734C-4609-A610-922ECAAEFC4A}"/>
    <hyperlink ref="B701" r:id="rId704" display="https://bowling.lexerbowling.com/balexert/ligueinternationale2020-2021/pl002.htm" xr:uid="{FEEA4FF7-3B8E-471B-8E19-B78F9A3D1D45}"/>
    <hyperlink ref="B721" r:id="rId705" display="https://bowling.lexerbowling.com/balexert/ligueinternationale2020-2021/pl032.htm" xr:uid="{A27321FC-CFEA-45E8-8FC3-A8EDBC118D1C}"/>
    <hyperlink ref="B764" r:id="rId706" display="https://bowling.lexerbowling.com/bowlingdelapraille/liguesgb/pl030.htm" xr:uid="{D33DF5BF-CE5F-48A4-8BA9-E9DB3B009641}"/>
    <hyperlink ref="B782" r:id="rId707" display="https://bowling.lexerbowling.com/bowlingdelapraille/liguesgb/pl069.htm" xr:uid="{E66B25C4-E7DC-46D2-A36B-98CD63D7A735}"/>
    <hyperlink ref="B758" r:id="rId708" display="https://bowling.lexerbowling.com/bowlingdelapraille/liguesgb/pl025.htm" xr:uid="{3E077D7E-79D9-48CC-BB5D-8A2F999A566B}"/>
    <hyperlink ref="B749" r:id="rId709" display="https://bowling.lexerbowling.com/bowlingdelapraille/liguesgb/pl009.htm" xr:uid="{E6D0A301-BFCA-4040-B282-F1142FC8CFCF}"/>
    <hyperlink ref="B767" r:id="rId710" display="https://bowling.lexerbowling.com/bowlingdelapraille/liguesgb/pl03F.htm" xr:uid="{ABC8A4A7-2D6D-4D95-A779-A39401A39B7A}"/>
    <hyperlink ref="B771" r:id="rId711" display="https://bowling.lexerbowling.com/bowlingdelapraille/liguesgb/pl04A.htm" xr:uid="{9870AA04-1C06-41BD-ACD5-38138623489A}"/>
    <hyperlink ref="B769" r:id="rId712" display="https://bowling.lexerbowling.com/bowlingdelapraille/liguesgb/pl042.htm" xr:uid="{75DFEC96-5FC4-4ADF-A402-17CCC0411D98}"/>
    <hyperlink ref="B778" r:id="rId713" display="https://bowling.lexerbowling.com/bowlingdelapraille/liguesgb/pl05D.htm" xr:uid="{33A317A7-ABA3-4E24-B6E4-CAD79D09D642}"/>
    <hyperlink ref="B760" r:id="rId714" display="https://bowling.lexerbowling.com/bowlingdelapraille/liguesgb/pl027.htm" xr:uid="{F66468A6-065E-4A29-96CC-9FD9D44BA49C}"/>
    <hyperlink ref="B746" r:id="rId715" display="https://bowling.lexerbowling.com/bowlingdelapraille/liguesgb/pl001.htm" xr:uid="{3A7C42EB-403D-47EE-9E30-C1BDFDFA3FCB}"/>
    <hyperlink ref="B781" r:id="rId716" display="https://bowling.lexerbowling.com/bowlingdelapraille/liguesgb/pl068.htm" xr:uid="{A8BD8246-FDBD-438B-80D1-BC6E4743C5F9}"/>
    <hyperlink ref="B753" r:id="rId717" display="https://bowling.lexerbowling.com/bowlingdelapraille/liguesgb/pl019.htm" xr:uid="{6DEC33FB-D396-459D-9F53-7F191D301298}"/>
    <hyperlink ref="B751" r:id="rId718" display="https://bowling.lexerbowling.com/bowlingdelapraille/liguesgb/pl014.htm" xr:uid="{99E4DDE2-0E0F-47D7-8436-8C3FBC84EB86}"/>
    <hyperlink ref="B783" r:id="rId719" display="https://bowling.lexerbowling.com/bowlingdelapraille/liguesgb/pl06A.htm" xr:uid="{77D944A7-92F8-404E-BA29-9A45CCB937A5}"/>
    <hyperlink ref="B780" r:id="rId720" display="https://bowling.lexerbowling.com/bowlingdelapraille/liguesgb/pl063.htm" xr:uid="{D066AF3A-D0C5-42F8-924C-13DC971C0087}"/>
    <hyperlink ref="B775" r:id="rId721" display="https://bowling.lexerbowling.com/bowlingdelapraille/liguesgb/pl056.htm" xr:uid="{811A22F1-E500-4F3D-A7BC-89F4515F6F10}"/>
    <hyperlink ref="B752" r:id="rId722" display="https://bowling.lexerbowling.com/bowlingdelapraille/liguesgb/pl017.htm" xr:uid="{44E9E220-D4BF-4CA2-A6A6-4481658032C7}"/>
    <hyperlink ref="B748" r:id="rId723" display="https://bowling.lexerbowling.com/bowlingdelapraille/liguesgb/pl008.htm" xr:uid="{92322312-F73D-4C80-99C9-608314E7CE0C}"/>
    <hyperlink ref="B777" r:id="rId724" display="https://bowling.lexerbowling.com/bowlingdelapraille/liguesgb/pl05C.htm" xr:uid="{7957F054-E74E-4B2F-8916-28F2A6874B6A}"/>
    <hyperlink ref="B754" r:id="rId725" display="https://bowling.lexerbowling.com/bowlingdelapraille/liguesgb/pl01E.htm" xr:uid="{0C5FDBB8-2B94-4509-BE21-B143AC275B22}"/>
    <hyperlink ref="B756" r:id="rId726" display="https://bowling.lexerbowling.com/bowlingdelapraille/liguesgb/pl021.htm" xr:uid="{73AEC683-939E-40CC-A474-02341D1D7C42}"/>
    <hyperlink ref="B776" r:id="rId727" display="https://bowling.lexerbowling.com/bowlingdelapraille/liguesgb/pl059.htm" xr:uid="{96FE70C6-00E9-4E3E-B62D-8598A55F2CAD}"/>
    <hyperlink ref="B750" r:id="rId728" display="https://bowling.lexerbowling.com/bowlingdelapraille/liguesgb/pl011.htm" xr:uid="{91775D29-D7A9-4F88-A8E2-2B3E4EDD426D}"/>
    <hyperlink ref="B772" r:id="rId729" display="https://bowling.lexerbowling.com/bowlingdelapraille/liguesgb/pl04C.htm" xr:uid="{3735C259-B58E-4F2B-BC1B-2601B6E44329}"/>
    <hyperlink ref="B762" r:id="rId730" display="https://bowling.lexerbowling.com/bowlingdelapraille/liguesgb/pl02C.htm" xr:uid="{EA03222D-7A9A-47C5-B792-79385ACB91F3}"/>
    <hyperlink ref="B759" r:id="rId731" display="https://bowling.lexerbowling.com/bowlingdelapraille/liguesgb/pl026.htm" xr:uid="{53961BE8-F993-43B3-AB41-8B3BDA45ACA3}"/>
    <hyperlink ref="B773" r:id="rId732" display="https://bowling.lexerbowling.com/bowlingdelapraille/liguesgb/pl051.htm" xr:uid="{6F85437C-5773-4DF8-8F0C-7A481C58F069}"/>
    <hyperlink ref="B768" r:id="rId733" display="https://bowling.lexerbowling.com/bowlingdelapraille/liguesgb/pl041.htm" xr:uid="{FC76F942-5329-400B-A0CD-CF7F8F193135}"/>
    <hyperlink ref="B757" r:id="rId734" display="https://bowling.lexerbowling.com/bowlingdelapraille/liguesgb/pl073.htm" xr:uid="{C0572987-7018-4E6D-9A69-A0F4DC1C730B}"/>
    <hyperlink ref="B779" r:id="rId735" display="https://bowling.lexerbowling.com/bowlingdelapraille/liguesgb/pl06F.htm" xr:uid="{EFBCD18E-D6E3-4C37-A606-78440DFF5F6A}"/>
    <hyperlink ref="B747" r:id="rId736" display="https://bowling.lexerbowling.com/bowlingdelapraille/liguesgb/pl002.htm" xr:uid="{D02FC34F-8384-4C49-8C82-1511CBBBB2A6}"/>
    <hyperlink ref="B763" r:id="rId737" display="https://bowling.lexerbowling.com/bowlingdelapraille/liguesgb/pl02D.htm" xr:uid="{C972C49F-6EBB-458F-BD3E-75ABBE256B5C}"/>
    <hyperlink ref="B770" r:id="rId738" display="https://bowling.lexerbowling.com/bowlingdelapraille/liguesgb/pl043.htm" xr:uid="{8A42F72D-33AD-47E8-AE5D-EEE1E390615F}"/>
    <hyperlink ref="B784" r:id="rId739" display="https://bowling.lexerbowling.com/bowlingdelapraille/liguesgb/pl06B.htm" xr:uid="{10757AE5-E893-41E9-9361-D687421B7B98}"/>
    <hyperlink ref="B761" r:id="rId740" display="https://bowling.lexerbowling.com/bowlingdelapraille/liguesgb/pl02B.htm" xr:uid="{69639F86-0078-4B4B-AF71-9F8D2AF14DCE}"/>
    <hyperlink ref="B755" r:id="rId741" display="https://bowling.lexerbowling.com/bowlingdelapraille/liguesgb/pl072.htm" xr:uid="{1A887F34-55D2-4A8A-A1DC-18AE0F36F17D}"/>
    <hyperlink ref="B766" r:id="rId742" display="https://bowling.lexerbowling.com/bowlingdelapraille/liguesgb/pl03B.htm" xr:uid="{C0B6B88A-A467-4E4D-86E2-27B5C2A43425}"/>
    <hyperlink ref="B765" r:id="rId743" display="https://bowling.lexerbowling.com/bowlingdelapraille/liguesgb/pl031.htm" xr:uid="{9413405C-23ED-437F-AD2F-AD7CD5D8EC2E}"/>
    <hyperlink ref="B774" r:id="rId744" display="https://bowling.lexerbowling.com/bowlingdelapraille/liguesgb/pl074.htm" xr:uid="{ACBBB866-53EF-498F-B724-1A18E09D22D4}"/>
    <hyperlink ref="B793" r:id="rId745" display="https://bowling.lexerbowling.com/bowlingdelapraille/solitairegeneve/pl070.htm" xr:uid="{C8371A4A-6B9E-47F5-B9F7-705A22DABD57}"/>
    <hyperlink ref="B808" r:id="rId746" display="https://bowling.lexerbowling.com/bowlingdelapraille/solitairegeneve/pl063.htm" xr:uid="{70780489-ECD4-441E-A812-AF1ED7075382}"/>
    <hyperlink ref="B811" r:id="rId747" display="https://bowling.lexerbowling.com/bowlingdelapraille/solitairegeneve/pl06D.htm" xr:uid="{8B9E4A76-18BE-4FB2-94DD-5A0612B36C3C}"/>
    <hyperlink ref="B786" r:id="rId748" display="https://bowling.lexerbowling.com/bowlingdelapraille/solitairegeneve/pl014.htm" xr:uid="{A4D07768-A287-47B3-BA87-D01AC8DFE6BA}"/>
    <hyperlink ref="B790" r:id="rId749" display="https://bowling.lexerbowling.com/bowlingdelapraille/solitairegeneve/pl01A.htm" xr:uid="{6C81B503-985D-4050-B548-246A30775CD9}"/>
    <hyperlink ref="B805" r:id="rId750" display="https://bowling.lexerbowling.com/bowlingdelapraille/solitairegeneve/pl055.htm" xr:uid="{7EF6BBDA-F496-4A01-A4B7-DF10C70EAAC4}"/>
    <hyperlink ref="B809" r:id="rId751" display="https://bowling.lexerbowling.com/bowlingdelapraille/solitairegeneve/pl06B.htm" xr:uid="{3BEA0F57-A1CF-4A87-8C5C-3FE6DCBFF04C}"/>
    <hyperlink ref="B788" r:id="rId752" display="https://bowling.lexerbowling.com/bowlingdelapraille/solitairegeneve/pl016.htm" xr:uid="{2A9391C7-5F7D-482B-88A6-CE43450788BE}"/>
    <hyperlink ref="B803" r:id="rId753" display="https://bowling.lexerbowling.com/bowlingdelapraille/solitairegeneve/pl071.htm" xr:uid="{71FB3B07-29A2-478F-815F-33C3965CF5B7}"/>
    <hyperlink ref="B801" r:id="rId754" display="https://bowling.lexerbowling.com/bowlingdelapraille/solitairegeneve/pl042.htm" xr:uid="{58F32EA7-EDA5-4D1C-B9C3-DF78826AE23E}"/>
    <hyperlink ref="B800" r:id="rId755" display="https://bowling.lexerbowling.com/bowlingdelapraille/solitairegeneve/pl03D.htm" xr:uid="{3D5CFA0C-9DC4-40DF-8063-AADA104F646B}"/>
    <hyperlink ref="B799" r:id="rId756" display="https://bowling.lexerbowling.com/bowlingdelapraille/solitairegeneve/pl03B.htm" xr:uid="{070D1145-2101-455B-AE37-79B47951AFC1}"/>
    <hyperlink ref="B806" r:id="rId757" display="https://bowling.lexerbowling.com/bowlingdelapraille/solitairegeneve/pl05E.htm" xr:uid="{BF681003-3FCE-401D-93A1-41348F777E2D}"/>
    <hyperlink ref="B794" r:id="rId758" display="https://bowling.lexerbowling.com/bowlingdelapraille/solitairegeneve/pl025.htm" xr:uid="{2D0FF3FF-BD79-4E44-B8AE-859E43088927}"/>
    <hyperlink ref="B789" r:id="rId759" display="https://bowling.lexerbowling.com/bowlingdelapraille/solitairegeneve/pl017.htm" xr:uid="{4248EC49-AD0C-4BEE-B63D-300AD016D587}"/>
    <hyperlink ref="B802" r:id="rId760" display="https://bowling.lexerbowling.com/bowlingdelapraille/solitairegeneve/pl04F.htm" xr:uid="{CA222DE6-54EE-4DE6-9BE2-2AFEE3B4FAA7}"/>
    <hyperlink ref="B791" r:id="rId761" display="https://bowling.lexerbowling.com/bowlingdelapraille/solitairegeneve/pl074.htm" xr:uid="{F94D95B6-95DA-4418-825E-13B4D008F255}"/>
    <hyperlink ref="B787" r:id="rId762" display="https://bowling.lexerbowling.com/bowlingdelapraille/solitairegeneve/pl015.htm" xr:uid="{684101EB-DCA1-4DEF-B83D-4300EABAD84C}"/>
    <hyperlink ref="B785" r:id="rId763" display="https://bowling.lexerbowling.com/bowlingdelapraille/solitairegeneve/pl008.htm" xr:uid="{445E2142-D4A9-4681-B81D-979B8DADA189}"/>
    <hyperlink ref="B796" r:id="rId764" display="https://bowling.lexerbowling.com/bowlingdelapraille/solitairegeneve/pl02B.htm" xr:uid="{02DED7DC-DD03-4BA2-9957-97EC68AE7B5E}"/>
    <hyperlink ref="B810" r:id="rId765" display="https://bowling.lexerbowling.com/bowlingdelapraille/solitairegeneve/pl06C.htm" xr:uid="{47116E13-7D1E-40A6-B67F-901D74406596}"/>
    <hyperlink ref="B795" r:id="rId766" display="https://bowling.lexerbowling.com/bowlingdelapraille/solitairegeneve/pl027.htm" xr:uid="{B01C0407-DD9D-4E92-8B2C-838B46F3AE7D}"/>
    <hyperlink ref="B804" r:id="rId767" display="https://bowling.lexerbowling.com/bowlingdelapraille/solitairegeneve/pl054.htm" xr:uid="{5B80FD5B-05D1-4F2F-9C58-B34924B4715B}"/>
    <hyperlink ref="B792" r:id="rId768" display="https://bowling.lexerbowling.com/bowlingdelapraille/solitairegeneve/pl075.htm" xr:uid="{6E83FB86-DF30-4F6E-8987-3A095369A655}"/>
    <hyperlink ref="B797" r:id="rId769" display="https://bowling.lexerbowling.com/bowlingdelapraille/solitairegeneve/pl031.htm" xr:uid="{1D1CA141-ED20-4367-BDE9-8776538D661F}"/>
    <hyperlink ref="B798" r:id="rId770" display="https://bowling.lexerbowling.com/bowlingdelapraille/solitairegeneve/pl035.htm" xr:uid="{6B2F3BEC-E28D-4D37-A414-E8118705301D}"/>
    <hyperlink ref="B807" r:id="rId771" display="https://bowling.lexerbowling.com/bowlingdelapraille/solitairegeneve/pl072.htm" xr:uid="{B46C111E-502B-4681-8674-AC5242EFD325}"/>
    <hyperlink ref="B651" r:id="rId772" display="https://bowling.lexerbowling.com/bowlandlausanne-vidy/championnatsuissejunior2021/pl00F.htm" xr:uid="{760872FF-0EDD-4D67-9237-73992314F5D5}"/>
    <hyperlink ref="B640" r:id="rId773" display="https://bowling.lexerbowling.com/bowlingdelapraille/championnatssuissesindividuels2021-qualificationsregionales/pl17D.htm" xr:uid="{6193BD7F-E952-46CB-809F-1513CD1BC3D1}"/>
    <hyperlink ref="B632" r:id="rId774" display="https://bowling.lexerbowling.com/bowlingdelapraille/championnatssuissesindividuels2021-qualificationsregionales/pl143.htm" xr:uid="{1CD8C388-EA6E-4217-A4AC-E219A35DD3F3}"/>
    <hyperlink ref="B636" r:id="rId775" display="https://bowling.lexerbowling.com/bowlingdelapraille/championnatssuissesindividuels2021-qualificationsregionales/pl163.htm" xr:uid="{51B04900-887E-45C5-8FEF-D85F2EF4B1B2}"/>
    <hyperlink ref="B641" r:id="rId776" display="https://bowling.lexerbowling.com/bowlingdelapraille/championnatssuissesindividuels2021-qualificationsregionales/pl218.htm" xr:uid="{A1D858D4-CCFA-4228-99EA-3A1C9FDD1EF2}"/>
    <hyperlink ref="B617" r:id="rId777" display="https://bowling.lexerbowling.com/bowlingdelapraille/championnatssuissesindividuels2021-qualificationsregionales/pl212.htm" xr:uid="{9F6B2A59-702D-4BBC-8FC1-05292F4DBA9E}"/>
    <hyperlink ref="B627" r:id="rId778" display="https://bowling.lexerbowling.com/bowlingdelapraille/championnatssuissesindividuels2021-qualificationsregionales/pl0CE.htm" xr:uid="{705B2005-DCF3-4E2F-BE84-9F98764727D4}"/>
    <hyperlink ref="B644" r:id="rId779" display="https://bowling.lexerbowling.com/bowlingdelapraille/championnatssuissesindividuels2021-qualificationsregionales/pl1A6.htm" xr:uid="{EE498180-6EB9-4766-A976-2651BBB39BBF}"/>
    <hyperlink ref="B635" r:id="rId780" display="https://bowling.lexerbowling.com/bowlingdelapraille/championnatssuissesindividuels2021-qualificationsregionales/pl213.htm" xr:uid="{94B67F9C-A6D3-4A2C-A8D2-37F56C3B0666}"/>
    <hyperlink ref="B615" r:id="rId781" display="https://bowling.lexerbowling.com/bowlingdelapraille/championnatssuissesindividuels2021-qualificationsregionales/pl056.htm" xr:uid="{D4F57F48-A883-4394-887F-B16B4891D807}"/>
    <hyperlink ref="B616" r:id="rId782" display="https://bowling.lexerbowling.com/bowlingdelapraille/championnatssuissesindividuels2021-qualificationsregionales/pl217.htm" xr:uid="{6F89EB34-B20F-46D8-914F-7A4DA0D1CDD7}"/>
    <hyperlink ref="B619" r:id="rId783" display="https://bowling.lexerbowling.com/bowlingdelapraille/championnatssuissesindividuels2021-qualificationsregionales/pl07A.htm" xr:uid="{7E0FBCB7-83F2-4096-9B31-7F877E35BCCE}"/>
    <hyperlink ref="B618" r:id="rId784" display="https://bowling.lexerbowling.com/bowlingdelapraille/championnatssuissesindividuels2021-qualificationsregionales/pl071.htm" xr:uid="{B5082B5E-AA85-4EC0-8D23-65BDD795BEF4}"/>
    <hyperlink ref="B642" r:id="rId785" display="https://bowling.lexerbowling.com/bowlingdelapraille/championnatssuissesindividuels2021-qualificationsregionales/pl19C.htm" xr:uid="{4EFEBFFD-CD19-494A-B1C4-B1F92CC7036A}"/>
    <hyperlink ref="B614" r:id="rId786" display="https://bowling.lexerbowling.com/bowlingdelapraille/championnatssuissesindividuels2021-qualificationsregionales/pl024.htm" xr:uid="{16EA275E-1BA7-4B41-B6F7-BD6B58C35793}"/>
    <hyperlink ref="B643" r:id="rId787" display="https://bowling.lexerbowling.com/bowlingdelapraille/championnatssuissesindividuels2021-qualificationsregionales/pl1A5.htm" xr:uid="{CBF7B236-5A35-48B3-B7CB-E29F72B086DF}"/>
    <hyperlink ref="B634" r:id="rId788" display="https://bowling.lexerbowling.com/bowlingdelapraille/championnatssuissesindividuels2021-qualificationsregionales/pl14E.htm" xr:uid="{C8BDABD7-115A-450F-B7BF-3E2BC665E09D}"/>
    <hyperlink ref="B631" r:id="rId789" display="https://bowling.lexerbowling.com/bowlingdelapraille/championnatssuissesindividuels2021-qualificationsregionales/pl142.htm" xr:uid="{FC2EA748-840A-4965-84A0-D080F4CE6DB7}"/>
    <hyperlink ref="B621" r:id="rId790" display="https://bowling.lexerbowling.com/bowlingdelapraille/championnatssuissesindividuels2021-qualificationsregionales/pl084.htm" xr:uid="{B82E6244-8C6E-44F8-8615-1E5D0BC25F16}"/>
    <hyperlink ref="B633" r:id="rId791" display="https://bowling.lexerbowling.com/bowlingdelapraille/championnatssuissesindividuels2021-qualificationsregionales/pl144.htm" xr:uid="{196C610A-3B9A-460A-B48E-70F5A9D36F9D}"/>
    <hyperlink ref="B637" r:id="rId792" display="https://bowling.lexerbowling.com/bowlingdelapraille/championnatssuissesindividuels2021-qualificationsregionales/pl165.htm" xr:uid="{3157CA23-0927-444E-97A8-9C64EE8CC925}"/>
    <hyperlink ref="B624" r:id="rId793" display="https://bowling.lexerbowling.com/bowlingdelapraille/championnatssuissesindividuels2021-qualificationsregionales/pl0AF.htm" xr:uid="{A1E04B30-26FC-49BE-826D-98427AE7FA82}"/>
    <hyperlink ref="B626" r:id="rId794" display="https://bowling.lexerbowling.com/bowlingdelapraille/championnatssuissesindividuels2021-qualificationsregionales/pl0CC.htm" xr:uid="{56C0BF3E-77C3-4003-A754-66B505DE78C9}"/>
    <hyperlink ref="B646" r:id="rId795" display="https://bowling.lexerbowling.com/bowlingdelapraille/championnatssuissesindividuels2021-qualificationsregionales/pl20A.htm" xr:uid="{D32BE752-C940-4FC8-B926-637E342D2923}"/>
    <hyperlink ref="B623" r:id="rId796" display="https://bowling.lexerbowling.com/bowlingdelapraille/championnatssuissesindividuels2021-qualificationsregionales/pl0A0.htm" xr:uid="{D20A5528-68E1-41A1-BB35-472EBB3DC430}"/>
    <hyperlink ref="B628" r:id="rId797" display="https://bowling.lexerbowling.com/bowlingdelapraille/championnatssuissesindividuels2021-qualificationsregionales/pl0D4.htm" xr:uid="{29BC408A-C16E-4A5F-B131-6CB44964D5BD}"/>
    <hyperlink ref="B645" r:id="rId798" display="https://bowling.lexerbowling.com/bowlingdelapraille/championnatssuissesindividuels2021-qualificationsregionales/pl1F3.htm" xr:uid="{A2341A29-0FA6-4283-B3BB-52AB6F088FA3}"/>
    <hyperlink ref="B647" r:id="rId799" display="https://bowling.lexerbowling.com/bowlingdelapraille/championnatssuissesindividuels2021-qualificationsregionales/pl20B.htm" xr:uid="{018D1B81-31CC-4472-8B6C-E7E39CC29197}"/>
    <hyperlink ref="B638" r:id="rId800" display="https://bowling.lexerbowling.com/bowlingdelapraille/championnatssuissesindividuels2021-qualificationsregionales/pl176.htm" xr:uid="{572ACAB7-011E-4DB3-84DA-FAC5370C884F}"/>
    <hyperlink ref="B622" r:id="rId801" display="https://bowling.lexerbowling.com/bowlingdelapraille/championnatssuissesindividuels2021-qualificationsregionales/pl09F.htm" xr:uid="{3CF01165-C7A4-4358-A951-6E501FCB545D}"/>
    <hyperlink ref="B613" r:id="rId802" display="https://bowling.lexerbowling.com/bowlingdelapraille/championnatssuissesindividuels2021-qualificationsregionales/pl010.htm" xr:uid="{D75E55F3-D9A3-4843-AC28-9AC10879467A}"/>
    <hyperlink ref="B625" r:id="rId803" display="https://bowling.lexerbowling.com/bowlingdelapraille/championnatssuissesindividuels2021-qualificationsregionales/pl211.htm" xr:uid="{77DDCBDB-7D81-4702-B188-3327063F22F2}"/>
    <hyperlink ref="B629" r:id="rId804" display="https://bowling.lexerbowling.com/bowlingdelapraille/championnatssuissesindividuels2021-qualificationsregionales/pl216.htm" xr:uid="{8364678F-C0F6-4E94-A76B-D42403160266}"/>
    <hyperlink ref="B639" r:id="rId805" display="https://bowling.lexerbowling.com/bowlingdelapraille/championnatssuissesindividuels2021-qualificationsregionales/pl17B.htm" xr:uid="{41AF6E41-C8DD-4AF2-895D-79E4AC57CB9B}"/>
    <hyperlink ref="B620" r:id="rId806" display="https://bowling.lexerbowling.com/bowlingdelapraille/championnatssuissesindividuels2021-qualificationsregionales/pl083.htm" xr:uid="{0DE89BB6-AB4B-42F8-9E0B-D0D567A2E410}"/>
    <hyperlink ref="B630" r:id="rId807" display="https://bowling.lexerbowling.com/bowlingdelapraille/championnatssuissesindividuels2021-qualificationsregionales/pl214.htm" xr:uid="{BB9F53FF-6597-418D-BC4B-AF825F45B306}"/>
    <hyperlink ref="B699" r:id="rId808" display="https://bowling.lexerbowling.com/bowlingmiami/challengelouispari2020/pl041.htm" xr:uid="{25B791AD-E0CE-40A8-B0C5-9E457D039FB3}"/>
  </hyperlinks>
  <printOptions horizontalCentered="1" verticalCentered="1"/>
  <pageMargins left="0" right="0.19685039370078741" top="0.39370078740157483" bottom="0.39370078740157483" header="0.51181102362204722" footer="0.51181102362204722"/>
  <pageSetup paperSize="9" orientation="landscape" horizontalDpi="300" r:id="rId809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BA2A-8D00-4C26-A970-AF351ADB709A}">
  <sheetPr>
    <tabColor rgb="FFFF0000"/>
  </sheetPr>
  <dimension ref="A1:F159"/>
  <sheetViews>
    <sheetView workbookViewId="0">
      <selection activeCell="L12" sqref="L12"/>
    </sheetView>
  </sheetViews>
  <sheetFormatPr baseColWidth="10" defaultRowHeight="15" x14ac:dyDescent="0.2"/>
  <cols>
    <col min="1" max="1" width="44.28515625" style="305" bestFit="1" customWidth="1"/>
    <col min="2" max="2" width="31" style="306" bestFit="1" customWidth="1"/>
    <col min="3" max="3" width="9.5703125" style="306" bestFit="1" customWidth="1"/>
    <col min="4" max="4" width="16.140625" style="306" bestFit="1" customWidth="1"/>
    <col min="5" max="5" width="15.42578125" style="306" bestFit="1" customWidth="1"/>
    <col min="6" max="6" width="21" style="305" bestFit="1" customWidth="1"/>
    <col min="7" max="7" width="21.140625" style="305" bestFit="1" customWidth="1"/>
    <col min="8" max="8" width="27" style="305" bestFit="1" customWidth="1"/>
    <col min="9" max="9" width="27.28515625" style="305" bestFit="1" customWidth="1"/>
    <col min="10" max="16384" width="11.42578125" style="305"/>
  </cols>
  <sheetData>
    <row r="1" spans="1:6" s="298" customFormat="1" ht="20.25" x14ac:dyDescent="0.3">
      <c r="A1" s="298" t="s">
        <v>0</v>
      </c>
      <c r="B1" s="299" t="s">
        <v>111</v>
      </c>
      <c r="C1" s="300"/>
      <c r="D1" s="1" t="s">
        <v>2</v>
      </c>
      <c r="E1" s="1" t="e">
        <f>VLOOKUP(B1,[2]noms!A2:E118,2)</f>
        <v>#N/A</v>
      </c>
      <c r="F1" s="301"/>
    </row>
    <row r="2" spans="1:6" s="304" customFormat="1" ht="20.25" x14ac:dyDescent="0.3">
      <c r="A2" s="299" t="s">
        <v>610</v>
      </c>
      <c r="B2" s="302" t="s">
        <v>188</v>
      </c>
      <c r="C2" s="1" t="e">
        <f>VLOOKUP(B1,[2]noms!A2:E118,3)</f>
        <v>#N/A</v>
      </c>
      <c r="D2" s="303" t="s">
        <v>189</v>
      </c>
      <c r="E2" s="1" t="e">
        <f>VLOOKUP(B1,[2]noms!A2:E119,4)</f>
        <v>#N/A</v>
      </c>
    </row>
    <row r="3" spans="1:6" x14ac:dyDescent="0.2">
      <c r="B3" s="306" t="s">
        <v>611</v>
      </c>
    </row>
    <row r="4" spans="1:6" x14ac:dyDescent="0.2">
      <c r="A4" s="305" t="s">
        <v>612</v>
      </c>
      <c r="B4" s="306" t="s">
        <v>112</v>
      </c>
      <c r="C4" s="306" t="s">
        <v>6</v>
      </c>
      <c r="D4" s="306" t="s">
        <v>166</v>
      </c>
      <c r="E4" s="306" t="s">
        <v>7</v>
      </c>
    </row>
    <row r="5" spans="1:6" x14ac:dyDescent="0.2">
      <c r="A5" s="307" t="s">
        <v>384</v>
      </c>
    </row>
    <row r="6" spans="1:6" x14ac:dyDescent="0.2">
      <c r="A6" s="308" t="s">
        <v>8</v>
      </c>
      <c r="B6" s="309">
        <v>31944</v>
      </c>
      <c r="E6" s="310">
        <v>31944</v>
      </c>
    </row>
    <row r="7" spans="1:6" x14ac:dyDescent="0.2">
      <c r="A7" s="308" t="s">
        <v>9</v>
      </c>
      <c r="B7" s="309">
        <v>180</v>
      </c>
      <c r="E7" s="310">
        <v>180</v>
      </c>
    </row>
    <row r="8" spans="1:6" ht="16.5" thickBot="1" x14ac:dyDescent="0.25">
      <c r="A8" s="311" t="s">
        <v>127</v>
      </c>
      <c r="B8" s="312">
        <v>177.46666666666667</v>
      </c>
      <c r="C8" s="313" t="e">
        <v>#DIV/0!</v>
      </c>
      <c r="D8" s="313" t="e">
        <v>#DIV/0!</v>
      </c>
      <c r="E8" s="314">
        <v>177.46666666666667</v>
      </c>
    </row>
    <row r="9" spans="1:6" ht="15.75" thickBot="1" x14ac:dyDescent="0.25">
      <c r="A9" s="315" t="s">
        <v>403</v>
      </c>
      <c r="B9" s="316"/>
      <c r="C9" s="317"/>
      <c r="D9" s="317"/>
      <c r="E9" s="318"/>
    </row>
    <row r="10" spans="1:6" x14ac:dyDescent="0.2">
      <c r="A10" s="308" t="s">
        <v>8</v>
      </c>
      <c r="B10" s="309">
        <v>4229</v>
      </c>
      <c r="E10" s="310">
        <v>4229</v>
      </c>
    </row>
    <row r="11" spans="1:6" x14ac:dyDescent="0.2">
      <c r="A11" s="308" t="s">
        <v>9</v>
      </c>
      <c r="B11" s="309">
        <v>24</v>
      </c>
      <c r="E11" s="310">
        <v>24</v>
      </c>
    </row>
    <row r="12" spans="1:6" ht="16.5" thickBot="1" x14ac:dyDescent="0.25">
      <c r="A12" s="311" t="s">
        <v>127</v>
      </c>
      <c r="B12" s="312">
        <v>176.20833333333334</v>
      </c>
      <c r="C12" s="313" t="e">
        <v>#DIV/0!</v>
      </c>
      <c r="D12" s="313" t="e">
        <v>#DIV/0!</v>
      </c>
      <c r="E12" s="314">
        <v>176.20833333333334</v>
      </c>
    </row>
    <row r="13" spans="1:6" ht="15.75" thickBot="1" x14ac:dyDescent="0.25">
      <c r="A13" s="315" t="s">
        <v>405</v>
      </c>
      <c r="B13" s="316"/>
      <c r="C13" s="317"/>
      <c r="D13" s="317"/>
      <c r="E13" s="318"/>
    </row>
    <row r="14" spans="1:6" x14ac:dyDescent="0.2">
      <c r="A14" s="308" t="s">
        <v>8</v>
      </c>
      <c r="B14" s="309">
        <v>34944</v>
      </c>
      <c r="E14" s="310">
        <v>34944</v>
      </c>
    </row>
    <row r="15" spans="1:6" x14ac:dyDescent="0.2">
      <c r="A15" s="308" t="s">
        <v>9</v>
      </c>
      <c r="B15" s="309">
        <v>203</v>
      </c>
      <c r="E15" s="310">
        <v>203</v>
      </c>
    </row>
    <row r="16" spans="1:6" ht="16.5" thickBot="1" x14ac:dyDescent="0.25">
      <c r="A16" s="311" t="s">
        <v>127</v>
      </c>
      <c r="B16" s="312">
        <v>172.13793103448276</v>
      </c>
      <c r="C16" s="313" t="e">
        <v>#DIV/0!</v>
      </c>
      <c r="D16" s="313" t="e">
        <v>#DIV/0!</v>
      </c>
      <c r="E16" s="314">
        <v>172.13793103448276</v>
      </c>
    </row>
    <row r="17" spans="1:5" ht="15.75" thickBot="1" x14ac:dyDescent="0.25">
      <c r="A17" s="315" t="s">
        <v>194</v>
      </c>
      <c r="B17" s="316"/>
      <c r="C17" s="317"/>
      <c r="D17" s="317"/>
      <c r="E17" s="318"/>
    </row>
    <row r="18" spans="1:5" x14ac:dyDescent="0.2">
      <c r="A18" s="308" t="s">
        <v>8</v>
      </c>
      <c r="B18" s="309">
        <v>4422</v>
      </c>
      <c r="E18" s="310">
        <v>4422</v>
      </c>
    </row>
    <row r="19" spans="1:5" x14ac:dyDescent="0.2">
      <c r="A19" s="308" t="s">
        <v>9</v>
      </c>
      <c r="B19" s="309">
        <v>24</v>
      </c>
      <c r="E19" s="310">
        <v>24</v>
      </c>
    </row>
    <row r="20" spans="1:5" ht="16.5" thickBot="1" x14ac:dyDescent="0.25">
      <c r="A20" s="311" t="s">
        <v>127</v>
      </c>
      <c r="B20" s="312">
        <v>184.25</v>
      </c>
      <c r="C20" s="313" t="e">
        <v>#DIV/0!</v>
      </c>
      <c r="D20" s="313" t="e">
        <v>#DIV/0!</v>
      </c>
      <c r="E20" s="314">
        <v>184.25</v>
      </c>
    </row>
    <row r="21" spans="1:5" ht="15.75" thickBot="1" x14ac:dyDescent="0.25">
      <c r="A21" s="315" t="s">
        <v>407</v>
      </c>
      <c r="B21" s="316"/>
      <c r="C21" s="317"/>
      <c r="D21" s="317"/>
      <c r="E21" s="318"/>
    </row>
    <row r="22" spans="1:5" x14ac:dyDescent="0.2">
      <c r="A22" s="308" t="s">
        <v>8</v>
      </c>
      <c r="B22" s="309">
        <v>31476</v>
      </c>
      <c r="E22" s="310">
        <v>31476</v>
      </c>
    </row>
    <row r="23" spans="1:5" x14ac:dyDescent="0.2">
      <c r="A23" s="308" t="s">
        <v>9</v>
      </c>
      <c r="B23" s="309">
        <v>171</v>
      </c>
      <c r="E23" s="310">
        <v>171</v>
      </c>
    </row>
    <row r="24" spans="1:5" ht="16.5" thickBot="1" x14ac:dyDescent="0.25">
      <c r="A24" s="311" t="s">
        <v>127</v>
      </c>
      <c r="B24" s="312">
        <v>184.07017543859649</v>
      </c>
      <c r="C24" s="313" t="e">
        <v>#DIV/0!</v>
      </c>
      <c r="D24" s="313" t="e">
        <v>#DIV/0!</v>
      </c>
      <c r="E24" s="314">
        <v>184.07017543859649</v>
      </c>
    </row>
    <row r="25" spans="1:5" ht="15.75" thickBot="1" x14ac:dyDescent="0.25">
      <c r="A25" s="315" t="s">
        <v>337</v>
      </c>
      <c r="B25" s="316"/>
      <c r="C25" s="317"/>
      <c r="D25" s="317"/>
      <c r="E25" s="318"/>
    </row>
    <row r="26" spans="1:5" x14ac:dyDescent="0.2">
      <c r="A26" s="308" t="s">
        <v>8</v>
      </c>
      <c r="B26" s="309">
        <v>3210</v>
      </c>
      <c r="E26" s="310">
        <v>3210</v>
      </c>
    </row>
    <row r="27" spans="1:5" x14ac:dyDescent="0.2">
      <c r="A27" s="308" t="s">
        <v>9</v>
      </c>
      <c r="B27" s="309">
        <v>18</v>
      </c>
      <c r="E27" s="310">
        <v>18</v>
      </c>
    </row>
    <row r="28" spans="1:5" ht="16.5" thickBot="1" x14ac:dyDescent="0.25">
      <c r="A28" s="311" t="s">
        <v>127</v>
      </c>
      <c r="B28" s="312">
        <v>178.33333333333334</v>
      </c>
      <c r="C28" s="313" t="e">
        <v>#DIV/0!</v>
      </c>
      <c r="D28" s="313" t="e">
        <v>#DIV/0!</v>
      </c>
      <c r="E28" s="314">
        <v>178.33333333333334</v>
      </c>
    </row>
    <row r="29" spans="1:5" ht="15.75" thickBot="1" x14ac:dyDescent="0.25">
      <c r="A29" s="315" t="s">
        <v>336</v>
      </c>
      <c r="B29" s="316"/>
      <c r="C29" s="317"/>
      <c r="D29" s="317"/>
      <c r="E29" s="318"/>
    </row>
    <row r="30" spans="1:5" x14ac:dyDescent="0.2">
      <c r="A30" s="308" t="s">
        <v>8</v>
      </c>
      <c r="B30" s="309">
        <v>5747</v>
      </c>
      <c r="E30" s="310">
        <v>5747</v>
      </c>
    </row>
    <row r="31" spans="1:5" x14ac:dyDescent="0.2">
      <c r="A31" s="308" t="s">
        <v>9</v>
      </c>
      <c r="B31" s="309">
        <v>36</v>
      </c>
      <c r="E31" s="310">
        <v>36</v>
      </c>
    </row>
    <row r="32" spans="1:5" ht="16.5" thickBot="1" x14ac:dyDescent="0.25">
      <c r="A32" s="311" t="s">
        <v>127</v>
      </c>
      <c r="B32" s="312">
        <v>159.63888888888889</v>
      </c>
      <c r="C32" s="313" t="e">
        <v>#DIV/0!</v>
      </c>
      <c r="D32" s="313" t="e">
        <v>#DIV/0!</v>
      </c>
      <c r="E32" s="314">
        <v>159.63888888888889</v>
      </c>
    </row>
    <row r="33" spans="1:5" ht="15.75" thickBot="1" x14ac:dyDescent="0.25">
      <c r="A33" s="315" t="s">
        <v>338</v>
      </c>
      <c r="B33" s="316"/>
      <c r="C33" s="317"/>
      <c r="D33" s="317"/>
      <c r="E33" s="318"/>
    </row>
    <row r="34" spans="1:5" x14ac:dyDescent="0.2">
      <c r="A34" s="308" t="s">
        <v>8</v>
      </c>
      <c r="B34" s="309">
        <v>3161</v>
      </c>
      <c r="E34" s="310">
        <v>3161</v>
      </c>
    </row>
    <row r="35" spans="1:5" x14ac:dyDescent="0.2">
      <c r="A35" s="308" t="s">
        <v>9</v>
      </c>
      <c r="B35" s="309">
        <v>18</v>
      </c>
      <c r="E35" s="310">
        <v>18</v>
      </c>
    </row>
    <row r="36" spans="1:5" ht="16.5" thickBot="1" x14ac:dyDescent="0.25">
      <c r="A36" s="311" t="s">
        <v>127</v>
      </c>
      <c r="B36" s="312">
        <v>175.61111111111111</v>
      </c>
      <c r="C36" s="313" t="e">
        <v>#DIV/0!</v>
      </c>
      <c r="D36" s="313" t="e">
        <v>#DIV/0!</v>
      </c>
      <c r="E36" s="314">
        <v>175.61111111111111</v>
      </c>
    </row>
    <row r="37" spans="1:5" ht="15.75" thickBot="1" x14ac:dyDescent="0.25">
      <c r="A37" s="315" t="s">
        <v>334</v>
      </c>
      <c r="B37" s="316"/>
      <c r="C37" s="317"/>
      <c r="D37" s="317"/>
      <c r="E37" s="318"/>
    </row>
    <row r="38" spans="1:5" x14ac:dyDescent="0.2">
      <c r="A38" s="308" t="s">
        <v>8</v>
      </c>
      <c r="B38" s="309">
        <v>1514</v>
      </c>
      <c r="E38" s="310">
        <v>1514</v>
      </c>
    </row>
    <row r="39" spans="1:5" x14ac:dyDescent="0.2">
      <c r="A39" s="308" t="s">
        <v>9</v>
      </c>
      <c r="B39" s="309">
        <v>9</v>
      </c>
      <c r="E39" s="310">
        <v>9</v>
      </c>
    </row>
    <row r="40" spans="1:5" ht="16.5" thickBot="1" x14ac:dyDescent="0.25">
      <c r="A40" s="311" t="s">
        <v>127</v>
      </c>
      <c r="B40" s="312">
        <v>168.22222222222223</v>
      </c>
      <c r="C40" s="313" t="e">
        <v>#DIV/0!</v>
      </c>
      <c r="D40" s="313" t="e">
        <v>#DIV/0!</v>
      </c>
      <c r="E40" s="314">
        <v>168.22222222222223</v>
      </c>
    </row>
    <row r="41" spans="1:5" ht="15.75" thickBot="1" x14ac:dyDescent="0.25">
      <c r="A41" s="315" t="s">
        <v>335</v>
      </c>
      <c r="B41" s="316"/>
      <c r="C41" s="317"/>
      <c r="D41" s="317"/>
      <c r="E41" s="318"/>
    </row>
    <row r="42" spans="1:5" x14ac:dyDescent="0.2">
      <c r="A42" s="308" t="s">
        <v>8</v>
      </c>
      <c r="B42" s="309">
        <v>1460</v>
      </c>
      <c r="E42" s="310">
        <v>1460</v>
      </c>
    </row>
    <row r="43" spans="1:5" x14ac:dyDescent="0.2">
      <c r="A43" s="308" t="s">
        <v>9</v>
      </c>
      <c r="B43" s="309">
        <v>9</v>
      </c>
      <c r="E43" s="310">
        <v>9</v>
      </c>
    </row>
    <row r="44" spans="1:5" ht="16.5" thickBot="1" x14ac:dyDescent="0.25">
      <c r="A44" s="311" t="s">
        <v>127</v>
      </c>
      <c r="B44" s="312">
        <v>162.22222222222223</v>
      </c>
      <c r="C44" s="313" t="e">
        <v>#DIV/0!</v>
      </c>
      <c r="D44" s="313" t="e">
        <v>#DIV/0!</v>
      </c>
      <c r="E44" s="314">
        <v>162.22222222222223</v>
      </c>
    </row>
    <row r="45" spans="1:5" ht="15.75" thickBot="1" x14ac:dyDescent="0.25">
      <c r="A45" s="315" t="s">
        <v>262</v>
      </c>
      <c r="B45" s="316"/>
      <c r="C45" s="317"/>
      <c r="D45" s="317"/>
      <c r="E45" s="318"/>
    </row>
    <row r="46" spans="1:5" x14ac:dyDescent="0.2">
      <c r="A46" s="308" t="s">
        <v>8</v>
      </c>
      <c r="B46" s="309">
        <v>2826</v>
      </c>
      <c r="E46" s="310">
        <v>2826</v>
      </c>
    </row>
    <row r="47" spans="1:5" x14ac:dyDescent="0.2">
      <c r="A47" s="308" t="s">
        <v>9</v>
      </c>
      <c r="B47" s="309">
        <v>19</v>
      </c>
      <c r="E47" s="310">
        <v>19</v>
      </c>
    </row>
    <row r="48" spans="1:5" ht="16.5" thickBot="1" x14ac:dyDescent="0.25">
      <c r="A48" s="311" t="s">
        <v>127</v>
      </c>
      <c r="B48" s="312">
        <v>148.73684210526315</v>
      </c>
      <c r="C48" s="313" t="e">
        <v>#DIV/0!</v>
      </c>
      <c r="D48" s="313" t="e">
        <v>#DIV/0!</v>
      </c>
      <c r="E48" s="314">
        <v>148.73684210526315</v>
      </c>
    </row>
    <row r="49" spans="1:5" ht="15.75" thickBot="1" x14ac:dyDescent="0.25">
      <c r="A49" s="315" t="s">
        <v>369</v>
      </c>
      <c r="B49" s="316"/>
      <c r="C49" s="317"/>
      <c r="D49" s="317"/>
      <c r="E49" s="318"/>
    </row>
    <row r="50" spans="1:5" x14ac:dyDescent="0.2">
      <c r="A50" s="308" t="s">
        <v>8</v>
      </c>
      <c r="B50" s="309">
        <v>1162</v>
      </c>
      <c r="E50" s="310">
        <v>1162</v>
      </c>
    </row>
    <row r="51" spans="1:5" x14ac:dyDescent="0.2">
      <c r="A51" s="308" t="s">
        <v>9</v>
      </c>
      <c r="B51" s="309">
        <v>8</v>
      </c>
      <c r="E51" s="310">
        <v>8</v>
      </c>
    </row>
    <row r="52" spans="1:5" ht="16.5" thickBot="1" x14ac:dyDescent="0.25">
      <c r="A52" s="311" t="s">
        <v>127</v>
      </c>
      <c r="B52" s="312">
        <v>145.25</v>
      </c>
      <c r="C52" s="313" t="e">
        <v>#DIV/0!</v>
      </c>
      <c r="D52" s="313" t="e">
        <v>#DIV/0!</v>
      </c>
      <c r="E52" s="314">
        <v>145.25</v>
      </c>
    </row>
    <row r="53" spans="1:5" ht="15.75" thickBot="1" x14ac:dyDescent="0.25">
      <c r="A53" s="315" t="s">
        <v>362</v>
      </c>
      <c r="B53" s="316"/>
      <c r="C53" s="317"/>
      <c r="D53" s="317"/>
      <c r="E53" s="318"/>
    </row>
    <row r="54" spans="1:5" x14ac:dyDescent="0.2">
      <c r="A54" s="308" t="s">
        <v>8</v>
      </c>
      <c r="B54" s="309">
        <v>26872</v>
      </c>
      <c r="E54" s="310">
        <v>26872</v>
      </c>
    </row>
    <row r="55" spans="1:5" x14ac:dyDescent="0.2">
      <c r="A55" s="308" t="s">
        <v>9</v>
      </c>
      <c r="B55" s="309">
        <v>163</v>
      </c>
      <c r="E55" s="310">
        <v>163</v>
      </c>
    </row>
    <row r="56" spans="1:5" ht="16.5" thickBot="1" x14ac:dyDescent="0.25">
      <c r="A56" s="311" t="s">
        <v>127</v>
      </c>
      <c r="B56" s="312">
        <v>164.85889570552146</v>
      </c>
      <c r="C56" s="313" t="e">
        <v>#DIV/0!</v>
      </c>
      <c r="D56" s="313" t="e">
        <v>#DIV/0!</v>
      </c>
      <c r="E56" s="314">
        <v>164.85889570552146</v>
      </c>
    </row>
    <row r="57" spans="1:5" ht="15.75" thickBot="1" x14ac:dyDescent="0.25">
      <c r="A57" s="315" t="s">
        <v>381</v>
      </c>
      <c r="B57" s="316"/>
      <c r="C57" s="317"/>
      <c r="D57" s="317"/>
      <c r="E57" s="318"/>
    </row>
    <row r="58" spans="1:5" x14ac:dyDescent="0.2">
      <c r="A58" s="308" t="s">
        <v>8</v>
      </c>
      <c r="B58" s="309">
        <v>1056</v>
      </c>
      <c r="E58" s="310">
        <v>1056</v>
      </c>
    </row>
    <row r="59" spans="1:5" x14ac:dyDescent="0.2">
      <c r="A59" s="308" t="s">
        <v>9</v>
      </c>
      <c r="B59" s="309">
        <v>6</v>
      </c>
      <c r="E59" s="310">
        <v>6</v>
      </c>
    </row>
    <row r="60" spans="1:5" ht="16.5" thickBot="1" x14ac:dyDescent="0.25">
      <c r="A60" s="311" t="s">
        <v>127</v>
      </c>
      <c r="B60" s="312">
        <v>176</v>
      </c>
      <c r="C60" s="313" t="e">
        <v>#DIV/0!</v>
      </c>
      <c r="D60" s="313" t="e">
        <v>#DIV/0!</v>
      </c>
      <c r="E60" s="314">
        <v>176</v>
      </c>
    </row>
    <row r="61" spans="1:5" ht="15.75" thickBot="1" x14ac:dyDescent="0.25">
      <c r="A61" s="315" t="s">
        <v>408</v>
      </c>
      <c r="B61" s="316"/>
      <c r="C61" s="317"/>
      <c r="D61" s="317"/>
      <c r="E61" s="318"/>
    </row>
    <row r="62" spans="1:5" x14ac:dyDescent="0.2">
      <c r="A62" s="308" t="s">
        <v>8</v>
      </c>
      <c r="B62" s="309"/>
      <c r="C62" s="306">
        <v>319172</v>
      </c>
      <c r="E62" s="310">
        <v>319172</v>
      </c>
    </row>
    <row r="63" spans="1:5" x14ac:dyDescent="0.2">
      <c r="A63" s="308" t="s">
        <v>9</v>
      </c>
      <c r="B63" s="309"/>
      <c r="C63" s="306">
        <v>1887</v>
      </c>
      <c r="E63" s="310">
        <v>1887</v>
      </c>
    </row>
    <row r="64" spans="1:5" ht="16.5" thickBot="1" x14ac:dyDescent="0.25">
      <c r="A64" s="311" t="s">
        <v>127</v>
      </c>
      <c r="B64" s="312" t="e">
        <v>#DIV/0!</v>
      </c>
      <c r="C64" s="313">
        <v>169.1425543190249</v>
      </c>
      <c r="D64" s="313" t="e">
        <v>#DIV/0!</v>
      </c>
      <c r="E64" s="314">
        <v>169.1425543190249</v>
      </c>
    </row>
    <row r="65" spans="1:5" ht="15.75" thickBot="1" x14ac:dyDescent="0.25">
      <c r="A65" s="315" t="s">
        <v>416</v>
      </c>
      <c r="B65" s="316"/>
      <c r="C65" s="317"/>
      <c r="D65" s="317"/>
      <c r="E65" s="318"/>
    </row>
    <row r="66" spans="1:5" x14ac:dyDescent="0.2">
      <c r="A66" s="308" t="s">
        <v>8</v>
      </c>
      <c r="B66" s="309"/>
      <c r="C66" s="306">
        <v>39717</v>
      </c>
      <c r="E66" s="310">
        <v>39717</v>
      </c>
    </row>
    <row r="67" spans="1:5" x14ac:dyDescent="0.2">
      <c r="A67" s="308" t="s">
        <v>9</v>
      </c>
      <c r="B67" s="309"/>
      <c r="C67" s="306">
        <v>234</v>
      </c>
      <c r="E67" s="310">
        <v>234</v>
      </c>
    </row>
    <row r="68" spans="1:5" ht="16.5" thickBot="1" x14ac:dyDescent="0.25">
      <c r="A68" s="311" t="s">
        <v>127</v>
      </c>
      <c r="B68" s="312" t="e">
        <v>#DIV/0!</v>
      </c>
      <c r="C68" s="313">
        <v>169.73076923076923</v>
      </c>
      <c r="D68" s="313" t="e">
        <v>#DIV/0!</v>
      </c>
      <c r="E68" s="314">
        <v>169.73076923076923</v>
      </c>
    </row>
    <row r="69" spans="1:5" ht="15.75" thickBot="1" x14ac:dyDescent="0.25">
      <c r="A69" s="315" t="s">
        <v>451</v>
      </c>
      <c r="B69" s="316"/>
      <c r="C69" s="317"/>
      <c r="D69" s="317"/>
      <c r="E69" s="318"/>
    </row>
    <row r="70" spans="1:5" x14ac:dyDescent="0.2">
      <c r="A70" s="308" t="s">
        <v>8</v>
      </c>
      <c r="B70" s="309">
        <v>55251</v>
      </c>
      <c r="E70" s="310">
        <v>55251</v>
      </c>
    </row>
    <row r="71" spans="1:5" x14ac:dyDescent="0.2">
      <c r="A71" s="308" t="s">
        <v>9</v>
      </c>
      <c r="B71" s="309">
        <v>328</v>
      </c>
      <c r="E71" s="310">
        <v>328</v>
      </c>
    </row>
    <row r="72" spans="1:5" ht="16.5" thickBot="1" x14ac:dyDescent="0.25">
      <c r="A72" s="311" t="s">
        <v>127</v>
      </c>
      <c r="B72" s="312">
        <v>168.44817073170731</v>
      </c>
      <c r="C72" s="313" t="e">
        <v>#DIV/0!</v>
      </c>
      <c r="D72" s="313" t="e">
        <v>#DIV/0!</v>
      </c>
      <c r="E72" s="314">
        <v>168.44817073170731</v>
      </c>
    </row>
    <row r="73" spans="1:5" ht="15.75" thickBot="1" x14ac:dyDescent="0.25">
      <c r="A73" s="315" t="s">
        <v>356</v>
      </c>
      <c r="B73" s="316"/>
      <c r="C73" s="317"/>
      <c r="D73" s="317"/>
      <c r="E73" s="318"/>
    </row>
    <row r="74" spans="1:5" x14ac:dyDescent="0.2">
      <c r="A74" s="308" t="s">
        <v>8</v>
      </c>
      <c r="B74" s="309">
        <v>26922</v>
      </c>
      <c r="E74" s="310">
        <v>26922</v>
      </c>
    </row>
    <row r="75" spans="1:5" x14ac:dyDescent="0.2">
      <c r="A75" s="308" t="s">
        <v>9</v>
      </c>
      <c r="B75" s="309">
        <v>156</v>
      </c>
      <c r="E75" s="310">
        <v>156</v>
      </c>
    </row>
    <row r="76" spans="1:5" ht="16.5" thickBot="1" x14ac:dyDescent="0.25">
      <c r="A76" s="311" t="s">
        <v>127</v>
      </c>
      <c r="B76" s="312">
        <v>172.57692307692307</v>
      </c>
      <c r="C76" s="313" t="e">
        <v>#DIV/0!</v>
      </c>
      <c r="D76" s="313" t="e">
        <v>#DIV/0!</v>
      </c>
      <c r="E76" s="314">
        <v>172.57692307692307</v>
      </c>
    </row>
    <row r="77" spans="1:5" ht="15.75" thickBot="1" x14ac:dyDescent="0.25">
      <c r="A77" s="315" t="s">
        <v>454</v>
      </c>
      <c r="B77" s="316"/>
      <c r="C77" s="317"/>
      <c r="D77" s="317"/>
      <c r="E77" s="318"/>
    </row>
    <row r="78" spans="1:5" x14ac:dyDescent="0.2">
      <c r="A78" s="308" t="s">
        <v>8</v>
      </c>
      <c r="B78" s="309">
        <v>2897</v>
      </c>
      <c r="E78" s="310">
        <v>2897</v>
      </c>
    </row>
    <row r="79" spans="1:5" x14ac:dyDescent="0.2">
      <c r="A79" s="308" t="s">
        <v>9</v>
      </c>
      <c r="B79" s="309">
        <v>16</v>
      </c>
      <c r="E79" s="310">
        <v>16</v>
      </c>
    </row>
    <row r="80" spans="1:5" ht="16.5" thickBot="1" x14ac:dyDescent="0.25">
      <c r="A80" s="311" t="s">
        <v>127</v>
      </c>
      <c r="B80" s="312">
        <v>181.0625</v>
      </c>
      <c r="C80" s="313" t="e">
        <v>#DIV/0!</v>
      </c>
      <c r="D80" s="313" t="e">
        <v>#DIV/0!</v>
      </c>
      <c r="E80" s="314">
        <v>181.0625</v>
      </c>
    </row>
    <row r="81" spans="1:5" ht="15.75" thickBot="1" x14ac:dyDescent="0.25">
      <c r="A81" s="315" t="s">
        <v>456</v>
      </c>
      <c r="B81" s="316"/>
      <c r="C81" s="317"/>
      <c r="D81" s="317"/>
      <c r="E81" s="318"/>
    </row>
    <row r="82" spans="1:5" x14ac:dyDescent="0.2">
      <c r="A82" s="308" t="s">
        <v>8</v>
      </c>
      <c r="B82" s="309">
        <v>15033</v>
      </c>
      <c r="E82" s="310">
        <v>15033</v>
      </c>
    </row>
    <row r="83" spans="1:5" x14ac:dyDescent="0.2">
      <c r="A83" s="308" t="s">
        <v>9</v>
      </c>
      <c r="B83" s="309">
        <v>83</v>
      </c>
      <c r="E83" s="310">
        <v>83</v>
      </c>
    </row>
    <row r="84" spans="1:5" ht="16.5" thickBot="1" x14ac:dyDescent="0.25">
      <c r="A84" s="311" t="s">
        <v>127</v>
      </c>
      <c r="B84" s="312">
        <v>181.12048192771084</v>
      </c>
      <c r="C84" s="313" t="e">
        <v>#DIV/0!</v>
      </c>
      <c r="D84" s="313" t="e">
        <v>#DIV/0!</v>
      </c>
      <c r="E84" s="314">
        <v>181.12048192771084</v>
      </c>
    </row>
    <row r="85" spans="1:5" ht="15.75" thickBot="1" x14ac:dyDescent="0.25">
      <c r="A85" s="315" t="s">
        <v>458</v>
      </c>
      <c r="B85" s="316"/>
      <c r="C85" s="317"/>
      <c r="D85" s="317"/>
      <c r="E85" s="318"/>
    </row>
    <row r="86" spans="1:5" x14ac:dyDescent="0.2">
      <c r="A86" s="308" t="s">
        <v>8</v>
      </c>
      <c r="B86" s="309"/>
      <c r="C86" s="306">
        <v>135300</v>
      </c>
      <c r="E86" s="310">
        <v>135300</v>
      </c>
    </row>
    <row r="87" spans="1:5" x14ac:dyDescent="0.2">
      <c r="A87" s="308" t="s">
        <v>9</v>
      </c>
      <c r="B87" s="309"/>
      <c r="C87" s="306">
        <v>784</v>
      </c>
      <c r="E87" s="310">
        <v>784</v>
      </c>
    </row>
    <row r="88" spans="1:5" ht="16.5" thickBot="1" x14ac:dyDescent="0.25">
      <c r="A88" s="311" t="s">
        <v>127</v>
      </c>
      <c r="B88" s="312" t="e">
        <v>#DIV/0!</v>
      </c>
      <c r="C88" s="313">
        <v>172.57653061224491</v>
      </c>
      <c r="D88" s="313" t="e">
        <v>#DIV/0!</v>
      </c>
      <c r="E88" s="314">
        <v>172.57653061224491</v>
      </c>
    </row>
    <row r="89" spans="1:5" ht="15.75" thickBot="1" x14ac:dyDescent="0.25">
      <c r="A89" s="315" t="s">
        <v>341</v>
      </c>
      <c r="B89" s="316"/>
      <c r="C89" s="317"/>
      <c r="D89" s="317"/>
      <c r="E89" s="318"/>
    </row>
    <row r="90" spans="1:5" x14ac:dyDescent="0.2">
      <c r="A90" s="308" t="s">
        <v>8</v>
      </c>
      <c r="B90" s="309"/>
      <c r="C90" s="306">
        <v>39399</v>
      </c>
      <c r="E90" s="310">
        <v>39399</v>
      </c>
    </row>
    <row r="91" spans="1:5" x14ac:dyDescent="0.2">
      <c r="A91" s="308" t="s">
        <v>9</v>
      </c>
      <c r="B91" s="309"/>
      <c r="C91" s="306">
        <v>222</v>
      </c>
      <c r="E91" s="310">
        <v>222</v>
      </c>
    </row>
    <row r="92" spans="1:5" ht="16.5" thickBot="1" x14ac:dyDescent="0.25">
      <c r="A92" s="311" t="s">
        <v>127</v>
      </c>
      <c r="B92" s="312" t="e">
        <v>#DIV/0!</v>
      </c>
      <c r="C92" s="313">
        <v>177.47297297297297</v>
      </c>
      <c r="D92" s="313" t="e">
        <v>#DIV/0!</v>
      </c>
      <c r="E92" s="314">
        <v>177.47297297297297</v>
      </c>
    </row>
    <row r="93" spans="1:5" ht="15.75" thickBot="1" x14ac:dyDescent="0.25">
      <c r="A93" s="315" t="s">
        <v>570</v>
      </c>
      <c r="B93" s="316"/>
      <c r="C93" s="317"/>
      <c r="D93" s="317"/>
      <c r="E93" s="318"/>
    </row>
    <row r="94" spans="1:5" x14ac:dyDescent="0.2">
      <c r="A94" s="308" t="s">
        <v>8</v>
      </c>
      <c r="B94" s="309"/>
      <c r="C94" s="306">
        <v>47616</v>
      </c>
      <c r="E94" s="310">
        <v>47616</v>
      </c>
    </row>
    <row r="95" spans="1:5" x14ac:dyDescent="0.2">
      <c r="A95" s="308" t="s">
        <v>9</v>
      </c>
      <c r="B95" s="309"/>
      <c r="C95" s="306">
        <v>276</v>
      </c>
      <c r="E95" s="310">
        <v>276</v>
      </c>
    </row>
    <row r="96" spans="1:5" ht="16.5" thickBot="1" x14ac:dyDescent="0.25">
      <c r="A96" s="311" t="s">
        <v>127</v>
      </c>
      <c r="B96" s="312" t="e">
        <v>#DIV/0!</v>
      </c>
      <c r="C96" s="313">
        <v>172.52173913043478</v>
      </c>
      <c r="D96" s="313" t="e">
        <v>#DIV/0!</v>
      </c>
      <c r="E96" s="314">
        <v>172.52173913043478</v>
      </c>
    </row>
    <row r="97" spans="1:5" ht="15.75" thickBot="1" x14ac:dyDescent="0.25">
      <c r="A97" s="315" t="s">
        <v>460</v>
      </c>
      <c r="B97" s="316"/>
      <c r="C97" s="317"/>
      <c r="D97" s="317"/>
      <c r="E97" s="318"/>
    </row>
    <row r="98" spans="1:5" x14ac:dyDescent="0.2">
      <c r="A98" s="308" t="s">
        <v>8</v>
      </c>
      <c r="B98" s="309"/>
      <c r="D98" s="306">
        <v>234581</v>
      </c>
      <c r="E98" s="310">
        <v>234581</v>
      </c>
    </row>
    <row r="99" spans="1:5" x14ac:dyDescent="0.2">
      <c r="A99" s="308" t="s">
        <v>9</v>
      </c>
      <c r="B99" s="309"/>
      <c r="D99" s="306">
        <v>1371</v>
      </c>
      <c r="E99" s="310">
        <v>1371</v>
      </c>
    </row>
    <row r="100" spans="1:5" ht="16.5" thickBot="1" x14ac:dyDescent="0.25">
      <c r="A100" s="311" t="s">
        <v>127</v>
      </c>
      <c r="B100" s="312" t="e">
        <v>#DIV/0!</v>
      </c>
      <c r="C100" s="313" t="e">
        <v>#DIV/0!</v>
      </c>
      <c r="D100" s="313">
        <v>171.1021152443472</v>
      </c>
      <c r="E100" s="314">
        <v>171.1021152443472</v>
      </c>
    </row>
    <row r="101" spans="1:5" ht="15.75" thickBot="1" x14ac:dyDescent="0.25">
      <c r="A101" s="315" t="s">
        <v>464</v>
      </c>
      <c r="B101" s="316"/>
      <c r="C101" s="317"/>
      <c r="D101" s="317"/>
      <c r="E101" s="318"/>
    </row>
    <row r="102" spans="1:5" x14ac:dyDescent="0.2">
      <c r="A102" s="308" t="s">
        <v>8</v>
      </c>
      <c r="B102" s="309"/>
      <c r="D102" s="306">
        <v>112775</v>
      </c>
      <c r="E102" s="310">
        <v>112775</v>
      </c>
    </row>
    <row r="103" spans="1:5" x14ac:dyDescent="0.2">
      <c r="A103" s="308" t="s">
        <v>9</v>
      </c>
      <c r="B103" s="309"/>
      <c r="D103" s="306">
        <v>636</v>
      </c>
      <c r="E103" s="310">
        <v>636</v>
      </c>
    </row>
    <row r="104" spans="1:5" ht="16.5" thickBot="1" x14ac:dyDescent="0.25">
      <c r="A104" s="311" t="s">
        <v>127</v>
      </c>
      <c r="B104" s="312" t="e">
        <v>#DIV/0!</v>
      </c>
      <c r="C104" s="313" t="e">
        <v>#DIV/0!</v>
      </c>
      <c r="D104" s="313">
        <v>177.31918238993711</v>
      </c>
      <c r="E104" s="314">
        <v>177.31918238993711</v>
      </c>
    </row>
    <row r="105" spans="1:5" ht="15.75" thickBot="1" x14ac:dyDescent="0.25">
      <c r="A105" s="315" t="s">
        <v>569</v>
      </c>
      <c r="B105" s="316"/>
      <c r="C105" s="317"/>
      <c r="D105" s="317"/>
      <c r="E105" s="318"/>
    </row>
    <row r="106" spans="1:5" x14ac:dyDescent="0.2">
      <c r="A106" s="308" t="s">
        <v>8</v>
      </c>
      <c r="B106" s="309"/>
      <c r="D106" s="306">
        <v>96434</v>
      </c>
      <c r="E106" s="310">
        <v>96434</v>
      </c>
    </row>
    <row r="107" spans="1:5" x14ac:dyDescent="0.2">
      <c r="A107" s="308" t="s">
        <v>9</v>
      </c>
      <c r="B107" s="309"/>
      <c r="D107" s="306">
        <v>561</v>
      </c>
      <c r="E107" s="310">
        <v>561</v>
      </c>
    </row>
    <row r="108" spans="1:5" ht="16.5" thickBot="1" x14ac:dyDescent="0.25">
      <c r="A108" s="311" t="s">
        <v>127</v>
      </c>
      <c r="B108" s="312" t="e">
        <v>#DIV/0!</v>
      </c>
      <c r="C108" s="313" t="e">
        <v>#DIV/0!</v>
      </c>
      <c r="D108" s="313">
        <v>171.89661319073085</v>
      </c>
      <c r="E108" s="314">
        <v>171.89661319073085</v>
      </c>
    </row>
    <row r="109" spans="1:5" ht="15.75" thickBot="1" x14ac:dyDescent="0.25">
      <c r="A109" s="315" t="s">
        <v>465</v>
      </c>
      <c r="B109" s="316"/>
      <c r="C109" s="317"/>
      <c r="D109" s="317"/>
      <c r="E109" s="318"/>
    </row>
    <row r="110" spans="1:5" x14ac:dyDescent="0.2">
      <c r="A110" s="308" t="s">
        <v>8</v>
      </c>
      <c r="B110" s="309"/>
      <c r="D110" s="306">
        <v>228867</v>
      </c>
      <c r="E110" s="310">
        <v>228867</v>
      </c>
    </row>
    <row r="111" spans="1:5" x14ac:dyDescent="0.2">
      <c r="A111" s="308" t="s">
        <v>9</v>
      </c>
      <c r="B111" s="309"/>
      <c r="D111" s="306">
        <v>1396</v>
      </c>
      <c r="E111" s="310">
        <v>1396</v>
      </c>
    </row>
    <row r="112" spans="1:5" ht="16.5" thickBot="1" x14ac:dyDescent="0.25">
      <c r="A112" s="311" t="s">
        <v>127</v>
      </c>
      <c r="B112" s="312" t="e">
        <v>#DIV/0!</v>
      </c>
      <c r="C112" s="313" t="e">
        <v>#DIV/0!</v>
      </c>
      <c r="D112" s="313">
        <v>163.9448424068768</v>
      </c>
      <c r="E112" s="314">
        <v>163.9448424068768</v>
      </c>
    </row>
    <row r="113" spans="1:5" ht="15.75" thickBot="1" x14ac:dyDescent="0.25">
      <c r="A113" s="315" t="s">
        <v>468</v>
      </c>
      <c r="B113" s="316"/>
      <c r="C113" s="317"/>
      <c r="D113" s="317"/>
      <c r="E113" s="318"/>
    </row>
    <row r="114" spans="1:5" x14ac:dyDescent="0.2">
      <c r="A114" s="308" t="s">
        <v>8</v>
      </c>
      <c r="B114" s="309"/>
      <c r="D114" s="306">
        <v>94824</v>
      </c>
      <c r="E114" s="310">
        <v>94824</v>
      </c>
    </row>
    <row r="115" spans="1:5" x14ac:dyDescent="0.2">
      <c r="A115" s="308" t="s">
        <v>9</v>
      </c>
      <c r="B115" s="309"/>
      <c r="D115" s="306">
        <v>570</v>
      </c>
      <c r="E115" s="310">
        <v>570</v>
      </c>
    </row>
    <row r="116" spans="1:5" ht="16.5" thickBot="1" x14ac:dyDescent="0.25">
      <c r="A116" s="311" t="s">
        <v>127</v>
      </c>
      <c r="B116" s="312" t="e">
        <v>#DIV/0!</v>
      </c>
      <c r="C116" s="313" t="e">
        <v>#DIV/0!</v>
      </c>
      <c r="D116" s="313">
        <v>166.3578947368421</v>
      </c>
      <c r="E116" s="314">
        <v>166.3578947368421</v>
      </c>
    </row>
    <row r="117" spans="1:5" ht="15.75" thickBot="1" x14ac:dyDescent="0.25">
      <c r="A117" s="315" t="s">
        <v>199</v>
      </c>
      <c r="B117" s="316"/>
      <c r="C117" s="317"/>
      <c r="D117" s="317"/>
      <c r="E117" s="318"/>
    </row>
    <row r="118" spans="1:5" x14ac:dyDescent="0.2">
      <c r="A118" s="308" t="s">
        <v>8</v>
      </c>
      <c r="B118" s="309"/>
      <c r="D118" s="306">
        <v>96322</v>
      </c>
      <c r="E118" s="310">
        <v>96322</v>
      </c>
    </row>
    <row r="119" spans="1:5" x14ac:dyDescent="0.2">
      <c r="A119" s="308" t="s">
        <v>9</v>
      </c>
      <c r="B119" s="309"/>
      <c r="D119" s="306">
        <v>576</v>
      </c>
      <c r="E119" s="310">
        <v>576</v>
      </c>
    </row>
    <row r="120" spans="1:5" ht="16.5" thickBot="1" x14ac:dyDescent="0.25">
      <c r="A120" s="311" t="s">
        <v>127</v>
      </c>
      <c r="B120" s="312" t="e">
        <v>#DIV/0!</v>
      </c>
      <c r="C120" s="313" t="e">
        <v>#DIV/0!</v>
      </c>
      <c r="D120" s="313">
        <v>167.22569444444446</v>
      </c>
      <c r="E120" s="314">
        <v>167.22569444444446</v>
      </c>
    </row>
    <row r="121" spans="1:5" ht="15.75" thickBot="1" x14ac:dyDescent="0.25">
      <c r="A121" s="315" t="s">
        <v>506</v>
      </c>
      <c r="B121" s="316"/>
      <c r="C121" s="317"/>
      <c r="D121" s="317"/>
      <c r="E121" s="318"/>
    </row>
    <row r="122" spans="1:5" x14ac:dyDescent="0.2">
      <c r="A122" s="308" t="s">
        <v>8</v>
      </c>
      <c r="B122" s="309">
        <v>28320</v>
      </c>
      <c r="E122" s="310">
        <v>28320</v>
      </c>
    </row>
    <row r="123" spans="1:5" x14ac:dyDescent="0.2">
      <c r="A123" s="308" t="s">
        <v>9</v>
      </c>
      <c r="B123" s="309">
        <v>156</v>
      </c>
      <c r="E123" s="310">
        <v>156</v>
      </c>
    </row>
    <row r="124" spans="1:5" ht="16.5" thickBot="1" x14ac:dyDescent="0.25">
      <c r="A124" s="311" t="s">
        <v>127</v>
      </c>
      <c r="B124" s="312">
        <v>181.53846153846155</v>
      </c>
      <c r="C124" s="313" t="e">
        <v>#DIV/0!</v>
      </c>
      <c r="D124" s="313" t="e">
        <v>#DIV/0!</v>
      </c>
      <c r="E124" s="314">
        <v>181.53846153846155</v>
      </c>
    </row>
    <row r="125" spans="1:5" ht="15.75" thickBot="1" x14ac:dyDescent="0.25">
      <c r="A125" s="315" t="s">
        <v>509</v>
      </c>
      <c r="B125" s="316"/>
      <c r="C125" s="317"/>
      <c r="D125" s="317"/>
      <c r="E125" s="318"/>
    </row>
    <row r="126" spans="1:5" x14ac:dyDescent="0.2">
      <c r="A126" s="308" t="s">
        <v>8</v>
      </c>
      <c r="B126" s="309">
        <v>19242</v>
      </c>
      <c r="E126" s="310">
        <v>19242</v>
      </c>
    </row>
    <row r="127" spans="1:5" x14ac:dyDescent="0.2">
      <c r="A127" s="308" t="s">
        <v>9</v>
      </c>
      <c r="B127" s="309">
        <v>112</v>
      </c>
      <c r="E127" s="310">
        <v>112</v>
      </c>
    </row>
    <row r="128" spans="1:5" ht="16.5" thickBot="1" x14ac:dyDescent="0.25">
      <c r="A128" s="311" t="s">
        <v>127</v>
      </c>
      <c r="B128" s="312">
        <v>171.80357142857142</v>
      </c>
      <c r="C128" s="313" t="e">
        <v>#DIV/0!</v>
      </c>
      <c r="D128" s="313" t="e">
        <v>#DIV/0!</v>
      </c>
      <c r="E128" s="314">
        <v>171.80357142857142</v>
      </c>
    </row>
    <row r="129" spans="1:5" ht="15.75" thickBot="1" x14ac:dyDescent="0.25">
      <c r="A129" s="315" t="s">
        <v>522</v>
      </c>
      <c r="B129" s="316"/>
      <c r="C129" s="317"/>
      <c r="D129" s="317"/>
      <c r="E129" s="318"/>
    </row>
    <row r="130" spans="1:5" x14ac:dyDescent="0.2">
      <c r="A130" s="308" t="s">
        <v>8</v>
      </c>
      <c r="B130" s="309">
        <v>17406</v>
      </c>
      <c r="E130" s="310">
        <v>17406</v>
      </c>
    </row>
    <row r="131" spans="1:5" x14ac:dyDescent="0.2">
      <c r="A131" s="308" t="s">
        <v>9</v>
      </c>
      <c r="B131" s="309">
        <v>104</v>
      </c>
      <c r="E131" s="310">
        <v>104</v>
      </c>
    </row>
    <row r="132" spans="1:5" ht="16.5" thickBot="1" x14ac:dyDescent="0.25">
      <c r="A132" s="311" t="s">
        <v>127</v>
      </c>
      <c r="B132" s="312">
        <v>167.36538461538461</v>
      </c>
      <c r="C132" s="313" t="e">
        <v>#DIV/0!</v>
      </c>
      <c r="D132" s="313" t="e">
        <v>#DIV/0!</v>
      </c>
      <c r="E132" s="314">
        <v>167.36538461538461</v>
      </c>
    </row>
    <row r="133" spans="1:5" ht="15.75" thickBot="1" x14ac:dyDescent="0.25">
      <c r="A133" s="315" t="s">
        <v>535</v>
      </c>
      <c r="B133" s="316"/>
      <c r="C133" s="317"/>
      <c r="D133" s="317"/>
      <c r="E133" s="318"/>
    </row>
    <row r="134" spans="1:5" x14ac:dyDescent="0.2">
      <c r="A134" s="308" t="s">
        <v>8</v>
      </c>
      <c r="B134" s="309">
        <v>1405</v>
      </c>
      <c r="E134" s="310">
        <v>1405</v>
      </c>
    </row>
    <row r="135" spans="1:5" x14ac:dyDescent="0.2">
      <c r="A135" s="308" t="s">
        <v>9</v>
      </c>
      <c r="B135" s="309">
        <v>8</v>
      </c>
      <c r="E135" s="310">
        <v>8</v>
      </c>
    </row>
    <row r="136" spans="1:5" ht="16.5" thickBot="1" x14ac:dyDescent="0.25">
      <c r="A136" s="311" t="s">
        <v>127</v>
      </c>
      <c r="B136" s="312">
        <v>175.625</v>
      </c>
      <c r="C136" s="313" t="e">
        <v>#DIV/0!</v>
      </c>
      <c r="D136" s="313" t="e">
        <v>#DIV/0!</v>
      </c>
      <c r="E136" s="314">
        <v>175.625</v>
      </c>
    </row>
    <row r="137" spans="1:5" ht="15.75" thickBot="1" x14ac:dyDescent="0.25">
      <c r="A137" s="315" t="s">
        <v>537</v>
      </c>
      <c r="B137" s="316"/>
      <c r="C137" s="317"/>
      <c r="D137" s="317"/>
      <c r="E137" s="318"/>
    </row>
    <row r="138" spans="1:5" x14ac:dyDescent="0.2">
      <c r="A138" s="308" t="s">
        <v>8</v>
      </c>
      <c r="B138" s="309">
        <v>42466</v>
      </c>
      <c r="E138" s="310">
        <v>42466</v>
      </c>
    </row>
    <row r="139" spans="1:5" x14ac:dyDescent="0.2">
      <c r="A139" s="308" t="s">
        <v>9</v>
      </c>
      <c r="B139" s="309">
        <v>248</v>
      </c>
      <c r="E139" s="310">
        <v>248</v>
      </c>
    </row>
    <row r="140" spans="1:5" ht="16.5" thickBot="1" x14ac:dyDescent="0.25">
      <c r="A140" s="311" t="s">
        <v>127</v>
      </c>
      <c r="B140" s="312">
        <v>171.23387096774192</v>
      </c>
      <c r="C140" s="313" t="e">
        <v>#DIV/0!</v>
      </c>
      <c r="D140" s="313" t="e">
        <v>#DIV/0!</v>
      </c>
      <c r="E140" s="314">
        <v>171.23387096774192</v>
      </c>
    </row>
    <row r="141" spans="1:5" ht="15.75" thickBot="1" x14ac:dyDescent="0.25">
      <c r="A141" s="315" t="s">
        <v>374</v>
      </c>
      <c r="B141" s="316"/>
      <c r="C141" s="317"/>
      <c r="D141" s="317"/>
      <c r="E141" s="318"/>
    </row>
    <row r="142" spans="1:5" x14ac:dyDescent="0.2">
      <c r="A142" s="308" t="s">
        <v>8</v>
      </c>
      <c r="B142" s="309"/>
      <c r="C142" s="306">
        <v>44822</v>
      </c>
      <c r="E142" s="310">
        <v>44822</v>
      </c>
    </row>
    <row r="143" spans="1:5" x14ac:dyDescent="0.2">
      <c r="A143" s="308" t="s">
        <v>9</v>
      </c>
      <c r="B143" s="309"/>
      <c r="C143" s="306">
        <v>272</v>
      </c>
      <c r="E143" s="310">
        <v>272</v>
      </c>
    </row>
    <row r="144" spans="1:5" ht="16.5" thickBot="1" x14ac:dyDescent="0.25">
      <c r="A144" s="311" t="s">
        <v>127</v>
      </c>
      <c r="B144" s="312" t="e">
        <v>#DIV/0!</v>
      </c>
      <c r="C144" s="313">
        <v>164.78676470588235</v>
      </c>
      <c r="D144" s="313" t="e">
        <v>#DIV/0!</v>
      </c>
      <c r="E144" s="314">
        <v>164.78676470588235</v>
      </c>
    </row>
    <row r="145" spans="1:5" ht="15.75" thickBot="1" x14ac:dyDescent="0.25">
      <c r="A145" s="315" t="s">
        <v>563</v>
      </c>
      <c r="B145" s="316"/>
      <c r="C145" s="317"/>
      <c r="D145" s="317"/>
      <c r="E145" s="318"/>
    </row>
    <row r="146" spans="1:5" x14ac:dyDescent="0.2">
      <c r="A146" s="308" t="s">
        <v>8</v>
      </c>
      <c r="B146" s="309"/>
      <c r="C146" s="306">
        <v>20911</v>
      </c>
      <c r="E146" s="310">
        <v>20911</v>
      </c>
    </row>
    <row r="147" spans="1:5" x14ac:dyDescent="0.2">
      <c r="A147" s="308" t="s">
        <v>9</v>
      </c>
      <c r="B147" s="309"/>
      <c r="C147" s="306">
        <v>120</v>
      </c>
      <c r="E147" s="310">
        <v>120</v>
      </c>
    </row>
    <row r="148" spans="1:5" ht="16.5" thickBot="1" x14ac:dyDescent="0.25">
      <c r="A148" s="311" t="s">
        <v>127</v>
      </c>
      <c r="B148" s="312" t="e">
        <v>#DIV/0!</v>
      </c>
      <c r="C148" s="313">
        <v>174.25833333333333</v>
      </c>
      <c r="D148" s="313" t="e">
        <v>#DIV/0!</v>
      </c>
      <c r="E148" s="314">
        <v>174.25833333333333</v>
      </c>
    </row>
    <row r="149" spans="1:5" ht="15.75" thickBot="1" x14ac:dyDescent="0.25">
      <c r="A149" s="315" t="s">
        <v>565</v>
      </c>
      <c r="B149" s="316"/>
      <c r="C149" s="317"/>
      <c r="D149" s="317"/>
      <c r="E149" s="318"/>
    </row>
    <row r="150" spans="1:5" x14ac:dyDescent="0.2">
      <c r="A150" s="308" t="s">
        <v>8</v>
      </c>
      <c r="B150" s="309">
        <v>19680</v>
      </c>
      <c r="E150" s="310">
        <v>19680</v>
      </c>
    </row>
    <row r="151" spans="1:5" x14ac:dyDescent="0.2">
      <c r="A151" s="308" t="s">
        <v>9</v>
      </c>
      <c r="B151" s="309">
        <v>114</v>
      </c>
      <c r="E151" s="310">
        <v>114</v>
      </c>
    </row>
    <row r="152" spans="1:5" ht="16.5" thickBot="1" x14ac:dyDescent="0.25">
      <c r="A152" s="311" t="s">
        <v>127</v>
      </c>
      <c r="B152" s="312">
        <v>172.63157894736841</v>
      </c>
      <c r="C152" s="313" t="e">
        <v>#DIV/0!</v>
      </c>
      <c r="D152" s="313" t="e">
        <v>#DIV/0!</v>
      </c>
      <c r="E152" s="314">
        <v>172.63157894736841</v>
      </c>
    </row>
    <row r="153" spans="1:5" ht="15.75" thickBot="1" x14ac:dyDescent="0.25">
      <c r="A153" s="315" t="s">
        <v>568</v>
      </c>
      <c r="B153" s="316"/>
      <c r="C153" s="317"/>
      <c r="D153" s="317"/>
      <c r="E153" s="318"/>
    </row>
    <row r="154" spans="1:5" x14ac:dyDescent="0.2">
      <c r="A154" s="308" t="s">
        <v>8</v>
      </c>
      <c r="B154" s="309">
        <v>20491</v>
      </c>
      <c r="E154" s="310">
        <v>20491</v>
      </c>
    </row>
    <row r="155" spans="1:5" x14ac:dyDescent="0.2">
      <c r="A155" s="308" t="s">
        <v>9</v>
      </c>
      <c r="B155" s="309">
        <v>114</v>
      </c>
      <c r="E155" s="310">
        <v>114</v>
      </c>
    </row>
    <row r="156" spans="1:5" ht="16.5" thickBot="1" x14ac:dyDescent="0.25">
      <c r="A156" s="311" t="s">
        <v>127</v>
      </c>
      <c r="B156" s="312">
        <v>179.74561403508773</v>
      </c>
      <c r="C156" s="313" t="e">
        <v>#DIV/0!</v>
      </c>
      <c r="D156" s="313" t="e">
        <v>#DIV/0!</v>
      </c>
      <c r="E156" s="314">
        <v>179.74561403508773</v>
      </c>
    </row>
    <row r="157" spans="1:5" x14ac:dyDescent="0.2">
      <c r="A157" s="319" t="s">
        <v>10</v>
      </c>
      <c r="B157" s="309">
        <v>403136</v>
      </c>
      <c r="C157" s="306">
        <v>646937</v>
      </c>
      <c r="D157" s="306">
        <v>863803</v>
      </c>
      <c r="E157" s="310">
        <v>1913876</v>
      </c>
    </row>
    <row r="158" spans="1:5" x14ac:dyDescent="0.2">
      <c r="A158" s="319" t="s">
        <v>11</v>
      </c>
      <c r="B158" s="309">
        <v>2327</v>
      </c>
      <c r="C158" s="306">
        <v>3795</v>
      </c>
      <c r="D158" s="306">
        <v>5110</v>
      </c>
      <c r="E158" s="310">
        <v>11232</v>
      </c>
    </row>
    <row r="159" spans="1:5" ht="15.75" thickBot="1" x14ac:dyDescent="0.25">
      <c r="A159" s="315" t="s">
        <v>128</v>
      </c>
      <c r="B159" s="312">
        <v>173.24280189084658</v>
      </c>
      <c r="C159" s="313">
        <v>170.47088274044796</v>
      </c>
      <c r="D159" s="313">
        <v>169.04168297455968</v>
      </c>
      <c r="E159" s="320">
        <v>170.39494301994301</v>
      </c>
    </row>
  </sheetData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98EB-CAE8-48A0-8AE6-E62D0D964004}">
  <sheetPr>
    <tabColor rgb="FFFF0000"/>
  </sheetPr>
  <dimension ref="A1:I1019"/>
  <sheetViews>
    <sheetView topLeftCell="A763" zoomScale="150" zoomScaleNormal="150" zoomScaleSheetLayoutView="85" workbookViewId="0">
      <selection activeCell="F933" sqref="F933"/>
    </sheetView>
  </sheetViews>
  <sheetFormatPr baseColWidth="10" defaultRowHeight="15" customHeight="1" outlineLevelRow="2" x14ac:dyDescent="0.2"/>
  <cols>
    <col min="1" max="1" width="10.7109375" style="47" customWidth="1"/>
    <col min="2" max="2" width="27.42578125" style="48" customWidth="1"/>
    <col min="3" max="3" width="11.5703125" style="47" bestFit="1" customWidth="1"/>
    <col min="4" max="4" width="7.5703125" style="47" bestFit="1" customWidth="1"/>
    <col min="5" max="5" width="13" style="49" bestFit="1" customWidth="1"/>
    <col min="6" max="6" width="20.140625" style="50" bestFit="1" customWidth="1"/>
    <col min="7" max="7" width="11.140625" style="50" customWidth="1"/>
    <col min="8" max="8" width="15.5703125" style="50" bestFit="1" customWidth="1"/>
    <col min="9" max="9" width="29.28515625" style="50" bestFit="1" customWidth="1"/>
    <col min="10" max="250" width="11.42578125" style="50"/>
    <col min="251" max="251" width="10.7109375" style="50" customWidth="1"/>
    <col min="252" max="252" width="27.42578125" style="50" customWidth="1"/>
    <col min="253" max="253" width="11.5703125" style="50" bestFit="1" customWidth="1"/>
    <col min="254" max="254" width="7.5703125" style="50" bestFit="1" customWidth="1"/>
    <col min="255" max="255" width="13" style="50" bestFit="1" customWidth="1"/>
    <col min="256" max="256" width="20.140625" style="50" bestFit="1" customWidth="1"/>
    <col min="257" max="257" width="11.140625" style="50" customWidth="1"/>
    <col min="258" max="258" width="15.5703125" style="50" bestFit="1" customWidth="1"/>
    <col min="259" max="259" width="29.28515625" style="50" bestFit="1" customWidth="1"/>
    <col min="260" max="260" width="6.7109375" style="50" bestFit="1" customWidth="1"/>
    <col min="261" max="261" width="3.28515625" style="50" bestFit="1" customWidth="1"/>
    <col min="262" max="506" width="11.42578125" style="50"/>
    <col min="507" max="507" width="10.7109375" style="50" customWidth="1"/>
    <col min="508" max="508" width="27.42578125" style="50" customWidth="1"/>
    <col min="509" max="509" width="11.5703125" style="50" bestFit="1" customWidth="1"/>
    <col min="510" max="510" width="7.5703125" style="50" bestFit="1" customWidth="1"/>
    <col min="511" max="511" width="13" style="50" bestFit="1" customWidth="1"/>
    <col min="512" max="512" width="20.140625" style="50" bestFit="1" customWidth="1"/>
    <col min="513" max="513" width="11.140625" style="50" customWidth="1"/>
    <col min="514" max="514" width="15.5703125" style="50" bestFit="1" customWidth="1"/>
    <col min="515" max="515" width="29.28515625" style="50" bestFit="1" customWidth="1"/>
    <col min="516" max="516" width="6.7109375" style="50" bestFit="1" customWidth="1"/>
    <col min="517" max="517" width="3.28515625" style="50" bestFit="1" customWidth="1"/>
    <col min="518" max="762" width="11.42578125" style="50"/>
    <col min="763" max="763" width="10.7109375" style="50" customWidth="1"/>
    <col min="764" max="764" width="27.42578125" style="50" customWidth="1"/>
    <col min="765" max="765" width="11.5703125" style="50" bestFit="1" customWidth="1"/>
    <col min="766" max="766" width="7.5703125" style="50" bestFit="1" customWidth="1"/>
    <col min="767" max="767" width="13" style="50" bestFit="1" customWidth="1"/>
    <col min="768" max="768" width="20.140625" style="50" bestFit="1" customWidth="1"/>
    <col min="769" max="769" width="11.140625" style="50" customWidth="1"/>
    <col min="770" max="770" width="15.5703125" style="50" bestFit="1" customWidth="1"/>
    <col min="771" max="771" width="29.28515625" style="50" bestFit="1" customWidth="1"/>
    <col min="772" max="772" width="6.7109375" style="50" bestFit="1" customWidth="1"/>
    <col min="773" max="773" width="3.28515625" style="50" bestFit="1" customWidth="1"/>
    <col min="774" max="1018" width="11.42578125" style="50"/>
    <col min="1019" max="1019" width="10.7109375" style="50" customWidth="1"/>
    <col min="1020" max="1020" width="27.42578125" style="50" customWidth="1"/>
    <col min="1021" max="1021" width="11.5703125" style="50" bestFit="1" customWidth="1"/>
    <col min="1022" max="1022" width="7.5703125" style="50" bestFit="1" customWidth="1"/>
    <col min="1023" max="1023" width="13" style="50" bestFit="1" customWidth="1"/>
    <col min="1024" max="1024" width="20.140625" style="50" bestFit="1" customWidth="1"/>
    <col min="1025" max="1025" width="11.140625" style="50" customWidth="1"/>
    <col min="1026" max="1026" width="15.5703125" style="50" bestFit="1" customWidth="1"/>
    <col min="1027" max="1027" width="29.28515625" style="50" bestFit="1" customWidth="1"/>
    <col min="1028" max="1028" width="6.7109375" style="50" bestFit="1" customWidth="1"/>
    <col min="1029" max="1029" width="3.28515625" style="50" bestFit="1" customWidth="1"/>
    <col min="1030" max="1274" width="11.42578125" style="50"/>
    <col min="1275" max="1275" width="10.7109375" style="50" customWidth="1"/>
    <col min="1276" max="1276" width="27.42578125" style="50" customWidth="1"/>
    <col min="1277" max="1277" width="11.5703125" style="50" bestFit="1" customWidth="1"/>
    <col min="1278" max="1278" width="7.5703125" style="50" bestFit="1" customWidth="1"/>
    <col min="1279" max="1279" width="13" style="50" bestFit="1" customWidth="1"/>
    <col min="1280" max="1280" width="20.140625" style="50" bestFit="1" customWidth="1"/>
    <col min="1281" max="1281" width="11.140625" style="50" customWidth="1"/>
    <col min="1282" max="1282" width="15.5703125" style="50" bestFit="1" customWidth="1"/>
    <col min="1283" max="1283" width="29.28515625" style="50" bestFit="1" customWidth="1"/>
    <col min="1284" max="1284" width="6.7109375" style="50" bestFit="1" customWidth="1"/>
    <col min="1285" max="1285" width="3.28515625" style="50" bestFit="1" customWidth="1"/>
    <col min="1286" max="1530" width="11.42578125" style="50"/>
    <col min="1531" max="1531" width="10.7109375" style="50" customWidth="1"/>
    <col min="1532" max="1532" width="27.42578125" style="50" customWidth="1"/>
    <col min="1533" max="1533" width="11.5703125" style="50" bestFit="1" customWidth="1"/>
    <col min="1534" max="1534" width="7.5703125" style="50" bestFit="1" customWidth="1"/>
    <col min="1535" max="1535" width="13" style="50" bestFit="1" customWidth="1"/>
    <col min="1536" max="1536" width="20.140625" style="50" bestFit="1" customWidth="1"/>
    <col min="1537" max="1537" width="11.140625" style="50" customWidth="1"/>
    <col min="1538" max="1538" width="15.5703125" style="50" bestFit="1" customWidth="1"/>
    <col min="1539" max="1539" width="29.28515625" style="50" bestFit="1" customWidth="1"/>
    <col min="1540" max="1540" width="6.7109375" style="50" bestFit="1" customWidth="1"/>
    <col min="1541" max="1541" width="3.28515625" style="50" bestFit="1" customWidth="1"/>
    <col min="1542" max="1786" width="11.42578125" style="50"/>
    <col min="1787" max="1787" width="10.7109375" style="50" customWidth="1"/>
    <col min="1788" max="1788" width="27.42578125" style="50" customWidth="1"/>
    <col min="1789" max="1789" width="11.5703125" style="50" bestFit="1" customWidth="1"/>
    <col min="1790" max="1790" width="7.5703125" style="50" bestFit="1" customWidth="1"/>
    <col min="1791" max="1791" width="13" style="50" bestFit="1" customWidth="1"/>
    <col min="1792" max="1792" width="20.140625" style="50" bestFit="1" customWidth="1"/>
    <col min="1793" max="1793" width="11.140625" style="50" customWidth="1"/>
    <col min="1794" max="1794" width="15.5703125" style="50" bestFit="1" customWidth="1"/>
    <col min="1795" max="1795" width="29.28515625" style="50" bestFit="1" customWidth="1"/>
    <col min="1796" max="1796" width="6.7109375" style="50" bestFit="1" customWidth="1"/>
    <col min="1797" max="1797" width="3.28515625" style="50" bestFit="1" customWidth="1"/>
    <col min="1798" max="2042" width="11.42578125" style="50"/>
    <col min="2043" max="2043" width="10.7109375" style="50" customWidth="1"/>
    <col min="2044" max="2044" width="27.42578125" style="50" customWidth="1"/>
    <col min="2045" max="2045" width="11.5703125" style="50" bestFit="1" customWidth="1"/>
    <col min="2046" max="2046" width="7.5703125" style="50" bestFit="1" customWidth="1"/>
    <col min="2047" max="2047" width="13" style="50" bestFit="1" customWidth="1"/>
    <col min="2048" max="2048" width="20.140625" style="50" bestFit="1" customWidth="1"/>
    <col min="2049" max="2049" width="11.140625" style="50" customWidth="1"/>
    <col min="2050" max="2050" width="15.5703125" style="50" bestFit="1" customWidth="1"/>
    <col min="2051" max="2051" width="29.28515625" style="50" bestFit="1" customWidth="1"/>
    <col min="2052" max="2052" width="6.7109375" style="50" bestFit="1" customWidth="1"/>
    <col min="2053" max="2053" width="3.28515625" style="50" bestFit="1" customWidth="1"/>
    <col min="2054" max="2298" width="11.42578125" style="50"/>
    <col min="2299" max="2299" width="10.7109375" style="50" customWidth="1"/>
    <col min="2300" max="2300" width="27.42578125" style="50" customWidth="1"/>
    <col min="2301" max="2301" width="11.5703125" style="50" bestFit="1" customWidth="1"/>
    <col min="2302" max="2302" width="7.5703125" style="50" bestFit="1" customWidth="1"/>
    <col min="2303" max="2303" width="13" style="50" bestFit="1" customWidth="1"/>
    <col min="2304" max="2304" width="20.140625" style="50" bestFit="1" customWidth="1"/>
    <col min="2305" max="2305" width="11.140625" style="50" customWidth="1"/>
    <col min="2306" max="2306" width="15.5703125" style="50" bestFit="1" customWidth="1"/>
    <col min="2307" max="2307" width="29.28515625" style="50" bestFit="1" customWidth="1"/>
    <col min="2308" max="2308" width="6.7109375" style="50" bestFit="1" customWidth="1"/>
    <col min="2309" max="2309" width="3.28515625" style="50" bestFit="1" customWidth="1"/>
    <col min="2310" max="2554" width="11.42578125" style="50"/>
    <col min="2555" max="2555" width="10.7109375" style="50" customWidth="1"/>
    <col min="2556" max="2556" width="27.42578125" style="50" customWidth="1"/>
    <col min="2557" max="2557" width="11.5703125" style="50" bestFit="1" customWidth="1"/>
    <col min="2558" max="2558" width="7.5703125" style="50" bestFit="1" customWidth="1"/>
    <col min="2559" max="2559" width="13" style="50" bestFit="1" customWidth="1"/>
    <col min="2560" max="2560" width="20.140625" style="50" bestFit="1" customWidth="1"/>
    <col min="2561" max="2561" width="11.140625" style="50" customWidth="1"/>
    <col min="2562" max="2562" width="15.5703125" style="50" bestFit="1" customWidth="1"/>
    <col min="2563" max="2563" width="29.28515625" style="50" bestFit="1" customWidth="1"/>
    <col min="2564" max="2564" width="6.7109375" style="50" bestFit="1" customWidth="1"/>
    <col min="2565" max="2565" width="3.28515625" style="50" bestFit="1" customWidth="1"/>
    <col min="2566" max="2810" width="11.42578125" style="50"/>
    <col min="2811" max="2811" width="10.7109375" style="50" customWidth="1"/>
    <col min="2812" max="2812" width="27.42578125" style="50" customWidth="1"/>
    <col min="2813" max="2813" width="11.5703125" style="50" bestFit="1" customWidth="1"/>
    <col min="2814" max="2814" width="7.5703125" style="50" bestFit="1" customWidth="1"/>
    <col min="2815" max="2815" width="13" style="50" bestFit="1" customWidth="1"/>
    <col min="2816" max="2816" width="20.140625" style="50" bestFit="1" customWidth="1"/>
    <col min="2817" max="2817" width="11.140625" style="50" customWidth="1"/>
    <col min="2818" max="2818" width="15.5703125" style="50" bestFit="1" customWidth="1"/>
    <col min="2819" max="2819" width="29.28515625" style="50" bestFit="1" customWidth="1"/>
    <col min="2820" max="2820" width="6.7109375" style="50" bestFit="1" customWidth="1"/>
    <col min="2821" max="2821" width="3.28515625" style="50" bestFit="1" customWidth="1"/>
    <col min="2822" max="3066" width="11.42578125" style="50"/>
    <col min="3067" max="3067" width="10.7109375" style="50" customWidth="1"/>
    <col min="3068" max="3068" width="27.42578125" style="50" customWidth="1"/>
    <col min="3069" max="3069" width="11.5703125" style="50" bestFit="1" customWidth="1"/>
    <col min="3070" max="3070" width="7.5703125" style="50" bestFit="1" customWidth="1"/>
    <col min="3071" max="3071" width="13" style="50" bestFit="1" customWidth="1"/>
    <col min="3072" max="3072" width="20.140625" style="50" bestFit="1" customWidth="1"/>
    <col min="3073" max="3073" width="11.140625" style="50" customWidth="1"/>
    <col min="3074" max="3074" width="15.5703125" style="50" bestFit="1" customWidth="1"/>
    <col min="3075" max="3075" width="29.28515625" style="50" bestFit="1" customWidth="1"/>
    <col min="3076" max="3076" width="6.7109375" style="50" bestFit="1" customWidth="1"/>
    <col min="3077" max="3077" width="3.28515625" style="50" bestFit="1" customWidth="1"/>
    <col min="3078" max="3322" width="11.42578125" style="50"/>
    <col min="3323" max="3323" width="10.7109375" style="50" customWidth="1"/>
    <col min="3324" max="3324" width="27.42578125" style="50" customWidth="1"/>
    <col min="3325" max="3325" width="11.5703125" style="50" bestFit="1" customWidth="1"/>
    <col min="3326" max="3326" width="7.5703125" style="50" bestFit="1" customWidth="1"/>
    <col min="3327" max="3327" width="13" style="50" bestFit="1" customWidth="1"/>
    <col min="3328" max="3328" width="20.140625" style="50" bestFit="1" customWidth="1"/>
    <col min="3329" max="3329" width="11.140625" style="50" customWidth="1"/>
    <col min="3330" max="3330" width="15.5703125" style="50" bestFit="1" customWidth="1"/>
    <col min="3331" max="3331" width="29.28515625" style="50" bestFit="1" customWidth="1"/>
    <col min="3332" max="3332" width="6.7109375" style="50" bestFit="1" customWidth="1"/>
    <col min="3333" max="3333" width="3.28515625" style="50" bestFit="1" customWidth="1"/>
    <col min="3334" max="3578" width="11.42578125" style="50"/>
    <col min="3579" max="3579" width="10.7109375" style="50" customWidth="1"/>
    <col min="3580" max="3580" width="27.42578125" style="50" customWidth="1"/>
    <col min="3581" max="3581" width="11.5703125" style="50" bestFit="1" customWidth="1"/>
    <col min="3582" max="3582" width="7.5703125" style="50" bestFit="1" customWidth="1"/>
    <col min="3583" max="3583" width="13" style="50" bestFit="1" customWidth="1"/>
    <col min="3584" max="3584" width="20.140625" style="50" bestFit="1" customWidth="1"/>
    <col min="3585" max="3585" width="11.140625" style="50" customWidth="1"/>
    <col min="3586" max="3586" width="15.5703125" style="50" bestFit="1" customWidth="1"/>
    <col min="3587" max="3587" width="29.28515625" style="50" bestFit="1" customWidth="1"/>
    <col min="3588" max="3588" width="6.7109375" style="50" bestFit="1" customWidth="1"/>
    <col min="3589" max="3589" width="3.28515625" style="50" bestFit="1" customWidth="1"/>
    <col min="3590" max="3834" width="11.42578125" style="50"/>
    <col min="3835" max="3835" width="10.7109375" style="50" customWidth="1"/>
    <col min="3836" max="3836" width="27.42578125" style="50" customWidth="1"/>
    <col min="3837" max="3837" width="11.5703125" style="50" bestFit="1" customWidth="1"/>
    <col min="3838" max="3838" width="7.5703125" style="50" bestFit="1" customWidth="1"/>
    <col min="3839" max="3839" width="13" style="50" bestFit="1" customWidth="1"/>
    <col min="3840" max="3840" width="20.140625" style="50" bestFit="1" customWidth="1"/>
    <col min="3841" max="3841" width="11.140625" style="50" customWidth="1"/>
    <col min="3842" max="3842" width="15.5703125" style="50" bestFit="1" customWidth="1"/>
    <col min="3843" max="3843" width="29.28515625" style="50" bestFit="1" customWidth="1"/>
    <col min="3844" max="3844" width="6.7109375" style="50" bestFit="1" customWidth="1"/>
    <col min="3845" max="3845" width="3.28515625" style="50" bestFit="1" customWidth="1"/>
    <col min="3846" max="4090" width="11.42578125" style="50"/>
    <col min="4091" max="4091" width="10.7109375" style="50" customWidth="1"/>
    <col min="4092" max="4092" width="27.42578125" style="50" customWidth="1"/>
    <col min="4093" max="4093" width="11.5703125" style="50" bestFit="1" customWidth="1"/>
    <col min="4094" max="4094" width="7.5703125" style="50" bestFit="1" customWidth="1"/>
    <col min="4095" max="4095" width="13" style="50" bestFit="1" customWidth="1"/>
    <col min="4096" max="4096" width="20.140625" style="50" bestFit="1" customWidth="1"/>
    <col min="4097" max="4097" width="11.140625" style="50" customWidth="1"/>
    <col min="4098" max="4098" width="15.5703125" style="50" bestFit="1" customWidth="1"/>
    <col min="4099" max="4099" width="29.28515625" style="50" bestFit="1" customWidth="1"/>
    <col min="4100" max="4100" width="6.7109375" style="50" bestFit="1" customWidth="1"/>
    <col min="4101" max="4101" width="3.28515625" style="50" bestFit="1" customWidth="1"/>
    <col min="4102" max="4346" width="11.42578125" style="50"/>
    <col min="4347" max="4347" width="10.7109375" style="50" customWidth="1"/>
    <col min="4348" max="4348" width="27.42578125" style="50" customWidth="1"/>
    <col min="4349" max="4349" width="11.5703125" style="50" bestFit="1" customWidth="1"/>
    <col min="4350" max="4350" width="7.5703125" style="50" bestFit="1" customWidth="1"/>
    <col min="4351" max="4351" width="13" style="50" bestFit="1" customWidth="1"/>
    <col min="4352" max="4352" width="20.140625" style="50" bestFit="1" customWidth="1"/>
    <col min="4353" max="4353" width="11.140625" style="50" customWidth="1"/>
    <col min="4354" max="4354" width="15.5703125" style="50" bestFit="1" customWidth="1"/>
    <col min="4355" max="4355" width="29.28515625" style="50" bestFit="1" customWidth="1"/>
    <col min="4356" max="4356" width="6.7109375" style="50" bestFit="1" customWidth="1"/>
    <col min="4357" max="4357" width="3.28515625" style="50" bestFit="1" customWidth="1"/>
    <col min="4358" max="4602" width="11.42578125" style="50"/>
    <col min="4603" max="4603" width="10.7109375" style="50" customWidth="1"/>
    <col min="4604" max="4604" width="27.42578125" style="50" customWidth="1"/>
    <col min="4605" max="4605" width="11.5703125" style="50" bestFit="1" customWidth="1"/>
    <col min="4606" max="4606" width="7.5703125" style="50" bestFit="1" customWidth="1"/>
    <col min="4607" max="4607" width="13" style="50" bestFit="1" customWidth="1"/>
    <col min="4608" max="4608" width="20.140625" style="50" bestFit="1" customWidth="1"/>
    <col min="4609" max="4609" width="11.140625" style="50" customWidth="1"/>
    <col min="4610" max="4610" width="15.5703125" style="50" bestFit="1" customWidth="1"/>
    <col min="4611" max="4611" width="29.28515625" style="50" bestFit="1" customWidth="1"/>
    <col min="4612" max="4612" width="6.7109375" style="50" bestFit="1" customWidth="1"/>
    <col min="4613" max="4613" width="3.28515625" style="50" bestFit="1" customWidth="1"/>
    <col min="4614" max="4858" width="11.42578125" style="50"/>
    <col min="4859" max="4859" width="10.7109375" style="50" customWidth="1"/>
    <col min="4860" max="4860" width="27.42578125" style="50" customWidth="1"/>
    <col min="4861" max="4861" width="11.5703125" style="50" bestFit="1" customWidth="1"/>
    <col min="4862" max="4862" width="7.5703125" style="50" bestFit="1" customWidth="1"/>
    <col min="4863" max="4863" width="13" style="50" bestFit="1" customWidth="1"/>
    <col min="4864" max="4864" width="20.140625" style="50" bestFit="1" customWidth="1"/>
    <col min="4865" max="4865" width="11.140625" style="50" customWidth="1"/>
    <col min="4866" max="4866" width="15.5703125" style="50" bestFit="1" customWidth="1"/>
    <col min="4867" max="4867" width="29.28515625" style="50" bestFit="1" customWidth="1"/>
    <col min="4868" max="4868" width="6.7109375" style="50" bestFit="1" customWidth="1"/>
    <col min="4869" max="4869" width="3.28515625" style="50" bestFit="1" customWidth="1"/>
    <col min="4870" max="5114" width="11.42578125" style="50"/>
    <col min="5115" max="5115" width="10.7109375" style="50" customWidth="1"/>
    <col min="5116" max="5116" width="27.42578125" style="50" customWidth="1"/>
    <col min="5117" max="5117" width="11.5703125" style="50" bestFit="1" customWidth="1"/>
    <col min="5118" max="5118" width="7.5703125" style="50" bestFit="1" customWidth="1"/>
    <col min="5119" max="5119" width="13" style="50" bestFit="1" customWidth="1"/>
    <col min="5120" max="5120" width="20.140625" style="50" bestFit="1" customWidth="1"/>
    <col min="5121" max="5121" width="11.140625" style="50" customWidth="1"/>
    <col min="5122" max="5122" width="15.5703125" style="50" bestFit="1" customWidth="1"/>
    <col min="5123" max="5123" width="29.28515625" style="50" bestFit="1" customWidth="1"/>
    <col min="5124" max="5124" width="6.7109375" style="50" bestFit="1" customWidth="1"/>
    <col min="5125" max="5125" width="3.28515625" style="50" bestFit="1" customWidth="1"/>
    <col min="5126" max="5370" width="11.42578125" style="50"/>
    <col min="5371" max="5371" width="10.7109375" style="50" customWidth="1"/>
    <col min="5372" max="5372" width="27.42578125" style="50" customWidth="1"/>
    <col min="5373" max="5373" width="11.5703125" style="50" bestFit="1" customWidth="1"/>
    <col min="5374" max="5374" width="7.5703125" style="50" bestFit="1" customWidth="1"/>
    <col min="5375" max="5375" width="13" style="50" bestFit="1" customWidth="1"/>
    <col min="5376" max="5376" width="20.140625" style="50" bestFit="1" customWidth="1"/>
    <col min="5377" max="5377" width="11.140625" style="50" customWidth="1"/>
    <col min="5378" max="5378" width="15.5703125" style="50" bestFit="1" customWidth="1"/>
    <col min="5379" max="5379" width="29.28515625" style="50" bestFit="1" customWidth="1"/>
    <col min="5380" max="5380" width="6.7109375" style="50" bestFit="1" customWidth="1"/>
    <col min="5381" max="5381" width="3.28515625" style="50" bestFit="1" customWidth="1"/>
    <col min="5382" max="5626" width="11.42578125" style="50"/>
    <col min="5627" max="5627" width="10.7109375" style="50" customWidth="1"/>
    <col min="5628" max="5628" width="27.42578125" style="50" customWidth="1"/>
    <col min="5629" max="5629" width="11.5703125" style="50" bestFit="1" customWidth="1"/>
    <col min="5630" max="5630" width="7.5703125" style="50" bestFit="1" customWidth="1"/>
    <col min="5631" max="5631" width="13" style="50" bestFit="1" customWidth="1"/>
    <col min="5632" max="5632" width="20.140625" style="50" bestFit="1" customWidth="1"/>
    <col min="5633" max="5633" width="11.140625" style="50" customWidth="1"/>
    <col min="5634" max="5634" width="15.5703125" style="50" bestFit="1" customWidth="1"/>
    <col min="5635" max="5635" width="29.28515625" style="50" bestFit="1" customWidth="1"/>
    <col min="5636" max="5636" width="6.7109375" style="50" bestFit="1" customWidth="1"/>
    <col min="5637" max="5637" width="3.28515625" style="50" bestFit="1" customWidth="1"/>
    <col min="5638" max="5882" width="11.42578125" style="50"/>
    <col min="5883" max="5883" width="10.7109375" style="50" customWidth="1"/>
    <col min="5884" max="5884" width="27.42578125" style="50" customWidth="1"/>
    <col min="5885" max="5885" width="11.5703125" style="50" bestFit="1" customWidth="1"/>
    <col min="5886" max="5886" width="7.5703125" style="50" bestFit="1" customWidth="1"/>
    <col min="5887" max="5887" width="13" style="50" bestFit="1" customWidth="1"/>
    <col min="5888" max="5888" width="20.140625" style="50" bestFit="1" customWidth="1"/>
    <col min="5889" max="5889" width="11.140625" style="50" customWidth="1"/>
    <col min="5890" max="5890" width="15.5703125" style="50" bestFit="1" customWidth="1"/>
    <col min="5891" max="5891" width="29.28515625" style="50" bestFit="1" customWidth="1"/>
    <col min="5892" max="5892" width="6.7109375" style="50" bestFit="1" customWidth="1"/>
    <col min="5893" max="5893" width="3.28515625" style="50" bestFit="1" customWidth="1"/>
    <col min="5894" max="6138" width="11.42578125" style="50"/>
    <col min="6139" max="6139" width="10.7109375" style="50" customWidth="1"/>
    <col min="6140" max="6140" width="27.42578125" style="50" customWidth="1"/>
    <col min="6141" max="6141" width="11.5703125" style="50" bestFit="1" customWidth="1"/>
    <col min="6142" max="6142" width="7.5703125" style="50" bestFit="1" customWidth="1"/>
    <col min="6143" max="6143" width="13" style="50" bestFit="1" customWidth="1"/>
    <col min="6144" max="6144" width="20.140625" style="50" bestFit="1" customWidth="1"/>
    <col min="6145" max="6145" width="11.140625" style="50" customWidth="1"/>
    <col min="6146" max="6146" width="15.5703125" style="50" bestFit="1" customWidth="1"/>
    <col min="6147" max="6147" width="29.28515625" style="50" bestFit="1" customWidth="1"/>
    <col min="6148" max="6148" width="6.7109375" style="50" bestFit="1" customWidth="1"/>
    <col min="6149" max="6149" width="3.28515625" style="50" bestFit="1" customWidth="1"/>
    <col min="6150" max="6394" width="11.42578125" style="50"/>
    <col min="6395" max="6395" width="10.7109375" style="50" customWidth="1"/>
    <col min="6396" max="6396" width="27.42578125" style="50" customWidth="1"/>
    <col min="6397" max="6397" width="11.5703125" style="50" bestFit="1" customWidth="1"/>
    <col min="6398" max="6398" width="7.5703125" style="50" bestFit="1" customWidth="1"/>
    <col min="6399" max="6399" width="13" style="50" bestFit="1" customWidth="1"/>
    <col min="6400" max="6400" width="20.140625" style="50" bestFit="1" customWidth="1"/>
    <col min="6401" max="6401" width="11.140625" style="50" customWidth="1"/>
    <col min="6402" max="6402" width="15.5703125" style="50" bestFit="1" customWidth="1"/>
    <col min="6403" max="6403" width="29.28515625" style="50" bestFit="1" customWidth="1"/>
    <col min="6404" max="6404" width="6.7109375" style="50" bestFit="1" customWidth="1"/>
    <col min="6405" max="6405" width="3.28515625" style="50" bestFit="1" customWidth="1"/>
    <col min="6406" max="6650" width="11.42578125" style="50"/>
    <col min="6651" max="6651" width="10.7109375" style="50" customWidth="1"/>
    <col min="6652" max="6652" width="27.42578125" style="50" customWidth="1"/>
    <col min="6653" max="6653" width="11.5703125" style="50" bestFit="1" customWidth="1"/>
    <col min="6654" max="6654" width="7.5703125" style="50" bestFit="1" customWidth="1"/>
    <col min="6655" max="6655" width="13" style="50" bestFit="1" customWidth="1"/>
    <col min="6656" max="6656" width="20.140625" style="50" bestFit="1" customWidth="1"/>
    <col min="6657" max="6657" width="11.140625" style="50" customWidth="1"/>
    <col min="6658" max="6658" width="15.5703125" style="50" bestFit="1" customWidth="1"/>
    <col min="6659" max="6659" width="29.28515625" style="50" bestFit="1" customWidth="1"/>
    <col min="6660" max="6660" width="6.7109375" style="50" bestFit="1" customWidth="1"/>
    <col min="6661" max="6661" width="3.28515625" style="50" bestFit="1" customWidth="1"/>
    <col min="6662" max="6906" width="11.42578125" style="50"/>
    <col min="6907" max="6907" width="10.7109375" style="50" customWidth="1"/>
    <col min="6908" max="6908" width="27.42578125" style="50" customWidth="1"/>
    <col min="6909" max="6909" width="11.5703125" style="50" bestFit="1" customWidth="1"/>
    <col min="6910" max="6910" width="7.5703125" style="50" bestFit="1" customWidth="1"/>
    <col min="6911" max="6911" width="13" style="50" bestFit="1" customWidth="1"/>
    <col min="6912" max="6912" width="20.140625" style="50" bestFit="1" customWidth="1"/>
    <col min="6913" max="6913" width="11.140625" style="50" customWidth="1"/>
    <col min="6914" max="6914" width="15.5703125" style="50" bestFit="1" customWidth="1"/>
    <col min="6915" max="6915" width="29.28515625" style="50" bestFit="1" customWidth="1"/>
    <col min="6916" max="6916" width="6.7109375" style="50" bestFit="1" customWidth="1"/>
    <col min="6917" max="6917" width="3.28515625" style="50" bestFit="1" customWidth="1"/>
    <col min="6918" max="7162" width="11.42578125" style="50"/>
    <col min="7163" max="7163" width="10.7109375" style="50" customWidth="1"/>
    <col min="7164" max="7164" width="27.42578125" style="50" customWidth="1"/>
    <col min="7165" max="7165" width="11.5703125" style="50" bestFit="1" customWidth="1"/>
    <col min="7166" max="7166" width="7.5703125" style="50" bestFit="1" customWidth="1"/>
    <col min="7167" max="7167" width="13" style="50" bestFit="1" customWidth="1"/>
    <col min="7168" max="7168" width="20.140625" style="50" bestFit="1" customWidth="1"/>
    <col min="7169" max="7169" width="11.140625" style="50" customWidth="1"/>
    <col min="7170" max="7170" width="15.5703125" style="50" bestFit="1" customWidth="1"/>
    <col min="7171" max="7171" width="29.28515625" style="50" bestFit="1" customWidth="1"/>
    <col min="7172" max="7172" width="6.7109375" style="50" bestFit="1" customWidth="1"/>
    <col min="7173" max="7173" width="3.28515625" style="50" bestFit="1" customWidth="1"/>
    <col min="7174" max="7418" width="11.42578125" style="50"/>
    <col min="7419" max="7419" width="10.7109375" style="50" customWidth="1"/>
    <col min="7420" max="7420" width="27.42578125" style="50" customWidth="1"/>
    <col min="7421" max="7421" width="11.5703125" style="50" bestFit="1" customWidth="1"/>
    <col min="7422" max="7422" width="7.5703125" style="50" bestFit="1" customWidth="1"/>
    <col min="7423" max="7423" width="13" style="50" bestFit="1" customWidth="1"/>
    <col min="7424" max="7424" width="20.140625" style="50" bestFit="1" customWidth="1"/>
    <col min="7425" max="7425" width="11.140625" style="50" customWidth="1"/>
    <col min="7426" max="7426" width="15.5703125" style="50" bestFit="1" customWidth="1"/>
    <col min="7427" max="7427" width="29.28515625" style="50" bestFit="1" customWidth="1"/>
    <col min="7428" max="7428" width="6.7109375" style="50" bestFit="1" customWidth="1"/>
    <col min="7429" max="7429" width="3.28515625" style="50" bestFit="1" customWidth="1"/>
    <col min="7430" max="7674" width="11.42578125" style="50"/>
    <col min="7675" max="7675" width="10.7109375" style="50" customWidth="1"/>
    <col min="7676" max="7676" width="27.42578125" style="50" customWidth="1"/>
    <col min="7677" max="7677" width="11.5703125" style="50" bestFit="1" customWidth="1"/>
    <col min="7678" max="7678" width="7.5703125" style="50" bestFit="1" customWidth="1"/>
    <col min="7679" max="7679" width="13" style="50" bestFit="1" customWidth="1"/>
    <col min="7680" max="7680" width="20.140625" style="50" bestFit="1" customWidth="1"/>
    <col min="7681" max="7681" width="11.140625" style="50" customWidth="1"/>
    <col min="7682" max="7682" width="15.5703125" style="50" bestFit="1" customWidth="1"/>
    <col min="7683" max="7683" width="29.28515625" style="50" bestFit="1" customWidth="1"/>
    <col min="7684" max="7684" width="6.7109375" style="50" bestFit="1" customWidth="1"/>
    <col min="7685" max="7685" width="3.28515625" style="50" bestFit="1" customWidth="1"/>
    <col min="7686" max="7930" width="11.42578125" style="50"/>
    <col min="7931" max="7931" width="10.7109375" style="50" customWidth="1"/>
    <col min="7932" max="7932" width="27.42578125" style="50" customWidth="1"/>
    <col min="7933" max="7933" width="11.5703125" style="50" bestFit="1" customWidth="1"/>
    <col min="7934" max="7934" width="7.5703125" style="50" bestFit="1" customWidth="1"/>
    <col min="7935" max="7935" width="13" style="50" bestFit="1" customWidth="1"/>
    <col min="7936" max="7936" width="20.140625" style="50" bestFit="1" customWidth="1"/>
    <col min="7937" max="7937" width="11.140625" style="50" customWidth="1"/>
    <col min="7938" max="7938" width="15.5703125" style="50" bestFit="1" customWidth="1"/>
    <col min="7939" max="7939" width="29.28515625" style="50" bestFit="1" customWidth="1"/>
    <col min="7940" max="7940" width="6.7109375" style="50" bestFit="1" customWidth="1"/>
    <col min="7941" max="7941" width="3.28515625" style="50" bestFit="1" customWidth="1"/>
    <col min="7942" max="8186" width="11.42578125" style="50"/>
    <col min="8187" max="8187" width="10.7109375" style="50" customWidth="1"/>
    <col min="8188" max="8188" width="27.42578125" style="50" customWidth="1"/>
    <col min="8189" max="8189" width="11.5703125" style="50" bestFit="1" customWidth="1"/>
    <col min="8190" max="8190" width="7.5703125" style="50" bestFit="1" customWidth="1"/>
    <col min="8191" max="8191" width="13" style="50" bestFit="1" customWidth="1"/>
    <col min="8192" max="8192" width="20.140625" style="50" bestFit="1" customWidth="1"/>
    <col min="8193" max="8193" width="11.140625" style="50" customWidth="1"/>
    <col min="8194" max="8194" width="15.5703125" style="50" bestFit="1" customWidth="1"/>
    <col min="8195" max="8195" width="29.28515625" style="50" bestFit="1" customWidth="1"/>
    <col min="8196" max="8196" width="6.7109375" style="50" bestFit="1" customWidth="1"/>
    <col min="8197" max="8197" width="3.28515625" style="50" bestFit="1" customWidth="1"/>
    <col min="8198" max="8442" width="11.42578125" style="50"/>
    <col min="8443" max="8443" width="10.7109375" style="50" customWidth="1"/>
    <col min="8444" max="8444" width="27.42578125" style="50" customWidth="1"/>
    <col min="8445" max="8445" width="11.5703125" style="50" bestFit="1" customWidth="1"/>
    <col min="8446" max="8446" width="7.5703125" style="50" bestFit="1" customWidth="1"/>
    <col min="8447" max="8447" width="13" style="50" bestFit="1" customWidth="1"/>
    <col min="8448" max="8448" width="20.140625" style="50" bestFit="1" customWidth="1"/>
    <col min="8449" max="8449" width="11.140625" style="50" customWidth="1"/>
    <col min="8450" max="8450" width="15.5703125" style="50" bestFit="1" customWidth="1"/>
    <col min="8451" max="8451" width="29.28515625" style="50" bestFit="1" customWidth="1"/>
    <col min="8452" max="8452" width="6.7109375" style="50" bestFit="1" customWidth="1"/>
    <col min="8453" max="8453" width="3.28515625" style="50" bestFit="1" customWidth="1"/>
    <col min="8454" max="8698" width="11.42578125" style="50"/>
    <col min="8699" max="8699" width="10.7109375" style="50" customWidth="1"/>
    <col min="8700" max="8700" width="27.42578125" style="50" customWidth="1"/>
    <col min="8701" max="8701" width="11.5703125" style="50" bestFit="1" customWidth="1"/>
    <col min="8702" max="8702" width="7.5703125" style="50" bestFit="1" customWidth="1"/>
    <col min="8703" max="8703" width="13" style="50" bestFit="1" customWidth="1"/>
    <col min="8704" max="8704" width="20.140625" style="50" bestFit="1" customWidth="1"/>
    <col min="8705" max="8705" width="11.140625" style="50" customWidth="1"/>
    <col min="8706" max="8706" width="15.5703125" style="50" bestFit="1" customWidth="1"/>
    <col min="8707" max="8707" width="29.28515625" style="50" bestFit="1" customWidth="1"/>
    <col min="8708" max="8708" width="6.7109375" style="50" bestFit="1" customWidth="1"/>
    <col min="8709" max="8709" width="3.28515625" style="50" bestFit="1" customWidth="1"/>
    <col min="8710" max="8954" width="11.42578125" style="50"/>
    <col min="8955" max="8955" width="10.7109375" style="50" customWidth="1"/>
    <col min="8956" max="8956" width="27.42578125" style="50" customWidth="1"/>
    <col min="8957" max="8957" width="11.5703125" style="50" bestFit="1" customWidth="1"/>
    <col min="8958" max="8958" width="7.5703125" style="50" bestFit="1" customWidth="1"/>
    <col min="8959" max="8959" width="13" style="50" bestFit="1" customWidth="1"/>
    <col min="8960" max="8960" width="20.140625" style="50" bestFit="1" customWidth="1"/>
    <col min="8961" max="8961" width="11.140625" style="50" customWidth="1"/>
    <col min="8962" max="8962" width="15.5703125" style="50" bestFit="1" customWidth="1"/>
    <col min="8963" max="8963" width="29.28515625" style="50" bestFit="1" customWidth="1"/>
    <col min="8964" max="8964" width="6.7109375" style="50" bestFit="1" customWidth="1"/>
    <col min="8965" max="8965" width="3.28515625" style="50" bestFit="1" customWidth="1"/>
    <col min="8966" max="9210" width="11.42578125" style="50"/>
    <col min="9211" max="9211" width="10.7109375" style="50" customWidth="1"/>
    <col min="9212" max="9212" width="27.42578125" style="50" customWidth="1"/>
    <col min="9213" max="9213" width="11.5703125" style="50" bestFit="1" customWidth="1"/>
    <col min="9214" max="9214" width="7.5703125" style="50" bestFit="1" customWidth="1"/>
    <col min="9215" max="9215" width="13" style="50" bestFit="1" customWidth="1"/>
    <col min="9216" max="9216" width="20.140625" style="50" bestFit="1" customWidth="1"/>
    <col min="9217" max="9217" width="11.140625" style="50" customWidth="1"/>
    <col min="9218" max="9218" width="15.5703125" style="50" bestFit="1" customWidth="1"/>
    <col min="9219" max="9219" width="29.28515625" style="50" bestFit="1" customWidth="1"/>
    <col min="9220" max="9220" width="6.7109375" style="50" bestFit="1" customWidth="1"/>
    <col min="9221" max="9221" width="3.28515625" style="50" bestFit="1" customWidth="1"/>
    <col min="9222" max="9466" width="11.42578125" style="50"/>
    <col min="9467" max="9467" width="10.7109375" style="50" customWidth="1"/>
    <col min="9468" max="9468" width="27.42578125" style="50" customWidth="1"/>
    <col min="9469" max="9469" width="11.5703125" style="50" bestFit="1" customWidth="1"/>
    <col min="9470" max="9470" width="7.5703125" style="50" bestFit="1" customWidth="1"/>
    <col min="9471" max="9471" width="13" style="50" bestFit="1" customWidth="1"/>
    <col min="9472" max="9472" width="20.140625" style="50" bestFit="1" customWidth="1"/>
    <col min="9473" max="9473" width="11.140625" style="50" customWidth="1"/>
    <col min="9474" max="9474" width="15.5703125" style="50" bestFit="1" customWidth="1"/>
    <col min="9475" max="9475" width="29.28515625" style="50" bestFit="1" customWidth="1"/>
    <col min="9476" max="9476" width="6.7109375" style="50" bestFit="1" customWidth="1"/>
    <col min="9477" max="9477" width="3.28515625" style="50" bestFit="1" customWidth="1"/>
    <col min="9478" max="9722" width="11.42578125" style="50"/>
    <col min="9723" max="9723" width="10.7109375" style="50" customWidth="1"/>
    <col min="9724" max="9724" width="27.42578125" style="50" customWidth="1"/>
    <col min="9725" max="9725" width="11.5703125" style="50" bestFit="1" customWidth="1"/>
    <col min="9726" max="9726" width="7.5703125" style="50" bestFit="1" customWidth="1"/>
    <col min="9727" max="9727" width="13" style="50" bestFit="1" customWidth="1"/>
    <col min="9728" max="9728" width="20.140625" style="50" bestFit="1" customWidth="1"/>
    <col min="9729" max="9729" width="11.140625" style="50" customWidth="1"/>
    <col min="9730" max="9730" width="15.5703125" style="50" bestFit="1" customWidth="1"/>
    <col min="9731" max="9731" width="29.28515625" style="50" bestFit="1" customWidth="1"/>
    <col min="9732" max="9732" width="6.7109375" style="50" bestFit="1" customWidth="1"/>
    <col min="9733" max="9733" width="3.28515625" style="50" bestFit="1" customWidth="1"/>
    <col min="9734" max="9978" width="11.42578125" style="50"/>
    <col min="9979" max="9979" width="10.7109375" style="50" customWidth="1"/>
    <col min="9980" max="9980" width="27.42578125" style="50" customWidth="1"/>
    <col min="9981" max="9981" width="11.5703125" style="50" bestFit="1" customWidth="1"/>
    <col min="9982" max="9982" width="7.5703125" style="50" bestFit="1" customWidth="1"/>
    <col min="9983" max="9983" width="13" style="50" bestFit="1" customWidth="1"/>
    <col min="9984" max="9984" width="20.140625" style="50" bestFit="1" customWidth="1"/>
    <col min="9985" max="9985" width="11.140625" style="50" customWidth="1"/>
    <col min="9986" max="9986" width="15.5703125" style="50" bestFit="1" customWidth="1"/>
    <col min="9987" max="9987" width="29.28515625" style="50" bestFit="1" customWidth="1"/>
    <col min="9988" max="9988" width="6.7109375" style="50" bestFit="1" customWidth="1"/>
    <col min="9989" max="9989" width="3.28515625" style="50" bestFit="1" customWidth="1"/>
    <col min="9990" max="10234" width="11.42578125" style="50"/>
    <col min="10235" max="10235" width="10.7109375" style="50" customWidth="1"/>
    <col min="10236" max="10236" width="27.42578125" style="50" customWidth="1"/>
    <col min="10237" max="10237" width="11.5703125" style="50" bestFit="1" customWidth="1"/>
    <col min="10238" max="10238" width="7.5703125" style="50" bestFit="1" customWidth="1"/>
    <col min="10239" max="10239" width="13" style="50" bestFit="1" customWidth="1"/>
    <col min="10240" max="10240" width="20.140625" style="50" bestFit="1" customWidth="1"/>
    <col min="10241" max="10241" width="11.140625" style="50" customWidth="1"/>
    <col min="10242" max="10242" width="15.5703125" style="50" bestFit="1" customWidth="1"/>
    <col min="10243" max="10243" width="29.28515625" style="50" bestFit="1" customWidth="1"/>
    <col min="10244" max="10244" width="6.7109375" style="50" bestFit="1" customWidth="1"/>
    <col min="10245" max="10245" width="3.28515625" style="50" bestFit="1" customWidth="1"/>
    <col min="10246" max="10490" width="11.42578125" style="50"/>
    <col min="10491" max="10491" width="10.7109375" style="50" customWidth="1"/>
    <col min="10492" max="10492" width="27.42578125" style="50" customWidth="1"/>
    <col min="10493" max="10493" width="11.5703125" style="50" bestFit="1" customWidth="1"/>
    <col min="10494" max="10494" width="7.5703125" style="50" bestFit="1" customWidth="1"/>
    <col min="10495" max="10495" width="13" style="50" bestFit="1" customWidth="1"/>
    <col min="10496" max="10496" width="20.140625" style="50" bestFit="1" customWidth="1"/>
    <col min="10497" max="10497" width="11.140625" style="50" customWidth="1"/>
    <col min="10498" max="10498" width="15.5703125" style="50" bestFit="1" customWidth="1"/>
    <col min="10499" max="10499" width="29.28515625" style="50" bestFit="1" customWidth="1"/>
    <col min="10500" max="10500" width="6.7109375" style="50" bestFit="1" customWidth="1"/>
    <col min="10501" max="10501" width="3.28515625" style="50" bestFit="1" customWidth="1"/>
    <col min="10502" max="10746" width="11.42578125" style="50"/>
    <col min="10747" max="10747" width="10.7109375" style="50" customWidth="1"/>
    <col min="10748" max="10748" width="27.42578125" style="50" customWidth="1"/>
    <col min="10749" max="10749" width="11.5703125" style="50" bestFit="1" customWidth="1"/>
    <col min="10750" max="10750" width="7.5703125" style="50" bestFit="1" customWidth="1"/>
    <col min="10751" max="10751" width="13" style="50" bestFit="1" customWidth="1"/>
    <col min="10752" max="10752" width="20.140625" style="50" bestFit="1" customWidth="1"/>
    <col min="10753" max="10753" width="11.140625" style="50" customWidth="1"/>
    <col min="10754" max="10754" width="15.5703125" style="50" bestFit="1" customWidth="1"/>
    <col min="10755" max="10755" width="29.28515625" style="50" bestFit="1" customWidth="1"/>
    <col min="10756" max="10756" width="6.7109375" style="50" bestFit="1" customWidth="1"/>
    <col min="10757" max="10757" width="3.28515625" style="50" bestFit="1" customWidth="1"/>
    <col min="10758" max="11002" width="11.42578125" style="50"/>
    <col min="11003" max="11003" width="10.7109375" style="50" customWidth="1"/>
    <col min="11004" max="11004" width="27.42578125" style="50" customWidth="1"/>
    <col min="11005" max="11005" width="11.5703125" style="50" bestFit="1" customWidth="1"/>
    <col min="11006" max="11006" width="7.5703125" style="50" bestFit="1" customWidth="1"/>
    <col min="11007" max="11007" width="13" style="50" bestFit="1" customWidth="1"/>
    <col min="11008" max="11008" width="20.140625" style="50" bestFit="1" customWidth="1"/>
    <col min="11009" max="11009" width="11.140625" style="50" customWidth="1"/>
    <col min="11010" max="11010" width="15.5703125" style="50" bestFit="1" customWidth="1"/>
    <col min="11011" max="11011" width="29.28515625" style="50" bestFit="1" customWidth="1"/>
    <col min="11012" max="11012" width="6.7109375" style="50" bestFit="1" customWidth="1"/>
    <col min="11013" max="11013" width="3.28515625" style="50" bestFit="1" customWidth="1"/>
    <col min="11014" max="11258" width="11.42578125" style="50"/>
    <col min="11259" max="11259" width="10.7109375" style="50" customWidth="1"/>
    <col min="11260" max="11260" width="27.42578125" style="50" customWidth="1"/>
    <col min="11261" max="11261" width="11.5703125" style="50" bestFit="1" customWidth="1"/>
    <col min="11262" max="11262" width="7.5703125" style="50" bestFit="1" customWidth="1"/>
    <col min="11263" max="11263" width="13" style="50" bestFit="1" customWidth="1"/>
    <col min="11264" max="11264" width="20.140625" style="50" bestFit="1" customWidth="1"/>
    <col min="11265" max="11265" width="11.140625" style="50" customWidth="1"/>
    <col min="11266" max="11266" width="15.5703125" style="50" bestFit="1" customWidth="1"/>
    <col min="11267" max="11267" width="29.28515625" style="50" bestFit="1" customWidth="1"/>
    <col min="11268" max="11268" width="6.7109375" style="50" bestFit="1" customWidth="1"/>
    <col min="11269" max="11269" width="3.28515625" style="50" bestFit="1" customWidth="1"/>
    <col min="11270" max="11514" width="11.42578125" style="50"/>
    <col min="11515" max="11515" width="10.7109375" style="50" customWidth="1"/>
    <col min="11516" max="11516" width="27.42578125" style="50" customWidth="1"/>
    <col min="11517" max="11517" width="11.5703125" style="50" bestFit="1" customWidth="1"/>
    <col min="11518" max="11518" width="7.5703125" style="50" bestFit="1" customWidth="1"/>
    <col min="11519" max="11519" width="13" style="50" bestFit="1" customWidth="1"/>
    <col min="11520" max="11520" width="20.140625" style="50" bestFit="1" customWidth="1"/>
    <col min="11521" max="11521" width="11.140625" style="50" customWidth="1"/>
    <col min="11522" max="11522" width="15.5703125" style="50" bestFit="1" customWidth="1"/>
    <col min="11523" max="11523" width="29.28515625" style="50" bestFit="1" customWidth="1"/>
    <col min="11524" max="11524" width="6.7109375" style="50" bestFit="1" customWidth="1"/>
    <col min="11525" max="11525" width="3.28515625" style="50" bestFit="1" customWidth="1"/>
    <col min="11526" max="11770" width="11.42578125" style="50"/>
    <col min="11771" max="11771" width="10.7109375" style="50" customWidth="1"/>
    <col min="11772" max="11772" width="27.42578125" style="50" customWidth="1"/>
    <col min="11773" max="11773" width="11.5703125" style="50" bestFit="1" customWidth="1"/>
    <col min="11774" max="11774" width="7.5703125" style="50" bestFit="1" customWidth="1"/>
    <col min="11775" max="11775" width="13" style="50" bestFit="1" customWidth="1"/>
    <col min="11776" max="11776" width="20.140625" style="50" bestFit="1" customWidth="1"/>
    <col min="11777" max="11777" width="11.140625" style="50" customWidth="1"/>
    <col min="11778" max="11778" width="15.5703125" style="50" bestFit="1" customWidth="1"/>
    <col min="11779" max="11779" width="29.28515625" style="50" bestFit="1" customWidth="1"/>
    <col min="11780" max="11780" width="6.7109375" style="50" bestFit="1" customWidth="1"/>
    <col min="11781" max="11781" width="3.28515625" style="50" bestFit="1" customWidth="1"/>
    <col min="11782" max="12026" width="11.42578125" style="50"/>
    <col min="12027" max="12027" width="10.7109375" style="50" customWidth="1"/>
    <col min="12028" max="12028" width="27.42578125" style="50" customWidth="1"/>
    <col min="12029" max="12029" width="11.5703125" style="50" bestFit="1" customWidth="1"/>
    <col min="12030" max="12030" width="7.5703125" style="50" bestFit="1" customWidth="1"/>
    <col min="12031" max="12031" width="13" style="50" bestFit="1" customWidth="1"/>
    <col min="12032" max="12032" width="20.140625" style="50" bestFit="1" customWidth="1"/>
    <col min="12033" max="12033" width="11.140625" style="50" customWidth="1"/>
    <col min="12034" max="12034" width="15.5703125" style="50" bestFit="1" customWidth="1"/>
    <col min="12035" max="12035" width="29.28515625" style="50" bestFit="1" customWidth="1"/>
    <col min="12036" max="12036" width="6.7109375" style="50" bestFit="1" customWidth="1"/>
    <col min="12037" max="12037" width="3.28515625" style="50" bestFit="1" customWidth="1"/>
    <col min="12038" max="12282" width="11.42578125" style="50"/>
    <col min="12283" max="12283" width="10.7109375" style="50" customWidth="1"/>
    <col min="12284" max="12284" width="27.42578125" style="50" customWidth="1"/>
    <col min="12285" max="12285" width="11.5703125" style="50" bestFit="1" customWidth="1"/>
    <col min="12286" max="12286" width="7.5703125" style="50" bestFit="1" customWidth="1"/>
    <col min="12287" max="12287" width="13" style="50" bestFit="1" customWidth="1"/>
    <col min="12288" max="12288" width="20.140625" style="50" bestFit="1" customWidth="1"/>
    <col min="12289" max="12289" width="11.140625" style="50" customWidth="1"/>
    <col min="12290" max="12290" width="15.5703125" style="50" bestFit="1" customWidth="1"/>
    <col min="12291" max="12291" width="29.28515625" style="50" bestFit="1" customWidth="1"/>
    <col min="12292" max="12292" width="6.7109375" style="50" bestFit="1" customWidth="1"/>
    <col min="12293" max="12293" width="3.28515625" style="50" bestFit="1" customWidth="1"/>
    <col min="12294" max="12538" width="11.42578125" style="50"/>
    <col min="12539" max="12539" width="10.7109375" style="50" customWidth="1"/>
    <col min="12540" max="12540" width="27.42578125" style="50" customWidth="1"/>
    <col min="12541" max="12541" width="11.5703125" style="50" bestFit="1" customWidth="1"/>
    <col min="12542" max="12542" width="7.5703125" style="50" bestFit="1" customWidth="1"/>
    <col min="12543" max="12543" width="13" style="50" bestFit="1" customWidth="1"/>
    <col min="12544" max="12544" width="20.140625" style="50" bestFit="1" customWidth="1"/>
    <col min="12545" max="12545" width="11.140625" style="50" customWidth="1"/>
    <col min="12546" max="12546" width="15.5703125" style="50" bestFit="1" customWidth="1"/>
    <col min="12547" max="12547" width="29.28515625" style="50" bestFit="1" customWidth="1"/>
    <col min="12548" max="12548" width="6.7109375" style="50" bestFit="1" customWidth="1"/>
    <col min="12549" max="12549" width="3.28515625" style="50" bestFit="1" customWidth="1"/>
    <col min="12550" max="12794" width="11.42578125" style="50"/>
    <col min="12795" max="12795" width="10.7109375" style="50" customWidth="1"/>
    <col min="12796" max="12796" width="27.42578125" style="50" customWidth="1"/>
    <col min="12797" max="12797" width="11.5703125" style="50" bestFit="1" customWidth="1"/>
    <col min="12798" max="12798" width="7.5703125" style="50" bestFit="1" customWidth="1"/>
    <col min="12799" max="12799" width="13" style="50" bestFit="1" customWidth="1"/>
    <col min="12800" max="12800" width="20.140625" style="50" bestFit="1" customWidth="1"/>
    <col min="12801" max="12801" width="11.140625" style="50" customWidth="1"/>
    <col min="12802" max="12802" width="15.5703125" style="50" bestFit="1" customWidth="1"/>
    <col min="12803" max="12803" width="29.28515625" style="50" bestFit="1" customWidth="1"/>
    <col min="12804" max="12804" width="6.7109375" style="50" bestFit="1" customWidth="1"/>
    <col min="12805" max="12805" width="3.28515625" style="50" bestFit="1" customWidth="1"/>
    <col min="12806" max="13050" width="11.42578125" style="50"/>
    <col min="13051" max="13051" width="10.7109375" style="50" customWidth="1"/>
    <col min="13052" max="13052" width="27.42578125" style="50" customWidth="1"/>
    <col min="13053" max="13053" width="11.5703125" style="50" bestFit="1" customWidth="1"/>
    <col min="13054" max="13054" width="7.5703125" style="50" bestFit="1" customWidth="1"/>
    <col min="13055" max="13055" width="13" style="50" bestFit="1" customWidth="1"/>
    <col min="13056" max="13056" width="20.140625" style="50" bestFit="1" customWidth="1"/>
    <col min="13057" max="13057" width="11.140625" style="50" customWidth="1"/>
    <col min="13058" max="13058" width="15.5703125" style="50" bestFit="1" customWidth="1"/>
    <col min="13059" max="13059" width="29.28515625" style="50" bestFit="1" customWidth="1"/>
    <col min="13060" max="13060" width="6.7109375" style="50" bestFit="1" customWidth="1"/>
    <col min="13061" max="13061" width="3.28515625" style="50" bestFit="1" customWidth="1"/>
    <col min="13062" max="13306" width="11.42578125" style="50"/>
    <col min="13307" max="13307" width="10.7109375" style="50" customWidth="1"/>
    <col min="13308" max="13308" width="27.42578125" style="50" customWidth="1"/>
    <col min="13309" max="13309" width="11.5703125" style="50" bestFit="1" customWidth="1"/>
    <col min="13310" max="13310" width="7.5703125" style="50" bestFit="1" customWidth="1"/>
    <col min="13311" max="13311" width="13" style="50" bestFit="1" customWidth="1"/>
    <col min="13312" max="13312" width="20.140625" style="50" bestFit="1" customWidth="1"/>
    <col min="13313" max="13313" width="11.140625" style="50" customWidth="1"/>
    <col min="13314" max="13314" width="15.5703125" style="50" bestFit="1" customWidth="1"/>
    <col min="13315" max="13315" width="29.28515625" style="50" bestFit="1" customWidth="1"/>
    <col min="13316" max="13316" width="6.7109375" style="50" bestFit="1" customWidth="1"/>
    <col min="13317" max="13317" width="3.28515625" style="50" bestFit="1" customWidth="1"/>
    <col min="13318" max="13562" width="11.42578125" style="50"/>
    <col min="13563" max="13563" width="10.7109375" style="50" customWidth="1"/>
    <col min="13564" max="13564" width="27.42578125" style="50" customWidth="1"/>
    <col min="13565" max="13565" width="11.5703125" style="50" bestFit="1" customWidth="1"/>
    <col min="13566" max="13566" width="7.5703125" style="50" bestFit="1" customWidth="1"/>
    <col min="13567" max="13567" width="13" style="50" bestFit="1" customWidth="1"/>
    <col min="13568" max="13568" width="20.140625" style="50" bestFit="1" customWidth="1"/>
    <col min="13569" max="13569" width="11.140625" style="50" customWidth="1"/>
    <col min="13570" max="13570" width="15.5703125" style="50" bestFit="1" customWidth="1"/>
    <col min="13571" max="13571" width="29.28515625" style="50" bestFit="1" customWidth="1"/>
    <col min="13572" max="13572" width="6.7109375" style="50" bestFit="1" customWidth="1"/>
    <col min="13573" max="13573" width="3.28515625" style="50" bestFit="1" customWidth="1"/>
    <col min="13574" max="13818" width="11.42578125" style="50"/>
    <col min="13819" max="13819" width="10.7109375" style="50" customWidth="1"/>
    <col min="13820" max="13820" width="27.42578125" style="50" customWidth="1"/>
    <col min="13821" max="13821" width="11.5703125" style="50" bestFit="1" customWidth="1"/>
    <col min="13822" max="13822" width="7.5703125" style="50" bestFit="1" customWidth="1"/>
    <col min="13823" max="13823" width="13" style="50" bestFit="1" customWidth="1"/>
    <col min="13824" max="13824" width="20.140625" style="50" bestFit="1" customWidth="1"/>
    <col min="13825" max="13825" width="11.140625" style="50" customWidth="1"/>
    <col min="13826" max="13826" width="15.5703125" style="50" bestFit="1" customWidth="1"/>
    <col min="13827" max="13827" width="29.28515625" style="50" bestFit="1" customWidth="1"/>
    <col min="13828" max="13828" width="6.7109375" style="50" bestFit="1" customWidth="1"/>
    <col min="13829" max="13829" width="3.28515625" style="50" bestFit="1" customWidth="1"/>
    <col min="13830" max="14074" width="11.42578125" style="50"/>
    <col min="14075" max="14075" width="10.7109375" style="50" customWidth="1"/>
    <col min="14076" max="14076" width="27.42578125" style="50" customWidth="1"/>
    <col min="14077" max="14077" width="11.5703125" style="50" bestFit="1" customWidth="1"/>
    <col min="14078" max="14078" width="7.5703125" style="50" bestFit="1" customWidth="1"/>
    <col min="14079" max="14079" width="13" style="50" bestFit="1" customWidth="1"/>
    <col min="14080" max="14080" width="20.140625" style="50" bestFit="1" customWidth="1"/>
    <col min="14081" max="14081" width="11.140625" style="50" customWidth="1"/>
    <col min="14082" max="14082" width="15.5703125" style="50" bestFit="1" customWidth="1"/>
    <col min="14083" max="14083" width="29.28515625" style="50" bestFit="1" customWidth="1"/>
    <col min="14084" max="14084" width="6.7109375" style="50" bestFit="1" customWidth="1"/>
    <col min="14085" max="14085" width="3.28515625" style="50" bestFit="1" customWidth="1"/>
    <col min="14086" max="14330" width="11.42578125" style="50"/>
    <col min="14331" max="14331" width="10.7109375" style="50" customWidth="1"/>
    <col min="14332" max="14332" width="27.42578125" style="50" customWidth="1"/>
    <col min="14333" max="14333" width="11.5703125" style="50" bestFit="1" customWidth="1"/>
    <col min="14334" max="14334" width="7.5703125" style="50" bestFit="1" customWidth="1"/>
    <col min="14335" max="14335" width="13" style="50" bestFit="1" customWidth="1"/>
    <col min="14336" max="14336" width="20.140625" style="50" bestFit="1" customWidth="1"/>
    <col min="14337" max="14337" width="11.140625" style="50" customWidth="1"/>
    <col min="14338" max="14338" width="15.5703125" style="50" bestFit="1" customWidth="1"/>
    <col min="14339" max="14339" width="29.28515625" style="50" bestFit="1" customWidth="1"/>
    <col min="14340" max="14340" width="6.7109375" style="50" bestFit="1" customWidth="1"/>
    <col min="14341" max="14341" width="3.28515625" style="50" bestFit="1" customWidth="1"/>
    <col min="14342" max="14586" width="11.42578125" style="50"/>
    <col min="14587" max="14587" width="10.7109375" style="50" customWidth="1"/>
    <col min="14588" max="14588" width="27.42578125" style="50" customWidth="1"/>
    <col min="14589" max="14589" width="11.5703125" style="50" bestFit="1" customWidth="1"/>
    <col min="14590" max="14590" width="7.5703125" style="50" bestFit="1" customWidth="1"/>
    <col min="14591" max="14591" width="13" style="50" bestFit="1" customWidth="1"/>
    <col min="14592" max="14592" width="20.140625" style="50" bestFit="1" customWidth="1"/>
    <col min="14593" max="14593" width="11.140625" style="50" customWidth="1"/>
    <col min="14594" max="14594" width="15.5703125" style="50" bestFit="1" customWidth="1"/>
    <col min="14595" max="14595" width="29.28515625" style="50" bestFit="1" customWidth="1"/>
    <col min="14596" max="14596" width="6.7109375" style="50" bestFit="1" customWidth="1"/>
    <col min="14597" max="14597" width="3.28515625" style="50" bestFit="1" customWidth="1"/>
    <col min="14598" max="14842" width="11.42578125" style="50"/>
    <col min="14843" max="14843" width="10.7109375" style="50" customWidth="1"/>
    <col min="14844" max="14844" width="27.42578125" style="50" customWidth="1"/>
    <col min="14845" max="14845" width="11.5703125" style="50" bestFit="1" customWidth="1"/>
    <col min="14846" max="14846" width="7.5703125" style="50" bestFit="1" customWidth="1"/>
    <col min="14847" max="14847" width="13" style="50" bestFit="1" customWidth="1"/>
    <col min="14848" max="14848" width="20.140625" style="50" bestFit="1" customWidth="1"/>
    <col min="14849" max="14849" width="11.140625" style="50" customWidth="1"/>
    <col min="14850" max="14850" width="15.5703125" style="50" bestFit="1" customWidth="1"/>
    <col min="14851" max="14851" width="29.28515625" style="50" bestFit="1" customWidth="1"/>
    <col min="14852" max="14852" width="6.7109375" style="50" bestFit="1" customWidth="1"/>
    <col min="14853" max="14853" width="3.28515625" style="50" bestFit="1" customWidth="1"/>
    <col min="14854" max="15098" width="11.42578125" style="50"/>
    <col min="15099" max="15099" width="10.7109375" style="50" customWidth="1"/>
    <col min="15100" max="15100" width="27.42578125" style="50" customWidth="1"/>
    <col min="15101" max="15101" width="11.5703125" style="50" bestFit="1" customWidth="1"/>
    <col min="15102" max="15102" width="7.5703125" style="50" bestFit="1" customWidth="1"/>
    <col min="15103" max="15103" width="13" style="50" bestFit="1" customWidth="1"/>
    <col min="15104" max="15104" width="20.140625" style="50" bestFit="1" customWidth="1"/>
    <col min="15105" max="15105" width="11.140625" style="50" customWidth="1"/>
    <col min="15106" max="15106" width="15.5703125" style="50" bestFit="1" customWidth="1"/>
    <col min="15107" max="15107" width="29.28515625" style="50" bestFit="1" customWidth="1"/>
    <col min="15108" max="15108" width="6.7109375" style="50" bestFit="1" customWidth="1"/>
    <col min="15109" max="15109" width="3.28515625" style="50" bestFit="1" customWidth="1"/>
    <col min="15110" max="15354" width="11.42578125" style="50"/>
    <col min="15355" max="15355" width="10.7109375" style="50" customWidth="1"/>
    <col min="15356" max="15356" width="27.42578125" style="50" customWidth="1"/>
    <col min="15357" max="15357" width="11.5703125" style="50" bestFit="1" customWidth="1"/>
    <col min="15358" max="15358" width="7.5703125" style="50" bestFit="1" customWidth="1"/>
    <col min="15359" max="15359" width="13" style="50" bestFit="1" customWidth="1"/>
    <col min="15360" max="15360" width="20.140625" style="50" bestFit="1" customWidth="1"/>
    <col min="15361" max="15361" width="11.140625" style="50" customWidth="1"/>
    <col min="15362" max="15362" width="15.5703125" style="50" bestFit="1" customWidth="1"/>
    <col min="15363" max="15363" width="29.28515625" style="50" bestFit="1" customWidth="1"/>
    <col min="15364" max="15364" width="6.7109375" style="50" bestFit="1" customWidth="1"/>
    <col min="15365" max="15365" width="3.28515625" style="50" bestFit="1" customWidth="1"/>
    <col min="15366" max="15610" width="11.42578125" style="50"/>
    <col min="15611" max="15611" width="10.7109375" style="50" customWidth="1"/>
    <col min="15612" max="15612" width="27.42578125" style="50" customWidth="1"/>
    <col min="15613" max="15613" width="11.5703125" style="50" bestFit="1" customWidth="1"/>
    <col min="15614" max="15614" width="7.5703125" style="50" bestFit="1" customWidth="1"/>
    <col min="15615" max="15615" width="13" style="50" bestFit="1" customWidth="1"/>
    <col min="15616" max="15616" width="20.140625" style="50" bestFit="1" customWidth="1"/>
    <col min="15617" max="15617" width="11.140625" style="50" customWidth="1"/>
    <col min="15618" max="15618" width="15.5703125" style="50" bestFit="1" customWidth="1"/>
    <col min="15619" max="15619" width="29.28515625" style="50" bestFit="1" customWidth="1"/>
    <col min="15620" max="15620" width="6.7109375" style="50" bestFit="1" customWidth="1"/>
    <col min="15621" max="15621" width="3.28515625" style="50" bestFit="1" customWidth="1"/>
    <col min="15622" max="15866" width="11.42578125" style="50"/>
    <col min="15867" max="15867" width="10.7109375" style="50" customWidth="1"/>
    <col min="15868" max="15868" width="27.42578125" style="50" customWidth="1"/>
    <col min="15869" max="15869" width="11.5703125" style="50" bestFit="1" customWidth="1"/>
    <col min="15870" max="15870" width="7.5703125" style="50" bestFit="1" customWidth="1"/>
    <col min="15871" max="15871" width="13" style="50" bestFit="1" customWidth="1"/>
    <col min="15872" max="15872" width="20.140625" style="50" bestFit="1" customWidth="1"/>
    <col min="15873" max="15873" width="11.140625" style="50" customWidth="1"/>
    <col min="15874" max="15874" width="15.5703125" style="50" bestFit="1" customWidth="1"/>
    <col min="15875" max="15875" width="29.28515625" style="50" bestFit="1" customWidth="1"/>
    <col min="15876" max="15876" width="6.7109375" style="50" bestFit="1" customWidth="1"/>
    <col min="15877" max="15877" width="3.28515625" style="50" bestFit="1" customWidth="1"/>
    <col min="15878" max="16122" width="11.42578125" style="50"/>
    <col min="16123" max="16123" width="10.7109375" style="50" customWidth="1"/>
    <col min="16124" max="16124" width="27.42578125" style="50" customWidth="1"/>
    <col min="16125" max="16125" width="11.5703125" style="50" bestFit="1" customWidth="1"/>
    <col min="16126" max="16126" width="7.5703125" style="50" bestFit="1" customWidth="1"/>
    <col min="16127" max="16127" width="13" style="50" bestFit="1" customWidth="1"/>
    <col min="16128" max="16128" width="20.140625" style="50" bestFit="1" customWidth="1"/>
    <col min="16129" max="16129" width="11.140625" style="50" customWidth="1"/>
    <col min="16130" max="16130" width="15.5703125" style="50" bestFit="1" customWidth="1"/>
    <col min="16131" max="16131" width="29.28515625" style="50" bestFit="1" customWidth="1"/>
    <col min="16132" max="16132" width="6.7109375" style="50" bestFit="1" customWidth="1"/>
    <col min="16133" max="16133" width="3.28515625" style="50" bestFit="1" customWidth="1"/>
    <col min="16134" max="16384" width="11.42578125" style="50"/>
  </cols>
  <sheetData>
    <row r="1" spans="1:9" ht="15" customHeight="1" x14ac:dyDescent="0.2">
      <c r="A1" s="47" t="s">
        <v>12</v>
      </c>
      <c r="B1" s="48" t="s">
        <v>0</v>
      </c>
      <c r="C1" s="47" t="s">
        <v>13</v>
      </c>
      <c r="D1" s="47" t="s">
        <v>14</v>
      </c>
      <c r="E1" s="49" t="s">
        <v>15</v>
      </c>
      <c r="F1" s="50" t="s">
        <v>16</v>
      </c>
      <c r="G1" s="50" t="s">
        <v>3</v>
      </c>
      <c r="H1" s="50" t="s">
        <v>17</v>
      </c>
      <c r="I1" s="50" t="s">
        <v>4</v>
      </c>
    </row>
    <row r="2" spans="1:9" ht="15" hidden="1" customHeight="1" outlineLevel="2" x14ac:dyDescent="0.2">
      <c r="A2" s="47">
        <v>1522</v>
      </c>
      <c r="B2" s="219" t="s">
        <v>131</v>
      </c>
      <c r="C2" s="220">
        <v>2131</v>
      </c>
      <c r="D2" s="212">
        <v>12</v>
      </c>
      <c r="E2" s="212">
        <v>177.58</v>
      </c>
      <c r="F2" s="50" t="s">
        <v>383</v>
      </c>
      <c r="G2" s="50" t="s">
        <v>112</v>
      </c>
      <c r="H2" s="50" t="s">
        <v>404</v>
      </c>
      <c r="I2" s="214" t="s">
        <v>405</v>
      </c>
    </row>
    <row r="3" spans="1:9" ht="15" hidden="1" customHeight="1" outlineLevel="2" x14ac:dyDescent="0.2">
      <c r="A3" s="47">
        <v>1522</v>
      </c>
      <c r="B3" s="29" t="s">
        <v>131</v>
      </c>
      <c r="C3" s="220">
        <v>1705</v>
      </c>
      <c r="D3" s="212">
        <v>8</v>
      </c>
      <c r="E3" s="212">
        <v>213.13</v>
      </c>
      <c r="F3" s="50" t="s">
        <v>354</v>
      </c>
      <c r="G3" s="50" t="s">
        <v>112</v>
      </c>
      <c r="H3" s="50" t="s">
        <v>406</v>
      </c>
      <c r="I3" s="214" t="s">
        <v>407</v>
      </c>
    </row>
    <row r="4" spans="1:9" ht="15" hidden="1" customHeight="1" outlineLevel="2" x14ac:dyDescent="0.2">
      <c r="A4" s="229">
        <v>1522</v>
      </c>
      <c r="B4" s="230" t="s">
        <v>131</v>
      </c>
      <c r="C4" s="231">
        <v>4700</v>
      </c>
      <c r="D4" s="232">
        <v>24</v>
      </c>
      <c r="E4" s="232">
        <v>195.83</v>
      </c>
      <c r="F4" s="229" t="s">
        <v>165</v>
      </c>
      <c r="G4" s="229" t="s">
        <v>6</v>
      </c>
      <c r="H4" s="233">
        <v>43807</v>
      </c>
      <c r="I4" s="234" t="s">
        <v>458</v>
      </c>
    </row>
    <row r="5" spans="1:9" ht="15" hidden="1" customHeight="1" outlineLevel="2" x14ac:dyDescent="0.2">
      <c r="A5" s="235">
        <v>1522</v>
      </c>
      <c r="B5" s="236" t="s">
        <v>131</v>
      </c>
      <c r="C5" s="237">
        <v>1168</v>
      </c>
      <c r="D5" s="237">
        <v>6</v>
      </c>
      <c r="E5" s="238">
        <v>194.66666666666666</v>
      </c>
      <c r="F5" s="126" t="s">
        <v>165</v>
      </c>
      <c r="G5" s="126" t="s">
        <v>6</v>
      </c>
      <c r="H5" s="128">
        <v>43921</v>
      </c>
      <c r="I5" s="126" t="s">
        <v>341</v>
      </c>
    </row>
    <row r="6" spans="1:9" ht="15" hidden="1" customHeight="1" outlineLevel="2" x14ac:dyDescent="0.2">
      <c r="A6" s="246">
        <v>1522</v>
      </c>
      <c r="B6" s="247" t="s">
        <v>131</v>
      </c>
      <c r="C6" s="248">
        <v>507</v>
      </c>
      <c r="D6" s="249">
        <v>3</v>
      </c>
      <c r="E6" s="249">
        <v>169</v>
      </c>
      <c r="F6" s="246" t="s">
        <v>459</v>
      </c>
      <c r="G6" s="246" t="s">
        <v>166</v>
      </c>
      <c r="H6" s="250">
        <v>43815</v>
      </c>
      <c r="I6" s="246" t="s">
        <v>460</v>
      </c>
    </row>
    <row r="7" spans="1:9" ht="15" hidden="1" customHeight="1" outlineLevel="2" x14ac:dyDescent="0.2">
      <c r="A7" s="253">
        <v>1522</v>
      </c>
      <c r="B7" s="169" t="s">
        <v>131</v>
      </c>
      <c r="C7" s="254">
        <v>671</v>
      </c>
      <c r="D7" s="254">
        <v>3</v>
      </c>
      <c r="E7" s="255">
        <v>223.66666666666666</v>
      </c>
      <c r="F7" s="51" t="s">
        <v>459</v>
      </c>
      <c r="G7" s="51" t="s">
        <v>166</v>
      </c>
      <c r="H7" s="52">
        <v>43921</v>
      </c>
      <c r="I7" s="51" t="s">
        <v>464</v>
      </c>
    </row>
    <row r="8" spans="1:9" ht="15" hidden="1" customHeight="1" outlineLevel="2" x14ac:dyDescent="0.2">
      <c r="A8" s="53">
        <v>1522</v>
      </c>
      <c r="B8" s="166" t="s">
        <v>131</v>
      </c>
      <c r="C8" s="256">
        <v>9770</v>
      </c>
      <c r="D8" s="257">
        <v>52</v>
      </c>
      <c r="E8" s="257">
        <v>187.88</v>
      </c>
      <c r="F8" s="54" t="s">
        <v>165</v>
      </c>
      <c r="G8" s="54" t="s">
        <v>166</v>
      </c>
      <c r="H8" s="55">
        <v>43803</v>
      </c>
      <c r="I8" s="54" t="s">
        <v>465</v>
      </c>
    </row>
    <row r="9" spans="1:9" ht="15" hidden="1" customHeight="1" outlineLevel="2" x14ac:dyDescent="0.2">
      <c r="A9" s="258">
        <v>1522</v>
      </c>
      <c r="B9" s="259" t="s">
        <v>131</v>
      </c>
      <c r="C9" s="260">
        <v>4757</v>
      </c>
      <c r="D9" s="260">
        <v>24</v>
      </c>
      <c r="E9" s="260" t="s">
        <v>467</v>
      </c>
      <c r="F9" s="261" t="s">
        <v>165</v>
      </c>
      <c r="G9" s="261" t="s">
        <v>166</v>
      </c>
      <c r="H9" s="262">
        <v>43921</v>
      </c>
      <c r="I9" s="261" t="s">
        <v>468</v>
      </c>
    </row>
    <row r="10" spans="1:9" ht="15" hidden="1" customHeight="1" outlineLevel="2" x14ac:dyDescent="0.2">
      <c r="A10" s="212">
        <v>1522</v>
      </c>
      <c r="B10" s="37" t="s">
        <v>131</v>
      </c>
      <c r="C10" s="170">
        <v>2342</v>
      </c>
      <c r="D10" s="223">
        <v>12</v>
      </c>
      <c r="E10" s="223">
        <v>195.17</v>
      </c>
      <c r="F10" s="50" t="s">
        <v>354</v>
      </c>
      <c r="G10" s="50" t="s">
        <v>112</v>
      </c>
      <c r="H10" s="105" t="s">
        <v>505</v>
      </c>
      <c r="I10" s="263" t="s">
        <v>506</v>
      </c>
    </row>
    <row r="11" spans="1:9" ht="15" hidden="1" customHeight="1" outlineLevel="2" x14ac:dyDescent="0.2">
      <c r="A11" s="47">
        <v>1522</v>
      </c>
      <c r="B11" s="37" t="s">
        <v>131</v>
      </c>
      <c r="C11" s="266">
        <v>3670</v>
      </c>
      <c r="D11" s="212">
        <v>18</v>
      </c>
      <c r="E11" s="212">
        <v>203.89</v>
      </c>
      <c r="F11" s="50" t="s">
        <v>566</v>
      </c>
      <c r="G11" s="50" t="s">
        <v>112</v>
      </c>
      <c r="H11" s="50" t="s">
        <v>567</v>
      </c>
      <c r="I11" s="50" t="s">
        <v>568</v>
      </c>
    </row>
    <row r="12" spans="1:9" ht="15" hidden="1" customHeight="1" outlineLevel="2" x14ac:dyDescent="0.2">
      <c r="A12" s="279">
        <v>1522</v>
      </c>
      <c r="B12" s="168" t="s">
        <v>131</v>
      </c>
      <c r="C12" s="272">
        <v>588</v>
      </c>
      <c r="D12" s="272">
        <v>3</v>
      </c>
      <c r="E12" s="272">
        <v>196</v>
      </c>
      <c r="F12" s="51" t="s">
        <v>264</v>
      </c>
      <c r="G12" s="51" t="s">
        <v>166</v>
      </c>
      <c r="H12" s="52">
        <v>44116</v>
      </c>
      <c r="I12" s="171" t="s">
        <v>569</v>
      </c>
    </row>
    <row r="13" spans="1:9" ht="15" hidden="1" customHeight="1" outlineLevel="2" x14ac:dyDescent="0.2">
      <c r="A13" s="257">
        <v>1522</v>
      </c>
      <c r="B13" s="166" t="s">
        <v>131</v>
      </c>
      <c r="C13" s="257">
        <v>4440</v>
      </c>
      <c r="D13" s="257">
        <v>24</v>
      </c>
      <c r="E13" s="257">
        <v>185</v>
      </c>
      <c r="F13" s="54" t="s">
        <v>165</v>
      </c>
      <c r="G13" s="54" t="s">
        <v>166</v>
      </c>
      <c r="H13" s="55">
        <v>44118</v>
      </c>
      <c r="I13" s="275" t="s">
        <v>199</v>
      </c>
    </row>
    <row r="14" spans="1:9" ht="15" customHeight="1" outlineLevel="1" collapsed="1" x14ac:dyDescent="0.2">
      <c r="A14" s="212"/>
      <c r="B14" s="280" t="s">
        <v>265</v>
      </c>
      <c r="C14" s="212">
        <f>SUBTOTAL(9,C2:C13)</f>
        <v>36449</v>
      </c>
      <c r="D14" s="212">
        <f>SUBTOTAL(9,D2:D13)</f>
        <v>189</v>
      </c>
      <c r="E14" s="281">
        <f>SUM(C14/D14)</f>
        <v>192.85185185185185</v>
      </c>
      <c r="H14" s="105"/>
      <c r="I14" s="170">
        <f>SUBTOTAL(9,I2:I13)</f>
        <v>0</v>
      </c>
    </row>
    <row r="15" spans="1:9" ht="15" hidden="1" customHeight="1" outlineLevel="2" x14ac:dyDescent="0.2">
      <c r="A15" s="212">
        <v>1819</v>
      </c>
      <c r="B15" s="213" t="s">
        <v>18</v>
      </c>
      <c r="C15" s="212">
        <v>1282</v>
      </c>
      <c r="D15" s="212">
        <v>8</v>
      </c>
      <c r="E15" s="212" t="s">
        <v>382</v>
      </c>
      <c r="F15" s="50" t="s">
        <v>383</v>
      </c>
      <c r="G15" s="50" t="s">
        <v>112</v>
      </c>
      <c r="H15" s="105">
        <v>43883</v>
      </c>
      <c r="I15" s="214" t="s">
        <v>384</v>
      </c>
    </row>
    <row r="16" spans="1:9" ht="15" hidden="1" customHeight="1" outlineLevel="2" x14ac:dyDescent="0.2">
      <c r="A16" s="47">
        <v>1819</v>
      </c>
      <c r="B16" s="29" t="s">
        <v>18</v>
      </c>
      <c r="C16" s="220">
        <v>1386</v>
      </c>
      <c r="D16" s="212">
        <v>8</v>
      </c>
      <c r="E16" s="212">
        <v>173.25</v>
      </c>
      <c r="F16" s="50" t="s">
        <v>354</v>
      </c>
      <c r="G16" s="50" t="s">
        <v>112</v>
      </c>
      <c r="H16" s="50" t="s">
        <v>406</v>
      </c>
      <c r="I16" s="214" t="s">
        <v>407</v>
      </c>
    </row>
    <row r="17" spans="1:9" ht="15" hidden="1" customHeight="1" outlineLevel="2" x14ac:dyDescent="0.2">
      <c r="A17" s="212">
        <v>1819</v>
      </c>
      <c r="B17" s="37" t="s">
        <v>18</v>
      </c>
      <c r="C17" s="220">
        <v>4626</v>
      </c>
      <c r="D17" s="212">
        <v>27</v>
      </c>
      <c r="E17" s="221">
        <v>171.33</v>
      </c>
      <c r="F17" s="50" t="s">
        <v>165</v>
      </c>
      <c r="G17" s="50" t="s">
        <v>6</v>
      </c>
      <c r="H17" s="105">
        <v>43855</v>
      </c>
      <c r="I17" s="50" t="s">
        <v>408</v>
      </c>
    </row>
    <row r="18" spans="1:9" ht="15" hidden="1" customHeight="1" outlineLevel="2" x14ac:dyDescent="0.2">
      <c r="A18" s="212">
        <v>1819</v>
      </c>
      <c r="B18" s="37" t="s">
        <v>18</v>
      </c>
      <c r="C18" s="222">
        <v>983</v>
      </c>
      <c r="D18" s="223">
        <v>6</v>
      </c>
      <c r="E18" s="212" t="s">
        <v>415</v>
      </c>
      <c r="F18" s="50" t="s">
        <v>165</v>
      </c>
      <c r="G18" s="50" t="s">
        <v>6</v>
      </c>
      <c r="H18" s="105">
        <v>43844</v>
      </c>
      <c r="I18" s="50" t="s">
        <v>416</v>
      </c>
    </row>
    <row r="19" spans="1:9" ht="15" hidden="1" customHeight="1" outlineLevel="2" x14ac:dyDescent="0.2">
      <c r="A19" s="47">
        <v>1819</v>
      </c>
      <c r="B19" s="213" t="s">
        <v>18</v>
      </c>
      <c r="C19" s="224">
        <v>1302</v>
      </c>
      <c r="D19" s="225">
        <v>8</v>
      </c>
      <c r="E19" s="225">
        <v>162.75</v>
      </c>
      <c r="F19" s="50" t="s">
        <v>354</v>
      </c>
      <c r="G19" s="50" t="s">
        <v>112</v>
      </c>
      <c r="H19" s="50" t="s">
        <v>450</v>
      </c>
      <c r="I19" s="50" t="s">
        <v>451</v>
      </c>
    </row>
    <row r="20" spans="1:9" ht="15" hidden="1" customHeight="1" outlineLevel="2" x14ac:dyDescent="0.2">
      <c r="A20" s="246">
        <v>1819</v>
      </c>
      <c r="B20" s="247" t="s">
        <v>18</v>
      </c>
      <c r="C20" s="248">
        <v>3638</v>
      </c>
      <c r="D20" s="249">
        <v>24</v>
      </c>
      <c r="E20" s="249">
        <v>151.58000000000001</v>
      </c>
      <c r="F20" s="246" t="s">
        <v>459</v>
      </c>
      <c r="G20" s="246" t="s">
        <v>166</v>
      </c>
      <c r="H20" s="250">
        <v>43815</v>
      </c>
      <c r="I20" s="246" t="s">
        <v>460</v>
      </c>
    </row>
    <row r="21" spans="1:9" ht="15" hidden="1" customHeight="1" outlineLevel="2" x14ac:dyDescent="0.2">
      <c r="A21" s="253">
        <v>1819</v>
      </c>
      <c r="B21" s="169" t="s">
        <v>18</v>
      </c>
      <c r="C21" s="254">
        <v>2462</v>
      </c>
      <c r="D21" s="254">
        <v>15</v>
      </c>
      <c r="E21" s="255">
        <v>164.13333333333333</v>
      </c>
      <c r="F21" s="51" t="s">
        <v>459</v>
      </c>
      <c r="G21" s="51" t="s">
        <v>166</v>
      </c>
      <c r="H21" s="52">
        <v>43921</v>
      </c>
      <c r="I21" s="51" t="s">
        <v>464</v>
      </c>
    </row>
    <row r="22" spans="1:9" ht="15" hidden="1" customHeight="1" outlineLevel="2" x14ac:dyDescent="0.2">
      <c r="A22" s="53">
        <v>1819</v>
      </c>
      <c r="B22" s="166" t="s">
        <v>18</v>
      </c>
      <c r="C22" s="256">
        <v>4467</v>
      </c>
      <c r="D22" s="257">
        <v>28</v>
      </c>
      <c r="E22" s="257">
        <v>159.54</v>
      </c>
      <c r="F22" s="54" t="s">
        <v>165</v>
      </c>
      <c r="G22" s="54" t="s">
        <v>166</v>
      </c>
      <c r="H22" s="55">
        <v>43803</v>
      </c>
      <c r="I22" s="54" t="s">
        <v>465</v>
      </c>
    </row>
    <row r="23" spans="1:9" ht="15" hidden="1" customHeight="1" outlineLevel="2" x14ac:dyDescent="0.2">
      <c r="A23" s="258">
        <v>1819</v>
      </c>
      <c r="B23" s="259" t="s">
        <v>18</v>
      </c>
      <c r="C23" s="260">
        <v>3395</v>
      </c>
      <c r="D23" s="260">
        <v>20</v>
      </c>
      <c r="E23" s="260" t="s">
        <v>469</v>
      </c>
      <c r="F23" s="261" t="s">
        <v>165</v>
      </c>
      <c r="G23" s="261" t="s">
        <v>166</v>
      </c>
      <c r="H23" s="262">
        <v>43921</v>
      </c>
      <c r="I23" s="261" t="s">
        <v>468</v>
      </c>
    </row>
    <row r="24" spans="1:9" ht="15" hidden="1" customHeight="1" outlineLevel="2" x14ac:dyDescent="0.2">
      <c r="A24" s="212">
        <v>1819</v>
      </c>
      <c r="B24" s="37" t="s">
        <v>18</v>
      </c>
      <c r="C24" s="170">
        <v>3079</v>
      </c>
      <c r="D24" s="223">
        <v>18</v>
      </c>
      <c r="E24" s="223">
        <v>171.06</v>
      </c>
      <c r="F24" s="50" t="s">
        <v>354</v>
      </c>
      <c r="G24" s="50" t="s">
        <v>112</v>
      </c>
      <c r="H24" s="105" t="s">
        <v>505</v>
      </c>
      <c r="I24" s="263" t="s">
        <v>506</v>
      </c>
    </row>
    <row r="25" spans="1:9" ht="15" hidden="1" customHeight="1" outlineLevel="2" x14ac:dyDescent="0.2">
      <c r="A25" s="47">
        <v>1819</v>
      </c>
      <c r="B25" s="29" t="s">
        <v>18</v>
      </c>
      <c r="C25" s="220">
        <v>2414</v>
      </c>
      <c r="D25" s="212">
        <v>15</v>
      </c>
      <c r="E25" s="212" t="s">
        <v>507</v>
      </c>
      <c r="F25" s="50" t="s">
        <v>383</v>
      </c>
      <c r="G25" s="50" t="s">
        <v>112</v>
      </c>
      <c r="H25" s="50" t="s">
        <v>508</v>
      </c>
      <c r="I25" s="50" t="s">
        <v>509</v>
      </c>
    </row>
    <row r="26" spans="1:9" ht="15" hidden="1" customHeight="1" outlineLevel="2" x14ac:dyDescent="0.2">
      <c r="A26" s="212">
        <v>1819</v>
      </c>
      <c r="B26" s="29" t="s">
        <v>18</v>
      </c>
      <c r="C26" s="212">
        <v>1389</v>
      </c>
      <c r="D26" s="212">
        <v>8</v>
      </c>
      <c r="E26" s="212" t="s">
        <v>521</v>
      </c>
      <c r="F26" s="50" t="s">
        <v>383</v>
      </c>
      <c r="G26" s="50" t="s">
        <v>112</v>
      </c>
      <c r="H26" s="105">
        <v>43862</v>
      </c>
      <c r="I26" s="50" t="s">
        <v>522</v>
      </c>
    </row>
    <row r="27" spans="1:9" ht="15" hidden="1" customHeight="1" outlineLevel="2" x14ac:dyDescent="0.2">
      <c r="A27" s="47">
        <v>1819</v>
      </c>
      <c r="B27" s="196" t="s">
        <v>18</v>
      </c>
      <c r="C27" s="267">
        <v>1139</v>
      </c>
      <c r="D27" s="267">
        <v>8</v>
      </c>
      <c r="E27" s="268">
        <f>SUM(C27/D27)</f>
        <v>142.375</v>
      </c>
      <c r="F27" s="50" t="s">
        <v>165</v>
      </c>
      <c r="G27" s="50" t="s">
        <v>6</v>
      </c>
      <c r="H27" s="50" t="s">
        <v>373</v>
      </c>
      <c r="I27" s="50" t="s">
        <v>374</v>
      </c>
    </row>
    <row r="28" spans="1:9" ht="15" hidden="1" customHeight="1" outlineLevel="2" x14ac:dyDescent="0.2">
      <c r="A28" s="228">
        <v>1819</v>
      </c>
      <c r="B28" s="197" t="s">
        <v>18</v>
      </c>
      <c r="C28" s="220">
        <v>1333</v>
      </c>
      <c r="D28" s="212">
        <v>9</v>
      </c>
      <c r="E28" s="170">
        <v>148.11000000000001</v>
      </c>
      <c r="F28" s="50" t="s">
        <v>149</v>
      </c>
      <c r="G28" s="50" t="s">
        <v>112</v>
      </c>
      <c r="H28" s="105">
        <v>44093</v>
      </c>
      <c r="I28" s="50" t="s">
        <v>336</v>
      </c>
    </row>
    <row r="29" spans="1:9" ht="15" hidden="1" customHeight="1" outlineLevel="2" x14ac:dyDescent="0.2">
      <c r="A29" s="228">
        <v>1819</v>
      </c>
      <c r="B29" s="36" t="s">
        <v>18</v>
      </c>
      <c r="C29" s="212">
        <v>2306</v>
      </c>
      <c r="D29" s="212">
        <v>14</v>
      </c>
      <c r="E29" s="221">
        <v>164.71</v>
      </c>
      <c r="F29" s="50" t="s">
        <v>354</v>
      </c>
      <c r="G29" s="50" t="s">
        <v>112</v>
      </c>
      <c r="H29" s="105" t="s">
        <v>355</v>
      </c>
      <c r="I29" s="50" t="s">
        <v>356</v>
      </c>
    </row>
    <row r="30" spans="1:9" ht="15" hidden="1" customHeight="1" outlineLevel="2" x14ac:dyDescent="0.2">
      <c r="A30" s="279">
        <v>1819</v>
      </c>
      <c r="B30" s="169" t="s">
        <v>18</v>
      </c>
      <c r="C30" s="273">
        <v>2320</v>
      </c>
      <c r="D30" s="273">
        <v>15</v>
      </c>
      <c r="E30" s="273">
        <v>154.66999999999999</v>
      </c>
      <c r="F30" s="51" t="s">
        <v>264</v>
      </c>
      <c r="G30" s="51" t="s">
        <v>166</v>
      </c>
      <c r="H30" s="52">
        <v>44116</v>
      </c>
      <c r="I30" s="171" t="s">
        <v>569</v>
      </c>
    </row>
    <row r="31" spans="1:9" ht="15" hidden="1" customHeight="1" outlineLevel="2" x14ac:dyDescent="0.2">
      <c r="A31" s="257">
        <v>1819</v>
      </c>
      <c r="B31" s="166" t="s">
        <v>18</v>
      </c>
      <c r="C31" s="257">
        <v>2005</v>
      </c>
      <c r="D31" s="257">
        <v>12</v>
      </c>
      <c r="E31" s="257">
        <v>167.08</v>
      </c>
      <c r="F31" s="54" t="s">
        <v>165</v>
      </c>
      <c r="G31" s="54" t="s">
        <v>166</v>
      </c>
      <c r="H31" s="55">
        <v>44118</v>
      </c>
      <c r="I31" s="275" t="s">
        <v>199</v>
      </c>
    </row>
    <row r="32" spans="1:9" ht="15" customHeight="1" outlineLevel="1" collapsed="1" x14ac:dyDescent="0.2">
      <c r="A32" s="212"/>
      <c r="B32" s="280" t="s">
        <v>266</v>
      </c>
      <c r="C32" s="212">
        <f>SUBTOTAL(9,C15:C31)</f>
        <v>39526</v>
      </c>
      <c r="D32" s="212">
        <f>SUBTOTAL(9,D15:D31)</f>
        <v>243</v>
      </c>
      <c r="E32" s="281">
        <f>SUM(C32/D32)</f>
        <v>162.65843621399176</v>
      </c>
      <c r="H32" s="105"/>
      <c r="I32" s="170">
        <f>SUBTOTAL(9,I15:I31)</f>
        <v>0</v>
      </c>
    </row>
    <row r="33" spans="1:9" ht="15" hidden="1" customHeight="1" outlineLevel="2" x14ac:dyDescent="0.2">
      <c r="A33" s="53">
        <v>13064</v>
      </c>
      <c r="B33" s="166" t="s">
        <v>466</v>
      </c>
      <c r="C33" s="256">
        <v>8148</v>
      </c>
      <c r="D33" s="257">
        <v>52</v>
      </c>
      <c r="E33" s="257">
        <v>156.69</v>
      </c>
      <c r="F33" s="54" t="s">
        <v>165</v>
      </c>
      <c r="G33" s="54" t="s">
        <v>166</v>
      </c>
      <c r="H33" s="55">
        <v>43803</v>
      </c>
      <c r="I33" s="54" t="s">
        <v>465</v>
      </c>
    </row>
    <row r="34" spans="1:9" ht="15" customHeight="1" outlineLevel="1" collapsed="1" x14ac:dyDescent="0.2">
      <c r="B34" s="282" t="s">
        <v>571</v>
      </c>
      <c r="C34" s="283">
        <f>SUBTOTAL(9,C33:C33)</f>
        <v>8148</v>
      </c>
      <c r="D34" s="284">
        <f>SUBTOTAL(9,D33:D33)</f>
        <v>52</v>
      </c>
      <c r="E34" s="285">
        <f>SUM(C34/D34)</f>
        <v>156.69230769230768</v>
      </c>
      <c r="H34" s="105"/>
      <c r="I34" s="50">
        <f>SUBTOTAL(9,I33:I33)</f>
        <v>0</v>
      </c>
    </row>
    <row r="35" spans="1:9" ht="14.25" hidden="1" outlineLevel="2" x14ac:dyDescent="0.2">
      <c r="A35" s="47">
        <v>48</v>
      </c>
      <c r="B35" s="226" t="s">
        <v>19</v>
      </c>
      <c r="C35" s="224">
        <v>1476</v>
      </c>
      <c r="D35" s="225">
        <v>8</v>
      </c>
      <c r="E35" s="225">
        <v>184.5</v>
      </c>
      <c r="F35" s="50" t="s">
        <v>354</v>
      </c>
      <c r="G35" s="50" t="s">
        <v>112</v>
      </c>
      <c r="H35" s="50" t="s">
        <v>450</v>
      </c>
      <c r="I35" s="50" t="s">
        <v>451</v>
      </c>
    </row>
    <row r="36" spans="1:9" ht="15" hidden="1" customHeight="1" outlineLevel="2" x14ac:dyDescent="0.2">
      <c r="A36" s="246">
        <v>48</v>
      </c>
      <c r="B36" s="247" t="s">
        <v>19</v>
      </c>
      <c r="C36" s="248">
        <v>4010</v>
      </c>
      <c r="D36" s="249">
        <v>21</v>
      </c>
      <c r="E36" s="249">
        <v>190.95</v>
      </c>
      <c r="F36" s="246" t="s">
        <v>459</v>
      </c>
      <c r="G36" s="246" t="s">
        <v>166</v>
      </c>
      <c r="H36" s="250">
        <v>43815</v>
      </c>
      <c r="I36" s="246" t="s">
        <v>460</v>
      </c>
    </row>
    <row r="37" spans="1:9" ht="15" hidden="1" customHeight="1" outlineLevel="2" x14ac:dyDescent="0.2">
      <c r="A37" s="253">
        <v>48</v>
      </c>
      <c r="B37" s="169" t="s">
        <v>19</v>
      </c>
      <c r="C37" s="254">
        <v>1008</v>
      </c>
      <c r="D37" s="254">
        <v>6</v>
      </c>
      <c r="E37" s="255">
        <v>168</v>
      </c>
      <c r="F37" s="51" t="s">
        <v>459</v>
      </c>
      <c r="G37" s="51" t="s">
        <v>166</v>
      </c>
      <c r="H37" s="52">
        <v>43921</v>
      </c>
      <c r="I37" s="51" t="s">
        <v>464</v>
      </c>
    </row>
    <row r="38" spans="1:9" ht="15" hidden="1" customHeight="1" outlineLevel="2" x14ac:dyDescent="0.2">
      <c r="A38" s="47">
        <v>48</v>
      </c>
      <c r="B38" s="29" t="s">
        <v>19</v>
      </c>
      <c r="C38" s="266">
        <v>2009</v>
      </c>
      <c r="D38" s="212">
        <v>12</v>
      </c>
      <c r="E38" s="212">
        <v>167.42</v>
      </c>
      <c r="F38" s="50" t="s">
        <v>354</v>
      </c>
      <c r="G38" s="50" t="s">
        <v>112</v>
      </c>
      <c r="H38" s="105" t="s">
        <v>564</v>
      </c>
      <c r="I38" s="265" t="s">
        <v>565</v>
      </c>
    </row>
    <row r="39" spans="1:9" ht="15" customHeight="1" outlineLevel="1" collapsed="1" x14ac:dyDescent="0.2">
      <c r="B39" s="121" t="s">
        <v>572</v>
      </c>
      <c r="C39" s="266">
        <f>SUBTOTAL(9,C35:C38)</f>
        <v>8503</v>
      </c>
      <c r="D39" s="212">
        <f>SUBTOTAL(9,D35:D38)</f>
        <v>47</v>
      </c>
      <c r="E39" s="281">
        <f>SUM(C39/D39)</f>
        <v>180.91489361702128</v>
      </c>
      <c r="H39" s="105"/>
      <c r="I39" s="265">
        <f>SUBTOTAL(9,I35:I38)</f>
        <v>0</v>
      </c>
    </row>
    <row r="40" spans="1:9" ht="15" hidden="1" customHeight="1" outlineLevel="2" x14ac:dyDescent="0.2">
      <c r="A40" s="212">
        <v>1739</v>
      </c>
      <c r="B40" s="37" t="s">
        <v>141</v>
      </c>
      <c r="C40" s="220">
        <v>2282</v>
      </c>
      <c r="D40" s="212">
        <v>14</v>
      </c>
      <c r="E40" s="221">
        <v>163</v>
      </c>
      <c r="F40" s="50" t="s">
        <v>165</v>
      </c>
      <c r="G40" s="50" t="s">
        <v>6</v>
      </c>
      <c r="H40" s="105">
        <v>43855</v>
      </c>
      <c r="I40" s="50" t="s">
        <v>408</v>
      </c>
    </row>
    <row r="41" spans="1:9" ht="15" hidden="1" customHeight="1" outlineLevel="2" x14ac:dyDescent="0.2">
      <c r="A41" s="47">
        <v>1739</v>
      </c>
      <c r="B41" s="213" t="s">
        <v>141</v>
      </c>
      <c r="C41" s="224">
        <v>1248</v>
      </c>
      <c r="D41" s="225">
        <v>8</v>
      </c>
      <c r="E41" s="225">
        <v>156</v>
      </c>
      <c r="F41" s="50" t="s">
        <v>354</v>
      </c>
      <c r="G41" s="50" t="s">
        <v>112</v>
      </c>
      <c r="H41" s="50" t="s">
        <v>450</v>
      </c>
      <c r="I41" s="50" t="s">
        <v>451</v>
      </c>
    </row>
    <row r="42" spans="1:9" ht="15" hidden="1" customHeight="1" outlineLevel="2" x14ac:dyDescent="0.2">
      <c r="A42" s="229">
        <v>1739</v>
      </c>
      <c r="B42" s="230" t="s">
        <v>141</v>
      </c>
      <c r="C42" s="231">
        <v>921</v>
      </c>
      <c r="D42" s="232">
        <v>6</v>
      </c>
      <c r="E42" s="232">
        <v>153.5</v>
      </c>
      <c r="F42" s="229" t="s">
        <v>165</v>
      </c>
      <c r="G42" s="229" t="s">
        <v>6</v>
      </c>
      <c r="H42" s="233">
        <v>43807</v>
      </c>
      <c r="I42" s="234" t="s">
        <v>458</v>
      </c>
    </row>
    <row r="43" spans="1:9" ht="15" customHeight="1" outlineLevel="1" collapsed="1" x14ac:dyDescent="0.2">
      <c r="A43" s="50"/>
      <c r="B43" s="121" t="s">
        <v>573</v>
      </c>
      <c r="C43" s="220">
        <f>SUBTOTAL(9,C40:C42)</f>
        <v>4451</v>
      </c>
      <c r="D43" s="212">
        <f>SUBTOTAL(9,D40:D42)</f>
        <v>28</v>
      </c>
      <c r="E43" s="281">
        <f>SUM(C43/D43)</f>
        <v>158.96428571428572</v>
      </c>
      <c r="H43" s="105"/>
      <c r="I43" s="228">
        <f>SUBTOTAL(9,I40:I42)</f>
        <v>0</v>
      </c>
    </row>
    <row r="44" spans="1:9" ht="15" hidden="1" customHeight="1" outlineLevel="2" x14ac:dyDescent="0.2">
      <c r="A44" s="212">
        <v>2327</v>
      </c>
      <c r="B44" s="37" t="s">
        <v>20</v>
      </c>
      <c r="C44" s="220">
        <v>3727</v>
      </c>
      <c r="D44" s="212">
        <v>22</v>
      </c>
      <c r="E44" s="221">
        <v>169.41</v>
      </c>
      <c r="F44" s="50" t="s">
        <v>165</v>
      </c>
      <c r="G44" s="50" t="s">
        <v>6</v>
      </c>
      <c r="H44" s="105">
        <v>43855</v>
      </c>
      <c r="I44" s="50" t="s">
        <v>408</v>
      </c>
    </row>
    <row r="45" spans="1:9" ht="15" hidden="1" customHeight="1" outlineLevel="2" x14ac:dyDescent="0.2">
      <c r="A45" s="53">
        <v>2327</v>
      </c>
      <c r="B45" s="166" t="s">
        <v>20</v>
      </c>
      <c r="C45" s="256">
        <v>688</v>
      </c>
      <c r="D45" s="257">
        <v>4</v>
      </c>
      <c r="E45" s="257">
        <v>172</v>
      </c>
      <c r="F45" s="54" t="s">
        <v>165</v>
      </c>
      <c r="G45" s="54" t="s">
        <v>166</v>
      </c>
      <c r="H45" s="55">
        <v>43803</v>
      </c>
      <c r="I45" s="54" t="s">
        <v>465</v>
      </c>
    </row>
    <row r="46" spans="1:9" ht="15" hidden="1" customHeight="1" outlineLevel="2" x14ac:dyDescent="0.2">
      <c r="A46" s="212">
        <v>2327</v>
      </c>
      <c r="B46" s="213" t="s">
        <v>20</v>
      </c>
      <c r="C46" s="212">
        <v>1373</v>
      </c>
      <c r="D46" s="212">
        <v>8</v>
      </c>
      <c r="E46" s="212" t="s">
        <v>536</v>
      </c>
      <c r="F46" s="50" t="s">
        <v>354</v>
      </c>
      <c r="G46" s="50" t="s">
        <v>112</v>
      </c>
      <c r="H46" s="105">
        <v>43862</v>
      </c>
      <c r="I46" s="50" t="s">
        <v>537</v>
      </c>
    </row>
    <row r="47" spans="1:9" ht="15" hidden="1" customHeight="1" outlineLevel="2" x14ac:dyDescent="0.2">
      <c r="A47" s="50">
        <v>2327</v>
      </c>
      <c r="B47" s="29" t="s">
        <v>20</v>
      </c>
      <c r="C47" s="220">
        <v>1137</v>
      </c>
      <c r="D47" s="212">
        <v>6</v>
      </c>
      <c r="E47" s="212">
        <v>189.5</v>
      </c>
      <c r="F47" s="50" t="s">
        <v>165</v>
      </c>
      <c r="G47" s="50" t="s">
        <v>6</v>
      </c>
      <c r="H47" s="105">
        <v>43715</v>
      </c>
      <c r="I47" s="265" t="s">
        <v>563</v>
      </c>
    </row>
    <row r="48" spans="1:9" ht="15" hidden="1" customHeight="1" outlineLevel="2" x14ac:dyDescent="0.2">
      <c r="A48" s="47">
        <v>2327</v>
      </c>
      <c r="B48" s="196" t="s">
        <v>20</v>
      </c>
      <c r="C48" s="267">
        <v>1369</v>
      </c>
      <c r="D48" s="267">
        <v>8</v>
      </c>
      <c r="E48" s="268">
        <f>SUM(C48/D48)</f>
        <v>171.125</v>
      </c>
      <c r="F48" s="50" t="s">
        <v>165</v>
      </c>
      <c r="G48" s="50" t="s">
        <v>6</v>
      </c>
      <c r="H48" s="50" t="s">
        <v>373</v>
      </c>
      <c r="I48" s="50" t="s">
        <v>374</v>
      </c>
    </row>
    <row r="49" spans="1:9" ht="15" customHeight="1" outlineLevel="1" collapsed="1" x14ac:dyDescent="0.2">
      <c r="B49" s="198" t="s">
        <v>375</v>
      </c>
      <c r="C49" s="267">
        <f>SUBTOTAL(9,C44:C48)</f>
        <v>8294</v>
      </c>
      <c r="D49" s="267">
        <f>SUBTOTAL(9,D44:D48)</f>
        <v>48</v>
      </c>
      <c r="E49" s="281">
        <f>SUM(C49/D49)</f>
        <v>172.79166666666666</v>
      </c>
      <c r="I49" s="50">
        <f>SUBTOTAL(9,I44:I48)</f>
        <v>0</v>
      </c>
    </row>
    <row r="50" spans="1:9" ht="15" hidden="1" customHeight="1" outlineLevel="2" x14ac:dyDescent="0.2">
      <c r="A50" s="279">
        <v>236</v>
      </c>
      <c r="B50" s="168" t="s">
        <v>196</v>
      </c>
      <c r="C50" s="272">
        <v>1080</v>
      </c>
      <c r="D50" s="272">
        <v>6</v>
      </c>
      <c r="E50" s="272">
        <v>180</v>
      </c>
      <c r="F50" s="51" t="s">
        <v>264</v>
      </c>
      <c r="G50" s="51" t="s">
        <v>166</v>
      </c>
      <c r="H50" s="52">
        <v>44116</v>
      </c>
      <c r="I50" s="171" t="s">
        <v>569</v>
      </c>
    </row>
    <row r="51" spans="1:9" ht="15" hidden="1" customHeight="1" outlineLevel="2" x14ac:dyDescent="0.2">
      <c r="A51" s="212">
        <v>236</v>
      </c>
      <c r="B51" s="37" t="s">
        <v>425</v>
      </c>
      <c r="C51" s="222">
        <v>1209</v>
      </c>
      <c r="D51" s="223">
        <v>6</v>
      </c>
      <c r="E51" s="212" t="s">
        <v>426</v>
      </c>
      <c r="F51" s="50" t="s">
        <v>165</v>
      </c>
      <c r="G51" s="50" t="s">
        <v>6</v>
      </c>
      <c r="H51" s="105">
        <v>43844</v>
      </c>
      <c r="I51" s="50" t="s">
        <v>416</v>
      </c>
    </row>
    <row r="52" spans="1:9" ht="15" hidden="1" customHeight="1" outlineLevel="2" x14ac:dyDescent="0.2">
      <c r="A52" s="246">
        <v>236</v>
      </c>
      <c r="B52" s="247" t="s">
        <v>425</v>
      </c>
      <c r="C52" s="248">
        <v>6224</v>
      </c>
      <c r="D52" s="249">
        <v>33</v>
      </c>
      <c r="E52" s="249">
        <v>188.61</v>
      </c>
      <c r="F52" s="246" t="s">
        <v>459</v>
      </c>
      <c r="G52" s="246" t="s">
        <v>166</v>
      </c>
      <c r="H52" s="250">
        <v>43815</v>
      </c>
      <c r="I52" s="246" t="s">
        <v>460</v>
      </c>
    </row>
    <row r="53" spans="1:9" ht="15" hidden="1" customHeight="1" outlineLevel="2" x14ac:dyDescent="0.2">
      <c r="A53" s="253">
        <v>236</v>
      </c>
      <c r="B53" s="169" t="s">
        <v>425</v>
      </c>
      <c r="C53" s="254">
        <v>2290</v>
      </c>
      <c r="D53" s="254">
        <v>12</v>
      </c>
      <c r="E53" s="255">
        <v>190.83333333333334</v>
      </c>
      <c r="F53" s="51" t="s">
        <v>459</v>
      </c>
      <c r="G53" s="51" t="s">
        <v>166</v>
      </c>
      <c r="H53" s="52">
        <v>43921</v>
      </c>
      <c r="I53" s="51" t="s">
        <v>464</v>
      </c>
    </row>
    <row r="54" spans="1:9" ht="15" hidden="1" customHeight="1" outlineLevel="2" x14ac:dyDescent="0.2">
      <c r="A54" s="47">
        <v>236</v>
      </c>
      <c r="B54" s="29" t="s">
        <v>425</v>
      </c>
      <c r="C54" s="266">
        <v>2694</v>
      </c>
      <c r="D54" s="212">
        <v>15</v>
      </c>
      <c r="E54" s="212">
        <v>179.6</v>
      </c>
      <c r="F54" s="50" t="s">
        <v>354</v>
      </c>
      <c r="G54" s="50" t="s">
        <v>112</v>
      </c>
      <c r="H54" s="105" t="s">
        <v>564</v>
      </c>
      <c r="I54" s="265" t="s">
        <v>565</v>
      </c>
    </row>
    <row r="55" spans="1:9" ht="15" customHeight="1" outlineLevel="1" collapsed="1" x14ac:dyDescent="0.2">
      <c r="A55" s="228"/>
      <c r="B55" s="159" t="s">
        <v>319</v>
      </c>
      <c r="C55" s="223">
        <f>SUBTOTAL(9,C50:C54)</f>
        <v>13497</v>
      </c>
      <c r="D55" s="223">
        <f>SUBTOTAL(9,D50:D54)</f>
        <v>72</v>
      </c>
      <c r="E55" s="281">
        <f>SUM(C55/D55)</f>
        <v>187.45833333333334</v>
      </c>
      <c r="H55" s="105"/>
      <c r="I55" s="170">
        <f>SUBTOTAL(9,I50:I50)</f>
        <v>0</v>
      </c>
    </row>
    <row r="56" spans="1:9" ht="15" hidden="1" customHeight="1" outlineLevel="2" x14ac:dyDescent="0.2">
      <c r="A56" s="212">
        <v>2804</v>
      </c>
      <c r="B56" s="213" t="s">
        <v>137</v>
      </c>
      <c r="C56" s="212">
        <v>1304</v>
      </c>
      <c r="D56" s="212">
        <v>8</v>
      </c>
      <c r="E56" s="212" t="s">
        <v>385</v>
      </c>
      <c r="F56" s="50" t="s">
        <v>383</v>
      </c>
      <c r="G56" s="50" t="s">
        <v>112</v>
      </c>
      <c r="H56" s="105">
        <v>43883</v>
      </c>
      <c r="I56" s="214" t="s">
        <v>384</v>
      </c>
    </row>
    <row r="57" spans="1:9" ht="15" hidden="1" customHeight="1" outlineLevel="2" x14ac:dyDescent="0.2">
      <c r="A57" s="212">
        <v>2804</v>
      </c>
      <c r="B57" s="37" t="s">
        <v>137</v>
      </c>
      <c r="C57" s="220">
        <v>4798</v>
      </c>
      <c r="D57" s="212">
        <v>27</v>
      </c>
      <c r="E57" s="221">
        <v>177.7</v>
      </c>
      <c r="F57" s="50" t="s">
        <v>165</v>
      </c>
      <c r="G57" s="50" t="s">
        <v>6</v>
      </c>
      <c r="H57" s="105">
        <v>43855</v>
      </c>
      <c r="I57" s="50" t="s">
        <v>408</v>
      </c>
    </row>
    <row r="58" spans="1:9" ht="15" hidden="1" customHeight="1" outlineLevel="2" x14ac:dyDescent="0.2">
      <c r="A58" s="47">
        <v>2804</v>
      </c>
      <c r="B58" s="226" t="s">
        <v>137</v>
      </c>
      <c r="C58" s="224">
        <v>1246</v>
      </c>
      <c r="D58" s="225">
        <v>8</v>
      </c>
      <c r="E58" s="225">
        <v>155.75</v>
      </c>
      <c r="F58" s="50" t="s">
        <v>354</v>
      </c>
      <c r="G58" s="50" t="s">
        <v>112</v>
      </c>
      <c r="H58" s="50" t="s">
        <v>450</v>
      </c>
      <c r="I58" s="50" t="s">
        <v>451</v>
      </c>
    </row>
    <row r="59" spans="1:9" ht="15" hidden="1" customHeight="1" outlineLevel="2" x14ac:dyDescent="0.2">
      <c r="A59" s="246">
        <v>2804</v>
      </c>
      <c r="B59" s="247" t="s">
        <v>137</v>
      </c>
      <c r="C59" s="248">
        <v>1953</v>
      </c>
      <c r="D59" s="249">
        <v>12</v>
      </c>
      <c r="E59" s="249">
        <v>162.75</v>
      </c>
      <c r="F59" s="246" t="s">
        <v>459</v>
      </c>
      <c r="G59" s="246" t="s">
        <v>166</v>
      </c>
      <c r="H59" s="250">
        <v>43815</v>
      </c>
      <c r="I59" s="246" t="s">
        <v>460</v>
      </c>
    </row>
    <row r="60" spans="1:9" ht="15" hidden="1" customHeight="1" outlineLevel="2" x14ac:dyDescent="0.2">
      <c r="A60" s="253">
        <v>2804</v>
      </c>
      <c r="B60" s="169" t="s">
        <v>137</v>
      </c>
      <c r="C60" s="254">
        <v>1590</v>
      </c>
      <c r="D60" s="254">
        <v>9</v>
      </c>
      <c r="E60" s="255">
        <v>176.66666666666666</v>
      </c>
      <c r="F60" s="51" t="s">
        <v>459</v>
      </c>
      <c r="G60" s="51" t="s">
        <v>166</v>
      </c>
      <c r="H60" s="52">
        <v>43921</v>
      </c>
      <c r="I60" s="51" t="s">
        <v>464</v>
      </c>
    </row>
    <row r="61" spans="1:9" ht="15" hidden="1" customHeight="1" outlineLevel="2" x14ac:dyDescent="0.2">
      <c r="A61" s="258">
        <v>2804</v>
      </c>
      <c r="B61" s="259" t="s">
        <v>137</v>
      </c>
      <c r="C61" s="260">
        <v>718</v>
      </c>
      <c r="D61" s="260">
        <v>4</v>
      </c>
      <c r="E61" s="260" t="s">
        <v>470</v>
      </c>
      <c r="F61" s="261" t="s">
        <v>165</v>
      </c>
      <c r="G61" s="261" t="s">
        <v>166</v>
      </c>
      <c r="H61" s="262">
        <v>43921</v>
      </c>
      <c r="I61" s="261" t="s">
        <v>468</v>
      </c>
    </row>
    <row r="62" spans="1:9" ht="15" hidden="1" customHeight="1" outlineLevel="2" x14ac:dyDescent="0.2">
      <c r="A62" s="212">
        <v>2804</v>
      </c>
      <c r="B62" s="213" t="s">
        <v>137</v>
      </c>
      <c r="C62" s="212">
        <v>1404</v>
      </c>
      <c r="D62" s="212">
        <v>8</v>
      </c>
      <c r="E62" s="212" t="s">
        <v>502</v>
      </c>
      <c r="F62" s="50" t="s">
        <v>354</v>
      </c>
      <c r="G62" s="50" t="s">
        <v>112</v>
      </c>
      <c r="H62" s="105">
        <v>43862</v>
      </c>
      <c r="I62" s="50" t="s">
        <v>537</v>
      </c>
    </row>
    <row r="63" spans="1:9" ht="15" customHeight="1" outlineLevel="1" collapsed="1" x14ac:dyDescent="0.2">
      <c r="A63" s="212"/>
      <c r="B63" s="280" t="s">
        <v>574</v>
      </c>
      <c r="C63" s="212">
        <f>SUBTOTAL(9,C56:C62)</f>
        <v>13013</v>
      </c>
      <c r="D63" s="212">
        <f>SUBTOTAL(9,D56:D62)</f>
        <v>76</v>
      </c>
      <c r="E63" s="281">
        <f>SUM(C63/D63)</f>
        <v>171.22368421052633</v>
      </c>
      <c r="H63" s="105"/>
      <c r="I63" s="50">
        <f>SUBTOTAL(9,I56:I62)</f>
        <v>0</v>
      </c>
    </row>
    <row r="64" spans="1:9" ht="15" hidden="1" customHeight="1" outlineLevel="2" x14ac:dyDescent="0.2">
      <c r="A64" s="212">
        <v>111</v>
      </c>
      <c r="B64" s="37" t="s">
        <v>21</v>
      </c>
      <c r="C64" s="220">
        <v>1406</v>
      </c>
      <c r="D64" s="212">
        <v>8</v>
      </c>
      <c r="E64" s="221">
        <v>175.75</v>
      </c>
      <c r="F64" s="50" t="s">
        <v>165</v>
      </c>
      <c r="G64" s="50" t="s">
        <v>6</v>
      </c>
      <c r="H64" s="105">
        <v>43855</v>
      </c>
      <c r="I64" s="50" t="s">
        <v>408</v>
      </c>
    </row>
    <row r="65" spans="1:9" ht="15" hidden="1" customHeight="1" outlineLevel="2" x14ac:dyDescent="0.2">
      <c r="A65" s="229">
        <v>111</v>
      </c>
      <c r="B65" s="230" t="s">
        <v>21</v>
      </c>
      <c r="C65" s="231">
        <v>6220</v>
      </c>
      <c r="D65" s="232">
        <v>36</v>
      </c>
      <c r="E65" s="232">
        <v>172.78</v>
      </c>
      <c r="F65" s="229" t="s">
        <v>165</v>
      </c>
      <c r="G65" s="229" t="s">
        <v>6</v>
      </c>
      <c r="H65" s="233">
        <v>43807</v>
      </c>
      <c r="I65" s="234" t="s">
        <v>458</v>
      </c>
    </row>
    <row r="66" spans="1:9" ht="15" hidden="1" customHeight="1" outlineLevel="2" x14ac:dyDescent="0.2">
      <c r="A66" s="235">
        <v>111</v>
      </c>
      <c r="B66" s="236" t="s">
        <v>21</v>
      </c>
      <c r="C66" s="237">
        <v>2045</v>
      </c>
      <c r="D66" s="237">
        <v>12</v>
      </c>
      <c r="E66" s="238">
        <v>170.41666666666666</v>
      </c>
      <c r="F66" s="126" t="s">
        <v>165</v>
      </c>
      <c r="G66" s="126" t="s">
        <v>6</v>
      </c>
      <c r="H66" s="128">
        <v>43921</v>
      </c>
      <c r="I66" s="126" t="s">
        <v>341</v>
      </c>
    </row>
    <row r="67" spans="1:9" ht="15" hidden="1" customHeight="1" outlineLevel="2" x14ac:dyDescent="0.2">
      <c r="A67" s="246">
        <v>111</v>
      </c>
      <c r="B67" s="247" t="s">
        <v>21</v>
      </c>
      <c r="C67" s="248">
        <v>973</v>
      </c>
      <c r="D67" s="249">
        <v>6</v>
      </c>
      <c r="E67" s="249">
        <v>162.16999999999999</v>
      </c>
      <c r="F67" s="246" t="s">
        <v>459</v>
      </c>
      <c r="G67" s="246" t="s">
        <v>166</v>
      </c>
      <c r="H67" s="250">
        <v>43815</v>
      </c>
      <c r="I67" s="246" t="s">
        <v>460</v>
      </c>
    </row>
    <row r="68" spans="1:9" ht="15" hidden="1" customHeight="1" outlineLevel="2" x14ac:dyDescent="0.2">
      <c r="A68" s="253">
        <v>111</v>
      </c>
      <c r="B68" s="169" t="s">
        <v>21</v>
      </c>
      <c r="C68" s="254">
        <v>1966</v>
      </c>
      <c r="D68" s="254">
        <v>12</v>
      </c>
      <c r="E68" s="255">
        <v>163.83333333333334</v>
      </c>
      <c r="F68" s="51" t="s">
        <v>459</v>
      </c>
      <c r="G68" s="51" t="s">
        <v>166</v>
      </c>
      <c r="H68" s="52">
        <v>43921</v>
      </c>
      <c r="I68" s="51" t="s">
        <v>464</v>
      </c>
    </row>
    <row r="69" spans="1:9" ht="15" hidden="1" customHeight="1" outlineLevel="2" x14ac:dyDescent="0.2">
      <c r="A69" s="53">
        <v>111</v>
      </c>
      <c r="B69" s="166" t="s">
        <v>21</v>
      </c>
      <c r="C69" s="256">
        <v>8197</v>
      </c>
      <c r="D69" s="257">
        <v>48</v>
      </c>
      <c r="E69" s="257">
        <v>170.77</v>
      </c>
      <c r="F69" s="54" t="s">
        <v>165</v>
      </c>
      <c r="G69" s="54" t="s">
        <v>166</v>
      </c>
      <c r="H69" s="55">
        <v>43803</v>
      </c>
      <c r="I69" s="54" t="s">
        <v>465</v>
      </c>
    </row>
    <row r="70" spans="1:9" ht="15" hidden="1" customHeight="1" outlineLevel="2" x14ac:dyDescent="0.2">
      <c r="A70" s="258">
        <v>111</v>
      </c>
      <c r="B70" s="259" t="s">
        <v>21</v>
      </c>
      <c r="C70" s="260">
        <v>4070</v>
      </c>
      <c r="D70" s="260">
        <v>24</v>
      </c>
      <c r="E70" s="260" t="s">
        <v>471</v>
      </c>
      <c r="F70" s="261" t="s">
        <v>165</v>
      </c>
      <c r="G70" s="261" t="s">
        <v>166</v>
      </c>
      <c r="H70" s="262">
        <v>43921</v>
      </c>
      <c r="I70" s="261" t="s">
        <v>468</v>
      </c>
    </row>
    <row r="71" spans="1:9" ht="15" hidden="1" customHeight="1" outlineLevel="2" x14ac:dyDescent="0.2">
      <c r="A71" s="279">
        <v>111</v>
      </c>
      <c r="B71" s="169" t="s">
        <v>21</v>
      </c>
      <c r="C71" s="273">
        <v>3065</v>
      </c>
      <c r="D71" s="273">
        <v>18</v>
      </c>
      <c r="E71" s="273">
        <v>170.28</v>
      </c>
      <c r="F71" s="51" t="s">
        <v>264</v>
      </c>
      <c r="G71" s="51" t="s">
        <v>166</v>
      </c>
      <c r="H71" s="52">
        <v>44116</v>
      </c>
      <c r="I71" s="171" t="s">
        <v>569</v>
      </c>
    </row>
    <row r="72" spans="1:9" ht="15" hidden="1" customHeight="1" outlineLevel="2" x14ac:dyDescent="0.2">
      <c r="A72" s="257">
        <v>111</v>
      </c>
      <c r="B72" s="166" t="s">
        <v>21</v>
      </c>
      <c r="C72" s="257">
        <v>3367</v>
      </c>
      <c r="D72" s="257">
        <v>20</v>
      </c>
      <c r="E72" s="257">
        <v>168.35</v>
      </c>
      <c r="F72" s="54" t="s">
        <v>165</v>
      </c>
      <c r="G72" s="54" t="s">
        <v>166</v>
      </c>
      <c r="H72" s="55">
        <v>44118</v>
      </c>
      <c r="I72" s="275" t="s">
        <v>199</v>
      </c>
    </row>
    <row r="73" spans="1:9" ht="15" hidden="1" customHeight="1" outlineLevel="2" x14ac:dyDescent="0.2">
      <c r="A73" s="228">
        <v>111</v>
      </c>
      <c r="B73" s="127" t="s">
        <v>21</v>
      </c>
      <c r="C73" s="276">
        <v>1999</v>
      </c>
      <c r="D73" s="276">
        <v>12</v>
      </c>
      <c r="E73" s="276">
        <v>166.58</v>
      </c>
      <c r="F73" s="126" t="s">
        <v>165</v>
      </c>
      <c r="G73" s="126" t="s">
        <v>6</v>
      </c>
      <c r="H73" s="128">
        <v>44115</v>
      </c>
      <c r="I73" s="277" t="s">
        <v>570</v>
      </c>
    </row>
    <row r="74" spans="1:9" ht="15" customHeight="1" outlineLevel="1" collapsed="1" x14ac:dyDescent="0.2">
      <c r="A74" s="228"/>
      <c r="B74" s="280" t="s">
        <v>267</v>
      </c>
      <c r="C74" s="212">
        <f>SUBTOTAL(9,C64:C73)</f>
        <v>33308</v>
      </c>
      <c r="D74" s="212">
        <f>SUBTOTAL(9,D64:D73)</f>
        <v>196</v>
      </c>
      <c r="E74" s="281">
        <f>SUM(C74/D74)</f>
        <v>169.9387755102041</v>
      </c>
      <c r="H74" s="105"/>
      <c r="I74" s="228">
        <f>SUBTOTAL(9,I64:I73)</f>
        <v>0</v>
      </c>
    </row>
    <row r="75" spans="1:9" ht="15" hidden="1" customHeight="1" outlineLevel="2" x14ac:dyDescent="0.2">
      <c r="A75" s="253">
        <v>123</v>
      </c>
      <c r="B75" s="169" t="s">
        <v>22</v>
      </c>
      <c r="C75" s="254">
        <v>1843</v>
      </c>
      <c r="D75" s="254">
        <v>9</v>
      </c>
      <c r="E75" s="255">
        <v>204.77777777777777</v>
      </c>
      <c r="F75" s="51" t="s">
        <v>459</v>
      </c>
      <c r="G75" s="51" t="s">
        <v>166</v>
      </c>
      <c r="H75" s="52">
        <v>43921</v>
      </c>
      <c r="I75" s="51" t="s">
        <v>464</v>
      </c>
    </row>
    <row r="76" spans="1:9" ht="15" hidden="1" customHeight="1" outlineLevel="2" x14ac:dyDescent="0.2">
      <c r="A76" s="53">
        <v>123</v>
      </c>
      <c r="B76" s="166" t="s">
        <v>22</v>
      </c>
      <c r="C76" s="256">
        <v>675</v>
      </c>
      <c r="D76" s="257">
        <v>4</v>
      </c>
      <c r="E76" s="257">
        <v>168.75</v>
      </c>
      <c r="F76" s="54" t="s">
        <v>165</v>
      </c>
      <c r="G76" s="54" t="s">
        <v>166</v>
      </c>
      <c r="H76" s="55">
        <v>43803</v>
      </c>
      <c r="I76" s="54" t="s">
        <v>465</v>
      </c>
    </row>
    <row r="77" spans="1:9" ht="15" hidden="1" customHeight="1" outlineLevel="2" x14ac:dyDescent="0.2">
      <c r="A77" s="279">
        <v>123</v>
      </c>
      <c r="B77" s="168" t="s">
        <v>22</v>
      </c>
      <c r="C77" s="272">
        <v>2245</v>
      </c>
      <c r="D77" s="272">
        <v>12</v>
      </c>
      <c r="E77" s="272">
        <v>187.08</v>
      </c>
      <c r="F77" s="51" t="s">
        <v>264</v>
      </c>
      <c r="G77" s="51" t="s">
        <v>166</v>
      </c>
      <c r="H77" s="52">
        <v>44116</v>
      </c>
      <c r="I77" s="171" t="s">
        <v>569</v>
      </c>
    </row>
    <row r="78" spans="1:9" ht="15" hidden="1" customHeight="1" outlineLevel="2" x14ac:dyDescent="0.2">
      <c r="A78" s="53">
        <v>123</v>
      </c>
      <c r="B78" s="166" t="s">
        <v>22</v>
      </c>
      <c r="C78" s="257">
        <v>3181</v>
      </c>
      <c r="D78" s="257">
        <v>16</v>
      </c>
      <c r="E78" s="257">
        <v>198.81</v>
      </c>
      <c r="F78" s="54" t="s">
        <v>165</v>
      </c>
      <c r="G78" s="54" t="s">
        <v>166</v>
      </c>
      <c r="H78" s="55">
        <v>44118</v>
      </c>
      <c r="I78" s="275" t="s">
        <v>199</v>
      </c>
    </row>
    <row r="79" spans="1:9" ht="15" customHeight="1" outlineLevel="1" collapsed="1" x14ac:dyDescent="0.2">
      <c r="B79" s="280" t="s">
        <v>268</v>
      </c>
      <c r="C79" s="212">
        <f>SUBTOTAL(9,C75:C78)</f>
        <v>7944</v>
      </c>
      <c r="D79" s="212">
        <f>SUBTOTAL(9,D75:D78)</f>
        <v>41</v>
      </c>
      <c r="E79" s="281">
        <f>SUM(C79/D79)</f>
        <v>193.7560975609756</v>
      </c>
      <c r="H79" s="105"/>
      <c r="I79" s="170">
        <f>SUBTOTAL(9,I75:I78)</f>
        <v>0</v>
      </c>
    </row>
    <row r="80" spans="1:9" ht="15" hidden="1" customHeight="1" outlineLevel="2" x14ac:dyDescent="0.2">
      <c r="A80" s="212">
        <v>132</v>
      </c>
      <c r="B80" s="37" t="s">
        <v>100</v>
      </c>
      <c r="C80" s="220">
        <v>4028</v>
      </c>
      <c r="D80" s="212">
        <v>22</v>
      </c>
      <c r="E80" s="221">
        <v>183.09</v>
      </c>
      <c r="F80" s="50" t="s">
        <v>165</v>
      </c>
      <c r="G80" s="50" t="s">
        <v>6</v>
      </c>
      <c r="H80" s="105">
        <v>43855</v>
      </c>
      <c r="I80" s="50" t="s">
        <v>408</v>
      </c>
    </row>
    <row r="81" spans="1:9" ht="15" hidden="1" customHeight="1" outlineLevel="2" x14ac:dyDescent="0.2">
      <c r="A81" s="246">
        <v>132</v>
      </c>
      <c r="B81" s="247" t="s">
        <v>100</v>
      </c>
      <c r="C81" s="248">
        <v>5900</v>
      </c>
      <c r="D81" s="249">
        <v>33</v>
      </c>
      <c r="E81" s="249">
        <v>178.79</v>
      </c>
      <c r="F81" s="246" t="s">
        <v>459</v>
      </c>
      <c r="G81" s="246" t="s">
        <v>166</v>
      </c>
      <c r="H81" s="250">
        <v>43815</v>
      </c>
      <c r="I81" s="246" t="s">
        <v>460</v>
      </c>
    </row>
    <row r="82" spans="1:9" ht="15" hidden="1" customHeight="1" outlineLevel="2" x14ac:dyDescent="0.2">
      <c r="A82" s="253">
        <v>132</v>
      </c>
      <c r="B82" s="169" t="s">
        <v>100</v>
      </c>
      <c r="C82" s="254">
        <v>2098</v>
      </c>
      <c r="D82" s="254">
        <v>12</v>
      </c>
      <c r="E82" s="255">
        <v>174.83333333333334</v>
      </c>
      <c r="F82" s="51" t="s">
        <v>459</v>
      </c>
      <c r="G82" s="51" t="s">
        <v>166</v>
      </c>
      <c r="H82" s="52">
        <v>43921</v>
      </c>
      <c r="I82" s="51" t="s">
        <v>464</v>
      </c>
    </row>
    <row r="83" spans="1:9" ht="15" hidden="1" customHeight="1" outlineLevel="2" x14ac:dyDescent="0.2">
      <c r="A83" s="279">
        <v>132</v>
      </c>
      <c r="B83" s="169" t="s">
        <v>100</v>
      </c>
      <c r="C83" s="273">
        <v>1502</v>
      </c>
      <c r="D83" s="273">
        <v>9</v>
      </c>
      <c r="E83" s="273">
        <v>166.89</v>
      </c>
      <c r="F83" s="51" t="s">
        <v>264</v>
      </c>
      <c r="G83" s="51" t="s">
        <v>166</v>
      </c>
      <c r="H83" s="52">
        <v>44116</v>
      </c>
      <c r="I83" s="171" t="s">
        <v>569</v>
      </c>
    </row>
    <row r="84" spans="1:9" ht="15" customHeight="1" outlineLevel="1" collapsed="1" x14ac:dyDescent="0.2">
      <c r="A84" s="228"/>
      <c r="B84" s="159" t="s">
        <v>269</v>
      </c>
      <c r="C84" s="223">
        <f>SUBTOTAL(9,C80:C83)</f>
        <v>13528</v>
      </c>
      <c r="D84" s="223">
        <f>SUBTOTAL(9,D80:D83)</f>
        <v>76</v>
      </c>
      <c r="E84" s="281">
        <f>SUM(C84/D84)</f>
        <v>178</v>
      </c>
      <c r="H84" s="105"/>
      <c r="I84" s="170">
        <f>SUBTOTAL(9,I80:I83)</f>
        <v>0</v>
      </c>
    </row>
    <row r="85" spans="1:9" ht="15" hidden="1" customHeight="1" outlineLevel="2" x14ac:dyDescent="0.2">
      <c r="A85" s="212">
        <v>1002</v>
      </c>
      <c r="B85" s="37" t="s">
        <v>134</v>
      </c>
      <c r="C85" s="220">
        <v>3499</v>
      </c>
      <c r="D85" s="212">
        <v>22</v>
      </c>
      <c r="E85" s="221">
        <v>159.05000000000001</v>
      </c>
      <c r="F85" s="50" t="s">
        <v>165</v>
      </c>
      <c r="G85" s="50" t="s">
        <v>6</v>
      </c>
      <c r="H85" s="105">
        <v>43855</v>
      </c>
      <c r="I85" s="50" t="s">
        <v>408</v>
      </c>
    </row>
    <row r="86" spans="1:9" ht="15" hidden="1" customHeight="1" outlineLevel="2" x14ac:dyDescent="0.2">
      <c r="A86" s="229">
        <v>1002</v>
      </c>
      <c r="B86" s="230" t="s">
        <v>134</v>
      </c>
      <c r="C86" s="231">
        <v>1980</v>
      </c>
      <c r="D86" s="232">
        <v>12</v>
      </c>
      <c r="E86" s="232">
        <v>165</v>
      </c>
      <c r="F86" s="229" t="s">
        <v>165</v>
      </c>
      <c r="G86" s="229" t="s">
        <v>6</v>
      </c>
      <c r="H86" s="233">
        <v>43807</v>
      </c>
      <c r="I86" s="234" t="s">
        <v>458</v>
      </c>
    </row>
    <row r="87" spans="1:9" ht="15" hidden="1" customHeight="1" outlineLevel="2" x14ac:dyDescent="0.2">
      <c r="A87" s="235">
        <v>1002</v>
      </c>
      <c r="B87" s="127" t="s">
        <v>134</v>
      </c>
      <c r="C87" s="239">
        <v>1976</v>
      </c>
      <c r="D87" s="239">
        <v>12</v>
      </c>
      <c r="E87" s="240">
        <v>164.66666666666666</v>
      </c>
      <c r="F87" s="126" t="s">
        <v>165</v>
      </c>
      <c r="G87" s="126" t="s">
        <v>6</v>
      </c>
      <c r="H87" s="128">
        <v>43921</v>
      </c>
      <c r="I87" s="126" t="s">
        <v>341</v>
      </c>
    </row>
    <row r="88" spans="1:9" ht="15" hidden="1" customHeight="1" outlineLevel="2" x14ac:dyDescent="0.2">
      <c r="A88" s="212">
        <v>1002</v>
      </c>
      <c r="B88" s="213" t="s">
        <v>134</v>
      </c>
      <c r="C88" s="212">
        <v>1298</v>
      </c>
      <c r="D88" s="212">
        <v>8</v>
      </c>
      <c r="E88" s="212" t="s">
        <v>538</v>
      </c>
      <c r="F88" s="50" t="s">
        <v>354</v>
      </c>
      <c r="G88" s="50" t="s">
        <v>112</v>
      </c>
      <c r="H88" s="105">
        <v>43862</v>
      </c>
      <c r="I88" s="50" t="s">
        <v>537</v>
      </c>
    </row>
    <row r="89" spans="1:9" ht="15" customHeight="1" outlineLevel="1" collapsed="1" x14ac:dyDescent="0.2">
      <c r="A89" s="212"/>
      <c r="B89" s="280" t="s">
        <v>575</v>
      </c>
      <c r="C89" s="212">
        <f>SUBTOTAL(9,C85:C88)</f>
        <v>8753</v>
      </c>
      <c r="D89" s="212">
        <f>SUBTOTAL(9,D85:D88)</f>
        <v>54</v>
      </c>
      <c r="E89" s="281">
        <f>SUM(C89/D89)</f>
        <v>162.09259259259258</v>
      </c>
      <c r="H89" s="105"/>
      <c r="I89" s="50">
        <f>SUBTOTAL(9,I85:I88)</f>
        <v>0</v>
      </c>
    </row>
    <row r="90" spans="1:9" ht="15" hidden="1" customHeight="1" outlineLevel="2" x14ac:dyDescent="0.2">
      <c r="A90" s="212">
        <v>138</v>
      </c>
      <c r="B90" s="37" t="s">
        <v>101</v>
      </c>
      <c r="C90" s="220">
        <v>4423</v>
      </c>
      <c r="D90" s="212">
        <v>27</v>
      </c>
      <c r="E90" s="221">
        <v>163.81</v>
      </c>
      <c r="F90" s="50" t="s">
        <v>165</v>
      </c>
      <c r="G90" s="50" t="s">
        <v>6</v>
      </c>
      <c r="H90" s="105">
        <v>43855</v>
      </c>
      <c r="I90" s="50" t="s">
        <v>408</v>
      </c>
    </row>
    <row r="91" spans="1:9" ht="15" hidden="1" customHeight="1" outlineLevel="2" x14ac:dyDescent="0.2">
      <c r="A91" s="229">
        <v>138</v>
      </c>
      <c r="B91" s="230" t="s">
        <v>101</v>
      </c>
      <c r="C91" s="231">
        <v>1823</v>
      </c>
      <c r="D91" s="232">
        <v>12</v>
      </c>
      <c r="E91" s="232">
        <v>151.91999999999999</v>
      </c>
      <c r="F91" s="229" t="s">
        <v>165</v>
      </c>
      <c r="G91" s="229" t="s">
        <v>6</v>
      </c>
      <c r="H91" s="233">
        <v>43807</v>
      </c>
      <c r="I91" s="234" t="s">
        <v>458</v>
      </c>
    </row>
    <row r="92" spans="1:9" ht="15" hidden="1" customHeight="1" outlineLevel="2" x14ac:dyDescent="0.2">
      <c r="A92" s="235">
        <v>138</v>
      </c>
      <c r="B92" s="236" t="s">
        <v>101</v>
      </c>
      <c r="C92" s="237">
        <v>947</v>
      </c>
      <c r="D92" s="237">
        <v>6</v>
      </c>
      <c r="E92" s="238">
        <v>157.83333333333334</v>
      </c>
      <c r="F92" s="126" t="s">
        <v>165</v>
      </c>
      <c r="G92" s="126" t="s">
        <v>6</v>
      </c>
      <c r="H92" s="128">
        <v>43921</v>
      </c>
      <c r="I92" s="126" t="s">
        <v>341</v>
      </c>
    </row>
    <row r="93" spans="1:9" ht="15" customHeight="1" outlineLevel="1" collapsed="1" x14ac:dyDescent="0.2">
      <c r="A93" s="212"/>
      <c r="B93" s="280" t="s">
        <v>576</v>
      </c>
      <c r="C93" s="170">
        <f>SUBTOTAL(9,C90:C92)</f>
        <v>7193</v>
      </c>
      <c r="D93" s="170">
        <f>SUBTOTAL(9,D90:D92)</f>
        <v>45</v>
      </c>
      <c r="E93" s="281">
        <f>SUM(C93/D93)</f>
        <v>159.84444444444443</v>
      </c>
      <c r="H93" s="105"/>
      <c r="I93" s="50">
        <f>SUBTOTAL(9,I90:I92)</f>
        <v>0</v>
      </c>
    </row>
    <row r="94" spans="1:9" ht="15" hidden="1" customHeight="1" outlineLevel="2" x14ac:dyDescent="0.2">
      <c r="A94" s="246">
        <v>142</v>
      </c>
      <c r="B94" s="247" t="s">
        <v>23</v>
      </c>
      <c r="C94" s="248">
        <v>4244</v>
      </c>
      <c r="D94" s="249">
        <v>24</v>
      </c>
      <c r="E94" s="249">
        <v>176.83</v>
      </c>
      <c r="F94" s="246" t="s">
        <v>459</v>
      </c>
      <c r="G94" s="246" t="s">
        <v>166</v>
      </c>
      <c r="H94" s="250">
        <v>43815</v>
      </c>
      <c r="I94" s="246" t="s">
        <v>460</v>
      </c>
    </row>
    <row r="95" spans="1:9" ht="15" hidden="1" customHeight="1" outlineLevel="2" x14ac:dyDescent="0.2">
      <c r="A95" s="253">
        <v>142</v>
      </c>
      <c r="B95" s="169" t="s">
        <v>23</v>
      </c>
      <c r="C95" s="254">
        <v>2379</v>
      </c>
      <c r="D95" s="254">
        <v>12</v>
      </c>
      <c r="E95" s="255">
        <v>198.25</v>
      </c>
      <c r="F95" s="51" t="s">
        <v>459</v>
      </c>
      <c r="G95" s="51" t="s">
        <v>166</v>
      </c>
      <c r="H95" s="52">
        <v>43921</v>
      </c>
      <c r="I95" s="51" t="s">
        <v>464</v>
      </c>
    </row>
    <row r="96" spans="1:9" ht="15" hidden="1" customHeight="1" outlineLevel="2" x14ac:dyDescent="0.2">
      <c r="A96" s="279">
        <v>142</v>
      </c>
      <c r="B96" s="168" t="s">
        <v>23</v>
      </c>
      <c r="C96" s="272">
        <v>2113</v>
      </c>
      <c r="D96" s="272">
        <v>12</v>
      </c>
      <c r="E96" s="272">
        <v>176.08</v>
      </c>
      <c r="F96" s="51" t="s">
        <v>264</v>
      </c>
      <c r="G96" s="51" t="s">
        <v>166</v>
      </c>
      <c r="H96" s="52">
        <v>44116</v>
      </c>
      <c r="I96" s="171" t="s">
        <v>569</v>
      </c>
    </row>
    <row r="97" spans="1:9" ht="15" customHeight="1" outlineLevel="1" collapsed="1" x14ac:dyDescent="0.2">
      <c r="A97" s="228"/>
      <c r="B97" s="159" t="s">
        <v>270</v>
      </c>
      <c r="C97" s="223">
        <f>SUBTOTAL(9,C94:C96)</f>
        <v>8736</v>
      </c>
      <c r="D97" s="223">
        <f>SUBTOTAL(9,D94:D96)</f>
        <v>48</v>
      </c>
      <c r="E97" s="281">
        <f>SUM(C97/D97)</f>
        <v>182</v>
      </c>
      <c r="H97" s="105"/>
      <c r="I97" s="170">
        <f>SUBTOTAL(9,I94:I96)</f>
        <v>0</v>
      </c>
    </row>
    <row r="98" spans="1:9" ht="15" hidden="1" customHeight="1" outlineLevel="2" x14ac:dyDescent="0.2">
      <c r="A98" s="212">
        <v>1474</v>
      </c>
      <c r="B98" s="37" t="s">
        <v>175</v>
      </c>
      <c r="C98" s="220">
        <v>3559</v>
      </c>
      <c r="D98" s="212">
        <v>22</v>
      </c>
      <c r="E98" s="221">
        <v>161.77000000000001</v>
      </c>
      <c r="F98" s="50" t="s">
        <v>165</v>
      </c>
      <c r="G98" s="50" t="s">
        <v>6</v>
      </c>
      <c r="H98" s="105">
        <v>43855</v>
      </c>
      <c r="I98" s="50" t="s">
        <v>408</v>
      </c>
    </row>
    <row r="99" spans="1:9" ht="15" customHeight="1" outlineLevel="1" collapsed="1" x14ac:dyDescent="0.2">
      <c r="A99" s="212"/>
      <c r="B99" s="286" t="s">
        <v>577</v>
      </c>
      <c r="C99" s="220">
        <f>SUBTOTAL(9,C98:C98)</f>
        <v>3559</v>
      </c>
      <c r="D99" s="212">
        <f>SUBTOTAL(9,D98:D98)</f>
        <v>22</v>
      </c>
      <c r="E99" s="281">
        <f>SUM(C99/D99)</f>
        <v>161.77272727272728</v>
      </c>
      <c r="H99" s="105"/>
      <c r="I99" s="50">
        <f>SUBTOTAL(9,I98:I98)</f>
        <v>0</v>
      </c>
    </row>
    <row r="100" spans="1:9" ht="15" hidden="1" customHeight="1" outlineLevel="2" x14ac:dyDescent="0.2">
      <c r="A100" s="47">
        <v>149</v>
      </c>
      <c r="B100" s="29" t="s">
        <v>129</v>
      </c>
      <c r="C100" s="220">
        <v>1448</v>
      </c>
      <c r="D100" s="212">
        <v>8</v>
      </c>
      <c r="E100" s="212">
        <v>181</v>
      </c>
      <c r="F100" s="50" t="s">
        <v>354</v>
      </c>
      <c r="G100" s="50" t="s">
        <v>112</v>
      </c>
      <c r="H100" s="50" t="s">
        <v>406</v>
      </c>
      <c r="I100" s="214" t="s">
        <v>407</v>
      </c>
    </row>
    <row r="101" spans="1:9" ht="15" hidden="1" customHeight="1" outlineLevel="2" x14ac:dyDescent="0.2">
      <c r="A101" s="212">
        <v>149</v>
      </c>
      <c r="B101" s="37" t="s">
        <v>129</v>
      </c>
      <c r="C101" s="220">
        <v>5029</v>
      </c>
      <c r="D101" s="212">
        <v>27</v>
      </c>
      <c r="E101" s="221">
        <v>186.26</v>
      </c>
      <c r="F101" s="50" t="s">
        <v>165</v>
      </c>
      <c r="G101" s="50" t="s">
        <v>6</v>
      </c>
      <c r="H101" s="105">
        <v>43855</v>
      </c>
      <c r="I101" s="50" t="s">
        <v>408</v>
      </c>
    </row>
    <row r="102" spans="1:9" ht="15" hidden="1" customHeight="1" outlineLevel="2" x14ac:dyDescent="0.2">
      <c r="A102" s="246">
        <v>149</v>
      </c>
      <c r="B102" s="247" t="s">
        <v>129</v>
      </c>
      <c r="C102" s="248">
        <v>2310</v>
      </c>
      <c r="D102" s="249">
        <v>12</v>
      </c>
      <c r="E102" s="249">
        <v>192.5</v>
      </c>
      <c r="F102" s="246" t="s">
        <v>459</v>
      </c>
      <c r="G102" s="246" t="s">
        <v>166</v>
      </c>
      <c r="H102" s="250">
        <v>43815</v>
      </c>
      <c r="I102" s="246" t="s">
        <v>460</v>
      </c>
    </row>
    <row r="103" spans="1:9" ht="15" hidden="1" customHeight="1" outlineLevel="2" x14ac:dyDescent="0.2">
      <c r="A103" s="253">
        <v>149</v>
      </c>
      <c r="B103" s="169" t="s">
        <v>129</v>
      </c>
      <c r="C103" s="254">
        <v>1162</v>
      </c>
      <c r="D103" s="254">
        <v>6</v>
      </c>
      <c r="E103" s="255">
        <v>193.66666666666666</v>
      </c>
      <c r="F103" s="51" t="s">
        <v>459</v>
      </c>
      <c r="G103" s="51" t="s">
        <v>166</v>
      </c>
      <c r="H103" s="52">
        <v>43921</v>
      </c>
      <c r="I103" s="51" t="s">
        <v>464</v>
      </c>
    </row>
    <row r="104" spans="1:9" ht="15" hidden="1" customHeight="1" outlineLevel="2" x14ac:dyDescent="0.2">
      <c r="A104" s="212">
        <v>149</v>
      </c>
      <c r="B104" s="213" t="s">
        <v>129</v>
      </c>
      <c r="C104" s="212">
        <v>1463</v>
      </c>
      <c r="D104" s="212">
        <v>8</v>
      </c>
      <c r="E104" s="212" t="s">
        <v>539</v>
      </c>
      <c r="F104" s="50" t="s">
        <v>354</v>
      </c>
      <c r="G104" s="50" t="s">
        <v>112</v>
      </c>
      <c r="H104" s="105">
        <v>43862</v>
      </c>
      <c r="I104" s="50" t="s">
        <v>537</v>
      </c>
    </row>
    <row r="105" spans="1:9" ht="15" hidden="1" customHeight="1" outlineLevel="2" x14ac:dyDescent="0.2">
      <c r="A105" s="50">
        <v>149</v>
      </c>
      <c r="B105" s="29" t="s">
        <v>129</v>
      </c>
      <c r="C105" s="220">
        <v>1106</v>
      </c>
      <c r="D105" s="212">
        <v>6</v>
      </c>
      <c r="E105" s="212">
        <v>184.33</v>
      </c>
      <c r="F105" s="50" t="s">
        <v>165</v>
      </c>
      <c r="G105" s="50" t="s">
        <v>6</v>
      </c>
      <c r="H105" s="105">
        <v>43715</v>
      </c>
      <c r="I105" s="265" t="s">
        <v>563</v>
      </c>
    </row>
    <row r="106" spans="1:9" ht="15" hidden="1" customHeight="1" outlineLevel="2" x14ac:dyDescent="0.2">
      <c r="A106" s="47">
        <v>149</v>
      </c>
      <c r="B106" s="29" t="s">
        <v>129</v>
      </c>
      <c r="C106" s="266">
        <v>1167</v>
      </c>
      <c r="D106" s="212">
        <v>7</v>
      </c>
      <c r="E106" s="212">
        <v>166.71</v>
      </c>
      <c r="F106" s="50" t="s">
        <v>354</v>
      </c>
      <c r="G106" s="50" t="s">
        <v>112</v>
      </c>
      <c r="H106" s="105" t="s">
        <v>564</v>
      </c>
      <c r="I106" s="265" t="s">
        <v>565</v>
      </c>
    </row>
    <row r="107" spans="1:9" ht="15" hidden="1" customHeight="1" outlineLevel="2" x14ac:dyDescent="0.2">
      <c r="A107" s="47">
        <v>149</v>
      </c>
      <c r="B107" s="213" t="s">
        <v>129</v>
      </c>
      <c r="C107" s="266">
        <v>1043</v>
      </c>
      <c r="D107" s="212">
        <v>6</v>
      </c>
      <c r="E107" s="212">
        <v>173.83</v>
      </c>
      <c r="F107" s="50" t="s">
        <v>566</v>
      </c>
      <c r="G107" s="50" t="s">
        <v>112</v>
      </c>
      <c r="H107" s="50" t="s">
        <v>567</v>
      </c>
      <c r="I107" s="50" t="s">
        <v>568</v>
      </c>
    </row>
    <row r="108" spans="1:9" ht="15" hidden="1" customHeight="1" outlineLevel="2" x14ac:dyDescent="0.2">
      <c r="A108" s="47">
        <v>149</v>
      </c>
      <c r="B108" s="201" t="s">
        <v>129</v>
      </c>
      <c r="C108" s="267">
        <v>1551</v>
      </c>
      <c r="D108" s="267">
        <v>8</v>
      </c>
      <c r="E108" s="268">
        <f>SUM(C108/D108)</f>
        <v>193.875</v>
      </c>
      <c r="F108" s="50" t="s">
        <v>165</v>
      </c>
      <c r="G108" s="50" t="s">
        <v>6</v>
      </c>
      <c r="H108" s="50" t="s">
        <v>373</v>
      </c>
      <c r="I108" s="50" t="s">
        <v>374</v>
      </c>
    </row>
    <row r="109" spans="1:9" ht="15" customHeight="1" outlineLevel="1" collapsed="1" x14ac:dyDescent="0.2">
      <c r="B109" s="200" t="s">
        <v>376</v>
      </c>
      <c r="C109" s="267">
        <f>SUBTOTAL(9,C100:C108)</f>
        <v>16279</v>
      </c>
      <c r="D109" s="267">
        <f>SUBTOTAL(9,D100:D108)</f>
        <v>88</v>
      </c>
      <c r="E109" s="281">
        <f>SUM(C109/D109)</f>
        <v>184.98863636363637</v>
      </c>
      <c r="I109" s="50">
        <f>SUBTOTAL(9,I100:I108)</f>
        <v>0</v>
      </c>
    </row>
    <row r="110" spans="1:9" ht="15" hidden="1" customHeight="1" outlineLevel="2" x14ac:dyDescent="0.2">
      <c r="A110" s="47">
        <v>151</v>
      </c>
      <c r="B110" s="29" t="s">
        <v>24</v>
      </c>
      <c r="C110" s="220">
        <v>1513</v>
      </c>
      <c r="D110" s="212">
        <v>8</v>
      </c>
      <c r="E110" s="212">
        <v>189.13</v>
      </c>
      <c r="F110" s="50" t="s">
        <v>354</v>
      </c>
      <c r="G110" s="50" t="s">
        <v>112</v>
      </c>
      <c r="H110" s="50" t="s">
        <v>406</v>
      </c>
      <c r="I110" s="214" t="s">
        <v>407</v>
      </c>
    </row>
    <row r="111" spans="1:9" ht="15" hidden="1" customHeight="1" outlineLevel="2" x14ac:dyDescent="0.2">
      <c r="A111" s="212">
        <v>151</v>
      </c>
      <c r="B111" s="37" t="s">
        <v>24</v>
      </c>
      <c r="C111" s="220">
        <v>1140</v>
      </c>
      <c r="D111" s="212">
        <v>6</v>
      </c>
      <c r="E111" s="221">
        <v>190</v>
      </c>
      <c r="F111" s="50" t="s">
        <v>165</v>
      </c>
      <c r="G111" s="50" t="s">
        <v>6</v>
      </c>
      <c r="H111" s="105">
        <v>43855</v>
      </c>
      <c r="I111" s="50" t="s">
        <v>408</v>
      </c>
    </row>
    <row r="112" spans="1:9" ht="15" hidden="1" customHeight="1" outlineLevel="2" x14ac:dyDescent="0.2">
      <c r="A112" s="47">
        <v>151</v>
      </c>
      <c r="B112" s="226" t="s">
        <v>24</v>
      </c>
      <c r="C112" s="224">
        <v>1429</v>
      </c>
      <c r="D112" s="225">
        <v>8</v>
      </c>
      <c r="E112" s="225">
        <v>178.63</v>
      </c>
      <c r="F112" s="50" t="s">
        <v>354</v>
      </c>
      <c r="G112" s="50" t="s">
        <v>112</v>
      </c>
      <c r="H112" s="50" t="s">
        <v>450</v>
      </c>
      <c r="I112" s="50" t="s">
        <v>451</v>
      </c>
    </row>
    <row r="113" spans="1:9" ht="15" hidden="1" customHeight="1" outlineLevel="2" x14ac:dyDescent="0.2">
      <c r="A113" s="246">
        <v>151</v>
      </c>
      <c r="B113" s="247" t="s">
        <v>24</v>
      </c>
      <c r="C113" s="248">
        <v>492</v>
      </c>
      <c r="D113" s="249">
        <v>3</v>
      </c>
      <c r="E113" s="249">
        <v>164</v>
      </c>
      <c r="F113" s="246" t="s">
        <v>459</v>
      </c>
      <c r="G113" s="246" t="s">
        <v>166</v>
      </c>
      <c r="H113" s="250">
        <v>43815</v>
      </c>
      <c r="I113" s="246" t="s">
        <v>460</v>
      </c>
    </row>
    <row r="114" spans="1:9" ht="15" hidden="1" customHeight="1" outlineLevel="2" x14ac:dyDescent="0.2">
      <c r="A114" s="253">
        <v>151</v>
      </c>
      <c r="B114" s="169" t="s">
        <v>24</v>
      </c>
      <c r="C114" s="254">
        <v>1275</v>
      </c>
      <c r="D114" s="254">
        <v>6</v>
      </c>
      <c r="E114" s="255">
        <v>212.5</v>
      </c>
      <c r="F114" s="51" t="s">
        <v>459</v>
      </c>
      <c r="G114" s="51" t="s">
        <v>166</v>
      </c>
      <c r="H114" s="52">
        <v>43921</v>
      </c>
      <c r="I114" s="51" t="s">
        <v>464</v>
      </c>
    </row>
    <row r="115" spans="1:9" ht="15" hidden="1" customHeight="1" outlineLevel="2" x14ac:dyDescent="0.2">
      <c r="A115" s="47">
        <v>151</v>
      </c>
      <c r="B115" s="29" t="s">
        <v>24</v>
      </c>
      <c r="C115" s="266">
        <v>1788</v>
      </c>
      <c r="D115" s="212">
        <v>11</v>
      </c>
      <c r="E115" s="212">
        <v>162.55000000000001</v>
      </c>
      <c r="F115" s="50" t="s">
        <v>354</v>
      </c>
      <c r="G115" s="50" t="s">
        <v>112</v>
      </c>
      <c r="H115" s="105" t="s">
        <v>564</v>
      </c>
      <c r="I115" s="265" t="s">
        <v>565</v>
      </c>
    </row>
    <row r="116" spans="1:9" ht="15" customHeight="1" outlineLevel="1" collapsed="1" x14ac:dyDescent="0.2">
      <c r="B116" s="121" t="s">
        <v>578</v>
      </c>
      <c r="C116" s="266">
        <f>SUBTOTAL(9,C110:C115)</f>
        <v>7637</v>
      </c>
      <c r="D116" s="212">
        <f>SUBTOTAL(9,D110:D115)</f>
        <v>42</v>
      </c>
      <c r="E116" s="281">
        <f>SUM(C116/D116)</f>
        <v>181.83333333333334</v>
      </c>
      <c r="H116" s="105"/>
      <c r="I116" s="265">
        <f>SUBTOTAL(9,I110:I115)</f>
        <v>0</v>
      </c>
    </row>
    <row r="117" spans="1:9" ht="15" hidden="1" customHeight="1" outlineLevel="2" x14ac:dyDescent="0.2">
      <c r="A117" s="47">
        <v>2138</v>
      </c>
      <c r="B117" s="219" t="s">
        <v>25</v>
      </c>
      <c r="C117" s="220">
        <v>1902</v>
      </c>
      <c r="D117" s="212">
        <v>12</v>
      </c>
      <c r="E117" s="212">
        <v>158.5</v>
      </c>
      <c r="F117" s="50" t="s">
        <v>383</v>
      </c>
      <c r="G117" s="50" t="s">
        <v>112</v>
      </c>
      <c r="H117" s="50" t="s">
        <v>404</v>
      </c>
      <c r="I117" s="214" t="s">
        <v>405</v>
      </c>
    </row>
    <row r="118" spans="1:9" ht="15" hidden="1" customHeight="1" outlineLevel="2" x14ac:dyDescent="0.2">
      <c r="A118" s="47">
        <v>2138</v>
      </c>
      <c r="B118" s="29" t="s">
        <v>25</v>
      </c>
      <c r="C118" s="220">
        <v>1373</v>
      </c>
      <c r="D118" s="212">
        <v>8</v>
      </c>
      <c r="E118" s="212">
        <v>171.63</v>
      </c>
      <c r="F118" s="50" t="s">
        <v>354</v>
      </c>
      <c r="G118" s="50" t="s">
        <v>112</v>
      </c>
      <c r="H118" s="50" t="s">
        <v>406</v>
      </c>
      <c r="I118" s="214" t="s">
        <v>407</v>
      </c>
    </row>
    <row r="119" spans="1:9" ht="15" hidden="1" customHeight="1" outlineLevel="2" x14ac:dyDescent="0.2">
      <c r="A119" s="212">
        <v>2138</v>
      </c>
      <c r="B119" s="37" t="s">
        <v>25</v>
      </c>
      <c r="C119" s="220">
        <v>4934</v>
      </c>
      <c r="D119" s="212">
        <v>27</v>
      </c>
      <c r="E119" s="221">
        <v>182.74</v>
      </c>
      <c r="F119" s="50" t="s">
        <v>165</v>
      </c>
      <c r="G119" s="50" t="s">
        <v>6</v>
      </c>
      <c r="H119" s="105">
        <v>43855</v>
      </c>
      <c r="I119" s="50" t="s">
        <v>408</v>
      </c>
    </row>
    <row r="120" spans="1:9" ht="15" hidden="1" customHeight="1" outlineLevel="2" x14ac:dyDescent="0.2">
      <c r="A120" s="229">
        <v>2138</v>
      </c>
      <c r="B120" s="230" t="s">
        <v>25</v>
      </c>
      <c r="C120" s="231">
        <v>5319</v>
      </c>
      <c r="D120" s="232">
        <v>30</v>
      </c>
      <c r="E120" s="232">
        <v>177.3</v>
      </c>
      <c r="F120" s="229" t="s">
        <v>165</v>
      </c>
      <c r="G120" s="229" t="s">
        <v>6</v>
      </c>
      <c r="H120" s="233">
        <v>43807</v>
      </c>
      <c r="I120" s="234" t="s">
        <v>458</v>
      </c>
    </row>
    <row r="121" spans="1:9" ht="15" hidden="1" customHeight="1" outlineLevel="2" x14ac:dyDescent="0.2">
      <c r="A121" s="246">
        <v>2138</v>
      </c>
      <c r="B121" s="247" t="s">
        <v>25</v>
      </c>
      <c r="C121" s="248">
        <v>6614</v>
      </c>
      <c r="D121" s="249">
        <v>36</v>
      </c>
      <c r="E121" s="249">
        <v>183.72</v>
      </c>
      <c r="F121" s="246" t="s">
        <v>459</v>
      </c>
      <c r="G121" s="246" t="s">
        <v>166</v>
      </c>
      <c r="H121" s="250">
        <v>43815</v>
      </c>
      <c r="I121" s="246" t="s">
        <v>460</v>
      </c>
    </row>
    <row r="122" spans="1:9" ht="15" hidden="1" customHeight="1" outlineLevel="2" x14ac:dyDescent="0.2">
      <c r="A122" s="253">
        <v>2138</v>
      </c>
      <c r="B122" s="169" t="s">
        <v>25</v>
      </c>
      <c r="C122" s="254">
        <v>2578</v>
      </c>
      <c r="D122" s="254">
        <v>15</v>
      </c>
      <c r="E122" s="255">
        <v>171.86666666666667</v>
      </c>
      <c r="F122" s="51" t="s">
        <v>459</v>
      </c>
      <c r="G122" s="51" t="s">
        <v>166</v>
      </c>
      <c r="H122" s="52">
        <v>43921</v>
      </c>
      <c r="I122" s="51" t="s">
        <v>464</v>
      </c>
    </row>
    <row r="123" spans="1:9" ht="15" hidden="1" customHeight="1" outlineLevel="2" x14ac:dyDescent="0.2">
      <c r="A123" s="53">
        <v>2138</v>
      </c>
      <c r="B123" s="166" t="s">
        <v>25</v>
      </c>
      <c r="C123" s="256">
        <v>9269</v>
      </c>
      <c r="D123" s="257">
        <v>52</v>
      </c>
      <c r="E123" s="257">
        <v>178.25</v>
      </c>
      <c r="F123" s="54" t="s">
        <v>165</v>
      </c>
      <c r="G123" s="54" t="s">
        <v>166</v>
      </c>
      <c r="H123" s="55">
        <v>43803</v>
      </c>
      <c r="I123" s="54" t="s">
        <v>465</v>
      </c>
    </row>
    <row r="124" spans="1:9" ht="15" hidden="1" customHeight="1" outlineLevel="2" x14ac:dyDescent="0.2">
      <c r="A124" s="258">
        <v>2138</v>
      </c>
      <c r="B124" s="259" t="s">
        <v>25</v>
      </c>
      <c r="C124" s="260">
        <v>4320</v>
      </c>
      <c r="D124" s="260">
        <v>24</v>
      </c>
      <c r="E124" s="260" t="s">
        <v>472</v>
      </c>
      <c r="F124" s="261" t="s">
        <v>165</v>
      </c>
      <c r="G124" s="261" t="s">
        <v>166</v>
      </c>
      <c r="H124" s="262">
        <v>43921</v>
      </c>
      <c r="I124" s="261" t="s">
        <v>468</v>
      </c>
    </row>
    <row r="125" spans="1:9" ht="15" hidden="1" customHeight="1" outlineLevel="2" x14ac:dyDescent="0.2">
      <c r="A125" s="47">
        <v>2138</v>
      </c>
      <c r="B125" s="29" t="s">
        <v>25</v>
      </c>
      <c r="C125" s="220">
        <v>1065</v>
      </c>
      <c r="D125" s="212">
        <v>6</v>
      </c>
      <c r="E125" s="212" t="s">
        <v>503</v>
      </c>
      <c r="F125" s="50" t="s">
        <v>383</v>
      </c>
      <c r="G125" s="50" t="s">
        <v>112</v>
      </c>
      <c r="H125" s="50" t="s">
        <v>508</v>
      </c>
      <c r="I125" s="50" t="s">
        <v>509</v>
      </c>
    </row>
    <row r="126" spans="1:9" ht="15" hidden="1" customHeight="1" outlineLevel="2" x14ac:dyDescent="0.2">
      <c r="A126" s="47">
        <v>2138</v>
      </c>
      <c r="B126" s="213" t="s">
        <v>25</v>
      </c>
      <c r="C126" s="266">
        <v>2337</v>
      </c>
      <c r="D126" s="212">
        <v>12</v>
      </c>
      <c r="E126" s="212">
        <v>194.75</v>
      </c>
      <c r="F126" s="50" t="s">
        <v>566</v>
      </c>
      <c r="G126" s="50" t="s">
        <v>112</v>
      </c>
      <c r="H126" s="50" t="s">
        <v>567</v>
      </c>
      <c r="I126" s="50" t="s">
        <v>568</v>
      </c>
    </row>
    <row r="127" spans="1:9" ht="15" hidden="1" customHeight="1" outlineLevel="2" x14ac:dyDescent="0.2">
      <c r="A127" s="47">
        <v>2138</v>
      </c>
      <c r="B127" s="196" t="s">
        <v>25</v>
      </c>
      <c r="C127" s="267">
        <v>1454</v>
      </c>
      <c r="D127" s="267">
        <v>8</v>
      </c>
      <c r="E127" s="268">
        <f>SUM(C127/D127)</f>
        <v>181.75</v>
      </c>
      <c r="F127" s="50" t="s">
        <v>165</v>
      </c>
      <c r="G127" s="50" t="s">
        <v>6</v>
      </c>
      <c r="H127" s="50" t="s">
        <v>373</v>
      </c>
      <c r="I127" s="50" t="s">
        <v>374</v>
      </c>
    </row>
    <row r="128" spans="1:9" ht="15" hidden="1" customHeight="1" outlineLevel="2" x14ac:dyDescent="0.2">
      <c r="A128" s="279">
        <v>2138</v>
      </c>
      <c r="B128" s="169" t="s">
        <v>25</v>
      </c>
      <c r="C128" s="273">
        <v>2910</v>
      </c>
      <c r="D128" s="273">
        <v>18</v>
      </c>
      <c r="E128" s="273">
        <v>161.66999999999999</v>
      </c>
      <c r="F128" s="51" t="s">
        <v>264</v>
      </c>
      <c r="G128" s="51" t="s">
        <v>166</v>
      </c>
      <c r="H128" s="52">
        <v>44116</v>
      </c>
      <c r="I128" s="171" t="s">
        <v>569</v>
      </c>
    </row>
    <row r="129" spans="1:9" ht="15" hidden="1" customHeight="1" outlineLevel="2" x14ac:dyDescent="0.2">
      <c r="A129" s="257">
        <v>2138</v>
      </c>
      <c r="B129" s="166" t="s">
        <v>25</v>
      </c>
      <c r="C129" s="257">
        <v>3821</v>
      </c>
      <c r="D129" s="257">
        <v>24</v>
      </c>
      <c r="E129" s="257">
        <v>159.21</v>
      </c>
      <c r="F129" s="54" t="s">
        <v>165</v>
      </c>
      <c r="G129" s="54" t="s">
        <v>166</v>
      </c>
      <c r="H129" s="55">
        <v>44118</v>
      </c>
      <c r="I129" s="275" t="s">
        <v>199</v>
      </c>
    </row>
    <row r="130" spans="1:9" ht="15" customHeight="1" outlineLevel="1" collapsed="1" x14ac:dyDescent="0.2">
      <c r="A130" s="212"/>
      <c r="B130" s="280" t="s">
        <v>271</v>
      </c>
      <c r="C130" s="212">
        <f>SUBTOTAL(9,C117:C129)</f>
        <v>47896</v>
      </c>
      <c r="D130" s="212">
        <f>SUBTOTAL(9,D117:D129)</f>
        <v>272</v>
      </c>
      <c r="E130" s="281">
        <f>SUM(C130/D130)</f>
        <v>176.08823529411765</v>
      </c>
      <c r="H130" s="105"/>
      <c r="I130" s="170">
        <f>SUBTOTAL(9,I117:I129)</f>
        <v>0</v>
      </c>
    </row>
    <row r="131" spans="1:9" ht="15" hidden="1" customHeight="1" outlineLevel="2" x14ac:dyDescent="0.2">
      <c r="A131" s="212">
        <v>2822</v>
      </c>
      <c r="B131" s="120" t="s">
        <v>457</v>
      </c>
      <c r="C131" s="228">
        <v>2011</v>
      </c>
      <c r="D131" s="223">
        <v>12</v>
      </c>
      <c r="E131" s="227">
        <v>167.58333333333334</v>
      </c>
      <c r="F131" s="50" t="s">
        <v>383</v>
      </c>
      <c r="G131" s="50" t="s">
        <v>112</v>
      </c>
      <c r="H131" s="105" t="s">
        <v>455</v>
      </c>
      <c r="I131" s="50" t="s">
        <v>456</v>
      </c>
    </row>
    <row r="132" spans="1:9" ht="15" hidden="1" customHeight="1" outlineLevel="2" x14ac:dyDescent="0.2">
      <c r="A132" s="47">
        <v>2822</v>
      </c>
      <c r="B132" s="33" t="s">
        <v>457</v>
      </c>
      <c r="C132" s="220">
        <v>1017</v>
      </c>
      <c r="D132" s="212">
        <v>6</v>
      </c>
      <c r="E132" s="212" t="s">
        <v>510</v>
      </c>
      <c r="F132" s="50" t="s">
        <v>383</v>
      </c>
      <c r="G132" s="50" t="s">
        <v>112</v>
      </c>
      <c r="H132" s="50" t="s">
        <v>508</v>
      </c>
      <c r="I132" s="50" t="s">
        <v>509</v>
      </c>
    </row>
    <row r="133" spans="1:9" ht="15" customHeight="1" outlineLevel="1" collapsed="1" x14ac:dyDescent="0.2">
      <c r="B133" s="287" t="s">
        <v>579</v>
      </c>
      <c r="C133" s="283">
        <f>SUBTOTAL(9,C131:C132)</f>
        <v>3028</v>
      </c>
      <c r="D133" s="284">
        <f>SUBTOTAL(9,D131:D132)</f>
        <v>18</v>
      </c>
      <c r="E133" s="285">
        <f>SUM(C133/D133)</f>
        <v>168.22222222222223</v>
      </c>
      <c r="I133" s="50">
        <f>SUBTOTAL(9,I131:I132)</f>
        <v>0</v>
      </c>
    </row>
    <row r="134" spans="1:9" ht="15" hidden="1" customHeight="1" outlineLevel="2" x14ac:dyDescent="0.2">
      <c r="A134" s="47">
        <v>1782</v>
      </c>
      <c r="B134" s="226" t="s">
        <v>26</v>
      </c>
      <c r="C134" s="224">
        <v>1351</v>
      </c>
      <c r="D134" s="225">
        <v>8</v>
      </c>
      <c r="E134" s="225">
        <v>168.88</v>
      </c>
      <c r="F134" s="50" t="s">
        <v>354</v>
      </c>
      <c r="G134" s="50" t="s">
        <v>112</v>
      </c>
      <c r="H134" s="50" t="s">
        <v>450</v>
      </c>
      <c r="I134" s="50" t="s">
        <v>451</v>
      </c>
    </row>
    <row r="135" spans="1:9" ht="15" hidden="1" customHeight="1" outlineLevel="2" x14ac:dyDescent="0.2">
      <c r="A135" s="246">
        <v>1782</v>
      </c>
      <c r="B135" s="247" t="s">
        <v>26</v>
      </c>
      <c r="C135" s="248">
        <v>462</v>
      </c>
      <c r="D135" s="249">
        <v>3</v>
      </c>
      <c r="E135" s="249">
        <v>154</v>
      </c>
      <c r="F135" s="246" t="s">
        <v>459</v>
      </c>
      <c r="G135" s="246" t="s">
        <v>166</v>
      </c>
      <c r="H135" s="250">
        <v>43815</v>
      </c>
      <c r="I135" s="246" t="s">
        <v>460</v>
      </c>
    </row>
    <row r="136" spans="1:9" ht="15" hidden="1" customHeight="1" outlineLevel="2" x14ac:dyDescent="0.2">
      <c r="A136" s="279">
        <v>1782</v>
      </c>
      <c r="B136" s="168" t="s">
        <v>26</v>
      </c>
      <c r="C136" s="272">
        <v>2519</v>
      </c>
      <c r="D136" s="272">
        <v>15</v>
      </c>
      <c r="E136" s="272">
        <v>167.93</v>
      </c>
      <c r="F136" s="51" t="s">
        <v>264</v>
      </c>
      <c r="G136" s="51" t="s">
        <v>166</v>
      </c>
      <c r="H136" s="52">
        <v>44116</v>
      </c>
      <c r="I136" s="171" t="s">
        <v>569</v>
      </c>
    </row>
    <row r="137" spans="1:9" ht="15" customHeight="1" outlineLevel="1" collapsed="1" x14ac:dyDescent="0.2">
      <c r="A137" s="228"/>
      <c r="B137" s="159" t="s">
        <v>320</v>
      </c>
      <c r="C137" s="223">
        <f>SUBTOTAL(9,C134:C136)</f>
        <v>4332</v>
      </c>
      <c r="D137" s="223">
        <f>SUBTOTAL(9,D134:D136)</f>
        <v>26</v>
      </c>
      <c r="E137" s="281">
        <f>SUM(C137/D137)</f>
        <v>166.61538461538461</v>
      </c>
      <c r="H137" s="105"/>
      <c r="I137" s="170">
        <f>SUBTOTAL(9,I134:I136)</f>
        <v>0</v>
      </c>
    </row>
    <row r="138" spans="1:9" ht="15" hidden="1" customHeight="1" outlineLevel="2" x14ac:dyDescent="0.2">
      <c r="A138" s="47">
        <v>1210</v>
      </c>
      <c r="B138" s="29" t="s">
        <v>27</v>
      </c>
      <c r="C138" s="220">
        <v>1346</v>
      </c>
      <c r="D138" s="212">
        <v>8</v>
      </c>
      <c r="E138" s="212">
        <v>168.25</v>
      </c>
      <c r="F138" s="50" t="s">
        <v>354</v>
      </c>
      <c r="G138" s="50" t="s">
        <v>112</v>
      </c>
      <c r="H138" s="50" t="s">
        <v>406</v>
      </c>
      <c r="I138" s="214" t="s">
        <v>407</v>
      </c>
    </row>
    <row r="139" spans="1:9" ht="15" hidden="1" customHeight="1" outlineLevel="2" x14ac:dyDescent="0.2">
      <c r="A139" s="212">
        <v>1210</v>
      </c>
      <c r="B139" s="37" t="s">
        <v>27</v>
      </c>
      <c r="C139" s="220">
        <v>3667</v>
      </c>
      <c r="D139" s="212">
        <v>22</v>
      </c>
      <c r="E139" s="221">
        <v>166.68</v>
      </c>
      <c r="F139" s="50" t="s">
        <v>165</v>
      </c>
      <c r="G139" s="50" t="s">
        <v>6</v>
      </c>
      <c r="H139" s="105">
        <v>43855</v>
      </c>
      <c r="I139" s="50" t="s">
        <v>408</v>
      </c>
    </row>
    <row r="140" spans="1:9" ht="15" hidden="1" customHeight="1" outlineLevel="2" x14ac:dyDescent="0.2">
      <c r="A140" s="47">
        <v>1210</v>
      </c>
      <c r="B140" s="213" t="s">
        <v>27</v>
      </c>
      <c r="C140" s="224">
        <v>1380</v>
      </c>
      <c r="D140" s="225">
        <v>8</v>
      </c>
      <c r="E140" s="225">
        <v>172.5</v>
      </c>
      <c r="F140" s="50" t="s">
        <v>354</v>
      </c>
      <c r="G140" s="50" t="s">
        <v>112</v>
      </c>
      <c r="H140" s="50" t="s">
        <v>450</v>
      </c>
      <c r="I140" s="50" t="s">
        <v>451</v>
      </c>
    </row>
    <row r="141" spans="1:9" ht="15" hidden="1" customHeight="1" outlineLevel="2" x14ac:dyDescent="0.2">
      <c r="A141" s="246">
        <v>1210</v>
      </c>
      <c r="B141" s="247" t="s">
        <v>27</v>
      </c>
      <c r="C141" s="248">
        <v>3898</v>
      </c>
      <c r="D141" s="249">
        <v>24</v>
      </c>
      <c r="E141" s="249">
        <v>162.41999999999999</v>
      </c>
      <c r="F141" s="246" t="s">
        <v>459</v>
      </c>
      <c r="G141" s="246" t="s">
        <v>166</v>
      </c>
      <c r="H141" s="250">
        <v>43815</v>
      </c>
      <c r="I141" s="246" t="s">
        <v>460</v>
      </c>
    </row>
    <row r="142" spans="1:9" ht="15" hidden="1" customHeight="1" outlineLevel="2" x14ac:dyDescent="0.2">
      <c r="A142" s="253">
        <v>1210</v>
      </c>
      <c r="B142" s="169" t="s">
        <v>27</v>
      </c>
      <c r="C142" s="254">
        <v>2623</v>
      </c>
      <c r="D142" s="254">
        <v>15</v>
      </c>
      <c r="E142" s="255">
        <v>174.86666666666667</v>
      </c>
      <c r="F142" s="51" t="s">
        <v>459</v>
      </c>
      <c r="G142" s="51" t="s">
        <v>166</v>
      </c>
      <c r="H142" s="52">
        <v>43921</v>
      </c>
      <c r="I142" s="51" t="s">
        <v>464</v>
      </c>
    </row>
    <row r="143" spans="1:9" ht="15" hidden="1" customHeight="1" outlineLevel="2" x14ac:dyDescent="0.2">
      <c r="A143" s="53">
        <v>1210</v>
      </c>
      <c r="B143" s="166" t="s">
        <v>27</v>
      </c>
      <c r="C143" s="256">
        <v>648</v>
      </c>
      <c r="D143" s="257">
        <v>4</v>
      </c>
      <c r="E143" s="257">
        <v>162</v>
      </c>
      <c r="F143" s="54" t="s">
        <v>165</v>
      </c>
      <c r="G143" s="54" t="s">
        <v>166</v>
      </c>
      <c r="H143" s="55">
        <v>43803</v>
      </c>
      <c r="I143" s="54" t="s">
        <v>465</v>
      </c>
    </row>
    <row r="144" spans="1:9" ht="15" hidden="1" customHeight="1" outlineLevel="2" x14ac:dyDescent="0.2">
      <c r="A144" s="212">
        <v>1210</v>
      </c>
      <c r="B144" s="213" t="s">
        <v>27</v>
      </c>
      <c r="C144" s="212">
        <v>1332</v>
      </c>
      <c r="D144" s="212">
        <v>8</v>
      </c>
      <c r="E144" s="212" t="s">
        <v>540</v>
      </c>
      <c r="F144" s="50" t="s">
        <v>354</v>
      </c>
      <c r="G144" s="50" t="s">
        <v>112</v>
      </c>
      <c r="H144" s="105">
        <v>43862</v>
      </c>
      <c r="I144" s="50" t="s">
        <v>537</v>
      </c>
    </row>
    <row r="145" spans="1:9" ht="15" hidden="1" customHeight="1" outlineLevel="2" x14ac:dyDescent="0.2">
      <c r="A145" s="279">
        <v>1210</v>
      </c>
      <c r="B145" s="169" t="s">
        <v>27</v>
      </c>
      <c r="C145" s="273">
        <v>2802</v>
      </c>
      <c r="D145" s="273">
        <v>18</v>
      </c>
      <c r="E145" s="273">
        <v>155.66999999999999</v>
      </c>
      <c r="F145" s="51" t="s">
        <v>264</v>
      </c>
      <c r="G145" s="51" t="s">
        <v>166</v>
      </c>
      <c r="H145" s="52">
        <v>44116</v>
      </c>
      <c r="I145" s="171" t="s">
        <v>569</v>
      </c>
    </row>
    <row r="146" spans="1:9" ht="15" customHeight="1" outlineLevel="1" collapsed="1" x14ac:dyDescent="0.2">
      <c r="A146" s="228"/>
      <c r="B146" s="159" t="s">
        <v>272</v>
      </c>
      <c r="C146" s="223">
        <f>SUBTOTAL(9,C138:C145)</f>
        <v>17696</v>
      </c>
      <c r="D146" s="223">
        <f>SUBTOTAL(9,D138:D145)</f>
        <v>107</v>
      </c>
      <c r="E146" s="281">
        <f>SUM(C146/D146)</f>
        <v>165.38317757009347</v>
      </c>
      <c r="H146" s="105"/>
      <c r="I146" s="170">
        <f>SUBTOTAL(9,I138:I145)</f>
        <v>0</v>
      </c>
    </row>
    <row r="147" spans="1:9" ht="15" hidden="1" customHeight="1" outlineLevel="2" x14ac:dyDescent="0.2">
      <c r="A147" s="212">
        <v>2220</v>
      </c>
      <c r="B147" s="37" t="s">
        <v>28</v>
      </c>
      <c r="C147" s="220">
        <v>4846</v>
      </c>
      <c r="D147" s="212">
        <v>27</v>
      </c>
      <c r="E147" s="221">
        <v>179.48</v>
      </c>
      <c r="F147" s="50" t="s">
        <v>165</v>
      </c>
      <c r="G147" s="50" t="s">
        <v>6</v>
      </c>
      <c r="H147" s="105">
        <v>43855</v>
      </c>
      <c r="I147" s="50" t="s">
        <v>408</v>
      </c>
    </row>
    <row r="148" spans="1:9" ht="15" hidden="1" customHeight="1" outlineLevel="2" x14ac:dyDescent="0.2">
      <c r="A148" s="212">
        <v>2220</v>
      </c>
      <c r="B148" s="37" t="s">
        <v>28</v>
      </c>
      <c r="C148" s="222">
        <v>1215</v>
      </c>
      <c r="D148" s="223">
        <v>6</v>
      </c>
      <c r="E148" s="212" t="s">
        <v>417</v>
      </c>
      <c r="F148" s="50" t="s">
        <v>165</v>
      </c>
      <c r="G148" s="50" t="s">
        <v>6</v>
      </c>
      <c r="H148" s="105">
        <v>43844</v>
      </c>
      <c r="I148" s="50" t="s">
        <v>416</v>
      </c>
    </row>
    <row r="149" spans="1:9" ht="15" hidden="1" customHeight="1" outlineLevel="2" x14ac:dyDescent="0.2">
      <c r="A149" s="212">
        <v>2220</v>
      </c>
      <c r="B149" s="213" t="s">
        <v>28</v>
      </c>
      <c r="C149" s="228">
        <v>2909</v>
      </c>
      <c r="D149" s="223">
        <v>16</v>
      </c>
      <c r="E149" s="223">
        <v>181.81</v>
      </c>
      <c r="F149" s="50" t="s">
        <v>383</v>
      </c>
      <c r="G149" s="50" t="s">
        <v>112</v>
      </c>
      <c r="H149" s="105" t="s">
        <v>455</v>
      </c>
      <c r="I149" s="50" t="s">
        <v>456</v>
      </c>
    </row>
    <row r="150" spans="1:9" ht="15" hidden="1" customHeight="1" outlineLevel="2" x14ac:dyDescent="0.2">
      <c r="A150" s="229">
        <v>2220</v>
      </c>
      <c r="B150" s="230" t="s">
        <v>28</v>
      </c>
      <c r="C150" s="231">
        <v>2301</v>
      </c>
      <c r="D150" s="232">
        <v>12</v>
      </c>
      <c r="E150" s="232">
        <v>191.75</v>
      </c>
      <c r="F150" s="229" t="s">
        <v>165</v>
      </c>
      <c r="G150" s="229" t="s">
        <v>6</v>
      </c>
      <c r="H150" s="233">
        <v>43807</v>
      </c>
      <c r="I150" s="234" t="s">
        <v>458</v>
      </c>
    </row>
    <row r="151" spans="1:9" ht="15" hidden="1" customHeight="1" outlineLevel="2" x14ac:dyDescent="0.2">
      <c r="A151" s="235">
        <v>2220</v>
      </c>
      <c r="B151" s="236" t="s">
        <v>28</v>
      </c>
      <c r="C151" s="237">
        <v>1352</v>
      </c>
      <c r="D151" s="237">
        <v>6</v>
      </c>
      <c r="E151" s="238">
        <v>225.33333333333334</v>
      </c>
      <c r="F151" s="126" t="s">
        <v>165</v>
      </c>
      <c r="G151" s="126" t="s">
        <v>6</v>
      </c>
      <c r="H151" s="128">
        <v>43921</v>
      </c>
      <c r="I151" s="126" t="s">
        <v>341</v>
      </c>
    </row>
    <row r="152" spans="1:9" ht="15" hidden="1" customHeight="1" outlineLevel="2" x14ac:dyDescent="0.2">
      <c r="A152" s="246">
        <v>2220</v>
      </c>
      <c r="B152" s="247" t="s">
        <v>28</v>
      </c>
      <c r="C152" s="248">
        <v>2170</v>
      </c>
      <c r="D152" s="249">
        <v>12</v>
      </c>
      <c r="E152" s="249">
        <v>180.83</v>
      </c>
      <c r="F152" s="246" t="s">
        <v>459</v>
      </c>
      <c r="G152" s="246" t="s">
        <v>166</v>
      </c>
      <c r="H152" s="250">
        <v>43815</v>
      </c>
      <c r="I152" s="246" t="s">
        <v>460</v>
      </c>
    </row>
    <row r="153" spans="1:9" ht="15" hidden="1" customHeight="1" outlineLevel="2" x14ac:dyDescent="0.2">
      <c r="A153" s="253">
        <v>2220</v>
      </c>
      <c r="B153" s="169" t="s">
        <v>28</v>
      </c>
      <c r="C153" s="254">
        <v>598</v>
      </c>
      <c r="D153" s="254">
        <v>3</v>
      </c>
      <c r="E153" s="255">
        <v>199.33333333333334</v>
      </c>
      <c r="F153" s="51" t="s">
        <v>459</v>
      </c>
      <c r="G153" s="51" t="s">
        <v>166</v>
      </c>
      <c r="H153" s="52">
        <v>43921</v>
      </c>
      <c r="I153" s="51" t="s">
        <v>464</v>
      </c>
    </row>
    <row r="154" spans="1:9" ht="15" hidden="1" customHeight="1" outlineLevel="2" x14ac:dyDescent="0.2">
      <c r="A154" s="53">
        <v>2220</v>
      </c>
      <c r="B154" s="166" t="s">
        <v>28</v>
      </c>
      <c r="C154" s="256">
        <v>2269</v>
      </c>
      <c r="D154" s="257">
        <v>12</v>
      </c>
      <c r="E154" s="257">
        <v>189.08</v>
      </c>
      <c r="F154" s="54" t="s">
        <v>165</v>
      </c>
      <c r="G154" s="54" t="s">
        <v>166</v>
      </c>
      <c r="H154" s="55">
        <v>43803</v>
      </c>
      <c r="I154" s="54" t="s">
        <v>465</v>
      </c>
    </row>
    <row r="155" spans="1:9" ht="15" hidden="1" customHeight="1" outlineLevel="2" x14ac:dyDescent="0.2">
      <c r="A155" s="47">
        <v>2220</v>
      </c>
      <c r="B155" s="213" t="s">
        <v>28</v>
      </c>
      <c r="C155" s="266">
        <v>1148</v>
      </c>
      <c r="D155" s="212">
        <v>6</v>
      </c>
      <c r="E155" s="212">
        <v>191.33</v>
      </c>
      <c r="F155" s="50" t="s">
        <v>566</v>
      </c>
      <c r="G155" s="50" t="s">
        <v>112</v>
      </c>
      <c r="H155" s="50" t="s">
        <v>567</v>
      </c>
      <c r="I155" s="50" t="s">
        <v>568</v>
      </c>
    </row>
    <row r="156" spans="1:9" ht="15" hidden="1" customHeight="1" outlineLevel="2" x14ac:dyDescent="0.2">
      <c r="A156" s="47">
        <v>2220</v>
      </c>
      <c r="B156" s="196" t="s">
        <v>28</v>
      </c>
      <c r="C156" s="267">
        <v>1433</v>
      </c>
      <c r="D156" s="267">
        <v>8</v>
      </c>
      <c r="E156" s="268">
        <f>SUM(C156/D156)</f>
        <v>179.125</v>
      </c>
      <c r="F156" s="50" t="s">
        <v>165</v>
      </c>
      <c r="G156" s="50" t="s">
        <v>6</v>
      </c>
      <c r="H156" s="50" t="s">
        <v>373</v>
      </c>
      <c r="I156" s="50" t="s">
        <v>374</v>
      </c>
    </row>
    <row r="157" spans="1:9" ht="15" hidden="1" customHeight="1" outlineLevel="2" x14ac:dyDescent="0.2">
      <c r="A157" s="47">
        <v>2220</v>
      </c>
      <c r="B157" s="37" t="s">
        <v>28</v>
      </c>
      <c r="C157" s="266">
        <v>1359</v>
      </c>
      <c r="D157" s="212">
        <v>8</v>
      </c>
      <c r="E157" s="212">
        <f>SUM(C157/D157)</f>
        <v>169.875</v>
      </c>
      <c r="F157" s="50" t="s">
        <v>149</v>
      </c>
      <c r="G157" s="50" t="s">
        <v>112</v>
      </c>
      <c r="H157" s="50" t="s">
        <v>193</v>
      </c>
      <c r="I157" s="269" t="s">
        <v>194</v>
      </c>
    </row>
    <row r="158" spans="1:9" ht="15" hidden="1" customHeight="1" outlineLevel="2" x14ac:dyDescent="0.2">
      <c r="A158" s="228">
        <v>2220</v>
      </c>
      <c r="B158" s="36" t="s">
        <v>28</v>
      </c>
      <c r="C158" s="212">
        <v>1501</v>
      </c>
      <c r="D158" s="212">
        <v>8</v>
      </c>
      <c r="E158" s="221">
        <v>187.63</v>
      </c>
      <c r="F158" s="50" t="s">
        <v>354</v>
      </c>
      <c r="G158" s="50" t="s">
        <v>112</v>
      </c>
      <c r="H158" s="105" t="s">
        <v>355</v>
      </c>
      <c r="I158" s="50" t="s">
        <v>356</v>
      </c>
    </row>
    <row r="159" spans="1:9" ht="15" hidden="1" customHeight="1" outlineLevel="2" x14ac:dyDescent="0.2">
      <c r="A159" s="228">
        <v>2220</v>
      </c>
      <c r="B159" s="120" t="s">
        <v>28</v>
      </c>
      <c r="C159" s="212">
        <v>1056</v>
      </c>
      <c r="D159" s="212">
        <v>6</v>
      </c>
      <c r="E159" s="268">
        <f>SUM(C159/D159)</f>
        <v>176</v>
      </c>
      <c r="F159" s="50" t="s">
        <v>354</v>
      </c>
      <c r="G159" s="50" t="s">
        <v>112</v>
      </c>
      <c r="H159" s="105">
        <v>44016</v>
      </c>
      <c r="I159" s="50" t="s">
        <v>381</v>
      </c>
    </row>
    <row r="160" spans="1:9" ht="15" hidden="1" customHeight="1" outlineLevel="2" x14ac:dyDescent="0.2">
      <c r="A160" s="257">
        <v>2220</v>
      </c>
      <c r="B160" s="166" t="s">
        <v>28</v>
      </c>
      <c r="C160" s="257">
        <v>2925</v>
      </c>
      <c r="D160" s="257">
        <v>16</v>
      </c>
      <c r="E160" s="257">
        <v>182.81</v>
      </c>
      <c r="F160" s="54" t="s">
        <v>165</v>
      </c>
      <c r="G160" s="54" t="s">
        <v>166</v>
      </c>
      <c r="H160" s="55">
        <v>44118</v>
      </c>
      <c r="I160" s="275" t="s">
        <v>199</v>
      </c>
    </row>
    <row r="161" spans="1:9" ht="15" hidden="1" customHeight="1" outlineLevel="2" x14ac:dyDescent="0.2">
      <c r="A161" s="228">
        <v>2220</v>
      </c>
      <c r="B161" s="127" t="s">
        <v>28</v>
      </c>
      <c r="C161" s="276">
        <v>2247</v>
      </c>
      <c r="D161" s="276">
        <v>12</v>
      </c>
      <c r="E161" s="276">
        <v>187.25</v>
      </c>
      <c r="F161" s="126" t="s">
        <v>165</v>
      </c>
      <c r="G161" s="126" t="s">
        <v>6</v>
      </c>
      <c r="H161" s="128">
        <v>44115</v>
      </c>
      <c r="I161" s="277" t="s">
        <v>570</v>
      </c>
    </row>
    <row r="162" spans="1:9" ht="15" customHeight="1" outlineLevel="1" collapsed="1" x14ac:dyDescent="0.2">
      <c r="A162" s="228"/>
      <c r="B162" s="280" t="s">
        <v>273</v>
      </c>
      <c r="C162" s="212">
        <f>SUBTOTAL(9,C147:C161)</f>
        <v>29329</v>
      </c>
      <c r="D162" s="212">
        <f>SUBTOTAL(9,D147:D161)</f>
        <v>158</v>
      </c>
      <c r="E162" s="281">
        <f>SUM(C162/D162)</f>
        <v>185.62658227848101</v>
      </c>
      <c r="H162" s="105"/>
      <c r="I162" s="228">
        <f>SUBTOTAL(9,I147:I161)</f>
        <v>0</v>
      </c>
    </row>
    <row r="163" spans="1:9" ht="15" hidden="1" customHeight="1" outlineLevel="2" x14ac:dyDescent="0.2">
      <c r="A163" s="246">
        <v>180</v>
      </c>
      <c r="B163" s="247" t="s">
        <v>461</v>
      </c>
      <c r="C163" s="248">
        <v>5598</v>
      </c>
      <c r="D163" s="249">
        <v>36</v>
      </c>
      <c r="E163" s="249">
        <v>155.5</v>
      </c>
      <c r="F163" s="246" t="s">
        <v>459</v>
      </c>
      <c r="G163" s="246" t="s">
        <v>166</v>
      </c>
      <c r="H163" s="250">
        <v>43815</v>
      </c>
      <c r="I163" s="246" t="s">
        <v>460</v>
      </c>
    </row>
    <row r="164" spans="1:9" ht="15" hidden="1" customHeight="1" outlineLevel="2" x14ac:dyDescent="0.2">
      <c r="A164" s="253">
        <v>180</v>
      </c>
      <c r="B164" s="169" t="s">
        <v>461</v>
      </c>
      <c r="C164" s="254">
        <v>2201</v>
      </c>
      <c r="D164" s="254">
        <v>15</v>
      </c>
      <c r="E164" s="255">
        <v>146.73333333333332</v>
      </c>
      <c r="F164" s="51" t="s">
        <v>459</v>
      </c>
      <c r="G164" s="51" t="s">
        <v>166</v>
      </c>
      <c r="H164" s="52">
        <v>43921</v>
      </c>
      <c r="I164" s="51" t="s">
        <v>464</v>
      </c>
    </row>
    <row r="165" spans="1:9" ht="15" customHeight="1" outlineLevel="1" collapsed="1" x14ac:dyDescent="0.2">
      <c r="A165" s="212"/>
      <c r="B165" s="159" t="s">
        <v>580</v>
      </c>
      <c r="C165" s="270">
        <f>SUBTOTAL(9,C163:C164)</f>
        <v>7799</v>
      </c>
      <c r="D165" s="270">
        <f>SUBTOTAL(9,D163:D164)</f>
        <v>51</v>
      </c>
      <c r="E165" s="281">
        <f>SUM(C165/D165)</f>
        <v>152.92156862745097</v>
      </c>
      <c r="H165" s="105"/>
      <c r="I165" s="50">
        <f>SUBTOTAL(9,I163:I164)</f>
        <v>0</v>
      </c>
    </row>
    <row r="166" spans="1:9" ht="15" hidden="1" customHeight="1" outlineLevel="2" x14ac:dyDescent="0.2">
      <c r="A166" s="212">
        <v>181</v>
      </c>
      <c r="B166" s="37" t="s">
        <v>29</v>
      </c>
      <c r="C166" s="220">
        <v>4935</v>
      </c>
      <c r="D166" s="212">
        <v>27</v>
      </c>
      <c r="E166" s="221">
        <v>182.78</v>
      </c>
      <c r="F166" s="50" t="s">
        <v>165</v>
      </c>
      <c r="G166" s="50" t="s">
        <v>6</v>
      </c>
      <c r="H166" s="105">
        <v>43855</v>
      </c>
      <c r="I166" s="50" t="s">
        <v>408</v>
      </c>
    </row>
    <row r="167" spans="1:9" ht="15" hidden="1" customHeight="1" outlineLevel="2" x14ac:dyDescent="0.2">
      <c r="A167" s="212">
        <v>181</v>
      </c>
      <c r="B167" s="37" t="s">
        <v>29</v>
      </c>
      <c r="C167" s="222">
        <v>1075</v>
      </c>
      <c r="D167" s="223">
        <v>6</v>
      </c>
      <c r="E167" s="212" t="s">
        <v>418</v>
      </c>
      <c r="F167" s="50" t="s">
        <v>165</v>
      </c>
      <c r="G167" s="50" t="s">
        <v>6</v>
      </c>
      <c r="H167" s="105">
        <v>43844</v>
      </c>
      <c r="I167" s="50" t="s">
        <v>416</v>
      </c>
    </row>
    <row r="168" spans="1:9" ht="15" hidden="1" customHeight="1" outlineLevel="2" x14ac:dyDescent="0.2">
      <c r="A168" s="246">
        <v>181</v>
      </c>
      <c r="B168" s="247" t="s">
        <v>29</v>
      </c>
      <c r="C168" s="248">
        <v>1624</v>
      </c>
      <c r="D168" s="249">
        <v>9</v>
      </c>
      <c r="E168" s="249">
        <v>180.44</v>
      </c>
      <c r="F168" s="246" t="s">
        <v>459</v>
      </c>
      <c r="G168" s="246" t="s">
        <v>166</v>
      </c>
      <c r="H168" s="250">
        <v>43815</v>
      </c>
      <c r="I168" s="246" t="s">
        <v>460</v>
      </c>
    </row>
    <row r="169" spans="1:9" ht="15" hidden="1" customHeight="1" outlineLevel="2" x14ac:dyDescent="0.2">
      <c r="A169" s="253">
        <v>181</v>
      </c>
      <c r="B169" s="169" t="s">
        <v>29</v>
      </c>
      <c r="C169" s="254">
        <v>2845</v>
      </c>
      <c r="D169" s="254">
        <v>15</v>
      </c>
      <c r="E169" s="255">
        <v>189.66666666666666</v>
      </c>
      <c r="F169" s="51" t="s">
        <v>459</v>
      </c>
      <c r="G169" s="51" t="s">
        <v>166</v>
      </c>
      <c r="H169" s="52">
        <v>43921</v>
      </c>
      <c r="I169" s="51" t="s">
        <v>464</v>
      </c>
    </row>
    <row r="170" spans="1:9" ht="15" hidden="1" customHeight="1" outlineLevel="2" x14ac:dyDescent="0.2">
      <c r="A170" s="53">
        <v>181</v>
      </c>
      <c r="B170" s="166" t="s">
        <v>29</v>
      </c>
      <c r="C170" s="256">
        <v>4343</v>
      </c>
      <c r="D170" s="257">
        <v>24</v>
      </c>
      <c r="E170" s="257">
        <v>180.96</v>
      </c>
      <c r="F170" s="54" t="s">
        <v>165</v>
      </c>
      <c r="G170" s="54" t="s">
        <v>166</v>
      </c>
      <c r="H170" s="55">
        <v>43803</v>
      </c>
      <c r="I170" s="54" t="s">
        <v>465</v>
      </c>
    </row>
    <row r="171" spans="1:9" ht="15" hidden="1" customHeight="1" outlineLevel="2" x14ac:dyDescent="0.2">
      <c r="A171" s="47">
        <v>181</v>
      </c>
      <c r="B171" s="29" t="s">
        <v>29</v>
      </c>
      <c r="C171" s="266">
        <v>2564</v>
      </c>
      <c r="D171" s="212">
        <v>15</v>
      </c>
      <c r="E171" s="212">
        <v>170.93</v>
      </c>
      <c r="F171" s="50" t="s">
        <v>354</v>
      </c>
      <c r="G171" s="50" t="s">
        <v>112</v>
      </c>
      <c r="H171" s="105" t="s">
        <v>564</v>
      </c>
      <c r="I171" s="265" t="s">
        <v>565</v>
      </c>
    </row>
    <row r="172" spans="1:9" ht="15" hidden="1" customHeight="1" outlineLevel="2" x14ac:dyDescent="0.2">
      <c r="A172" s="228">
        <v>181</v>
      </c>
      <c r="B172" s="36" t="s">
        <v>29</v>
      </c>
      <c r="C172" s="212">
        <v>1478</v>
      </c>
      <c r="D172" s="212">
        <v>8</v>
      </c>
      <c r="E172" s="221">
        <v>184.75</v>
      </c>
      <c r="F172" s="50" t="s">
        <v>354</v>
      </c>
      <c r="G172" s="50" t="s">
        <v>112</v>
      </c>
      <c r="H172" s="105" t="s">
        <v>355</v>
      </c>
      <c r="I172" s="50" t="s">
        <v>356</v>
      </c>
    </row>
    <row r="173" spans="1:9" ht="15" hidden="1" customHeight="1" outlineLevel="2" x14ac:dyDescent="0.2">
      <c r="A173" s="279">
        <v>181</v>
      </c>
      <c r="B173" s="168" t="s">
        <v>29</v>
      </c>
      <c r="C173" s="272">
        <v>3084</v>
      </c>
      <c r="D173" s="272">
        <v>18</v>
      </c>
      <c r="E173" s="272">
        <v>171.33</v>
      </c>
      <c r="F173" s="51" t="s">
        <v>264</v>
      </c>
      <c r="G173" s="51" t="s">
        <v>166</v>
      </c>
      <c r="H173" s="52">
        <v>44116</v>
      </c>
      <c r="I173" s="171" t="s">
        <v>569</v>
      </c>
    </row>
    <row r="174" spans="1:9" ht="15" hidden="1" customHeight="1" outlineLevel="2" x14ac:dyDescent="0.2">
      <c r="A174" s="228">
        <v>181</v>
      </c>
      <c r="B174" s="127" t="s">
        <v>29</v>
      </c>
      <c r="C174" s="276">
        <v>2099</v>
      </c>
      <c r="D174" s="276">
        <v>12</v>
      </c>
      <c r="E174" s="276">
        <v>174.92</v>
      </c>
      <c r="F174" s="126" t="s">
        <v>165</v>
      </c>
      <c r="G174" s="126" t="s">
        <v>6</v>
      </c>
      <c r="H174" s="128">
        <v>44115</v>
      </c>
      <c r="I174" s="277" t="s">
        <v>570</v>
      </c>
    </row>
    <row r="175" spans="1:9" ht="15" customHeight="1" outlineLevel="1" collapsed="1" x14ac:dyDescent="0.2">
      <c r="A175" s="228"/>
      <c r="B175" s="280" t="s">
        <v>274</v>
      </c>
      <c r="C175" s="212">
        <f>SUBTOTAL(9,C166:C174)</f>
        <v>24047</v>
      </c>
      <c r="D175" s="212">
        <f>SUBTOTAL(9,D166:D174)</f>
        <v>134</v>
      </c>
      <c r="E175" s="281">
        <f>SUM(C175/D175)</f>
        <v>179.455223880597</v>
      </c>
      <c r="H175" s="105"/>
      <c r="I175" s="228">
        <f>SUBTOTAL(9,I166:I174)</f>
        <v>0</v>
      </c>
    </row>
    <row r="176" spans="1:9" ht="15" hidden="1" customHeight="1" outlineLevel="2" x14ac:dyDescent="0.2">
      <c r="A176" s="212">
        <v>2792</v>
      </c>
      <c r="B176" s="37" t="s">
        <v>144</v>
      </c>
      <c r="C176" s="220">
        <v>4582</v>
      </c>
      <c r="D176" s="212">
        <v>27</v>
      </c>
      <c r="E176" s="221">
        <v>169.7</v>
      </c>
      <c r="F176" s="50" t="s">
        <v>165</v>
      </c>
      <c r="G176" s="50" t="s">
        <v>6</v>
      </c>
      <c r="H176" s="105">
        <v>43855</v>
      </c>
      <c r="I176" s="50" t="s">
        <v>408</v>
      </c>
    </row>
    <row r="177" spans="1:9" ht="15" hidden="1" customHeight="1" outlineLevel="2" x14ac:dyDescent="0.2">
      <c r="A177" s="53">
        <v>2792</v>
      </c>
      <c r="B177" s="166" t="s">
        <v>144</v>
      </c>
      <c r="C177" s="256">
        <v>4013</v>
      </c>
      <c r="D177" s="257">
        <v>28</v>
      </c>
      <c r="E177" s="257">
        <v>143.32</v>
      </c>
      <c r="F177" s="54" t="s">
        <v>165</v>
      </c>
      <c r="G177" s="54" t="s">
        <v>166</v>
      </c>
      <c r="H177" s="55">
        <v>43803</v>
      </c>
      <c r="I177" s="54" t="s">
        <v>465</v>
      </c>
    </row>
    <row r="178" spans="1:9" ht="15" hidden="1" customHeight="1" outlineLevel="2" x14ac:dyDescent="0.2">
      <c r="A178" s="212">
        <v>2792</v>
      </c>
      <c r="B178" s="213" t="s">
        <v>144</v>
      </c>
      <c r="C178" s="212">
        <v>1364</v>
      </c>
      <c r="D178" s="212">
        <v>8</v>
      </c>
      <c r="E178" s="212" t="s">
        <v>541</v>
      </c>
      <c r="F178" s="50" t="s">
        <v>354</v>
      </c>
      <c r="G178" s="50" t="s">
        <v>112</v>
      </c>
      <c r="H178" s="105">
        <v>43862</v>
      </c>
      <c r="I178" s="50" t="s">
        <v>537</v>
      </c>
    </row>
    <row r="179" spans="1:9" ht="15" hidden="1" customHeight="1" outlineLevel="2" x14ac:dyDescent="0.2">
      <c r="A179" s="228">
        <v>2792</v>
      </c>
      <c r="B179" s="36" t="s">
        <v>144</v>
      </c>
      <c r="C179" s="212">
        <v>1137</v>
      </c>
      <c r="D179" s="212">
        <v>8</v>
      </c>
      <c r="E179" s="221">
        <v>142.13</v>
      </c>
      <c r="F179" s="50" t="s">
        <v>354</v>
      </c>
      <c r="G179" s="50" t="s">
        <v>112</v>
      </c>
      <c r="H179" s="105" t="s">
        <v>355</v>
      </c>
      <c r="I179" s="50" t="s">
        <v>356</v>
      </c>
    </row>
    <row r="180" spans="1:9" ht="15" hidden="1" customHeight="1" outlineLevel="2" x14ac:dyDescent="0.2">
      <c r="A180" s="228">
        <v>2792</v>
      </c>
      <c r="B180" s="127" t="s">
        <v>144</v>
      </c>
      <c r="C180" s="276">
        <v>1080</v>
      </c>
      <c r="D180" s="276">
        <v>6</v>
      </c>
      <c r="E180" s="276">
        <v>180</v>
      </c>
      <c r="F180" s="126" t="s">
        <v>165</v>
      </c>
      <c r="G180" s="126" t="s">
        <v>6</v>
      </c>
      <c r="H180" s="128">
        <v>44115</v>
      </c>
      <c r="I180" s="277" t="s">
        <v>570</v>
      </c>
    </row>
    <row r="181" spans="1:9" ht="15" customHeight="1" outlineLevel="1" collapsed="1" x14ac:dyDescent="0.2">
      <c r="A181" s="228"/>
      <c r="B181" s="280" t="s">
        <v>342</v>
      </c>
      <c r="C181" s="212">
        <f>SUBTOTAL(9,C176:C180)</f>
        <v>12176</v>
      </c>
      <c r="D181" s="212">
        <f>SUBTOTAL(9,D176:D180)</f>
        <v>77</v>
      </c>
      <c r="E181" s="281">
        <f>SUM(C181/D181)</f>
        <v>158.12987012987014</v>
      </c>
      <c r="H181" s="105"/>
      <c r="I181" s="228">
        <f>SUBTOTAL(9,I176:I180)</f>
        <v>0</v>
      </c>
    </row>
    <row r="182" spans="1:9" ht="15" hidden="1" customHeight="1" outlineLevel="2" x14ac:dyDescent="0.2">
      <c r="A182" s="212">
        <v>189</v>
      </c>
      <c r="B182" s="37" t="s">
        <v>30</v>
      </c>
      <c r="C182" s="220">
        <v>3994</v>
      </c>
      <c r="D182" s="212">
        <v>22</v>
      </c>
      <c r="E182" s="221">
        <v>181.55</v>
      </c>
      <c r="F182" s="50" t="s">
        <v>165</v>
      </c>
      <c r="G182" s="50" t="s">
        <v>6</v>
      </c>
      <c r="H182" s="105">
        <v>43855</v>
      </c>
      <c r="I182" s="50" t="s">
        <v>408</v>
      </c>
    </row>
    <row r="183" spans="1:9" ht="15" hidden="1" customHeight="1" outlineLevel="2" x14ac:dyDescent="0.2">
      <c r="A183" s="212">
        <v>189</v>
      </c>
      <c r="B183" s="37" t="s">
        <v>30</v>
      </c>
      <c r="C183" s="222">
        <v>1102</v>
      </c>
      <c r="D183" s="223">
        <v>6</v>
      </c>
      <c r="E183" s="212" t="s">
        <v>419</v>
      </c>
      <c r="F183" s="50" t="s">
        <v>165</v>
      </c>
      <c r="G183" s="50" t="s">
        <v>6</v>
      </c>
      <c r="H183" s="105">
        <v>43844</v>
      </c>
      <c r="I183" s="50" t="s">
        <v>416</v>
      </c>
    </row>
    <row r="184" spans="1:9" ht="15" hidden="1" customHeight="1" outlineLevel="2" x14ac:dyDescent="0.2">
      <c r="A184" s="229">
        <v>189</v>
      </c>
      <c r="B184" s="230" t="s">
        <v>30</v>
      </c>
      <c r="C184" s="231">
        <v>6692</v>
      </c>
      <c r="D184" s="232">
        <v>36</v>
      </c>
      <c r="E184" s="232">
        <v>185.89</v>
      </c>
      <c r="F184" s="229" t="s">
        <v>165</v>
      </c>
      <c r="G184" s="229" t="s">
        <v>6</v>
      </c>
      <c r="H184" s="233">
        <v>43807</v>
      </c>
      <c r="I184" s="234" t="s">
        <v>458</v>
      </c>
    </row>
    <row r="185" spans="1:9" ht="15" hidden="1" customHeight="1" outlineLevel="2" x14ac:dyDescent="0.2">
      <c r="A185" s="235">
        <v>189</v>
      </c>
      <c r="B185" s="127" t="s">
        <v>30</v>
      </c>
      <c r="C185" s="239">
        <v>2094</v>
      </c>
      <c r="D185" s="239">
        <v>12</v>
      </c>
      <c r="E185" s="240">
        <v>174.5</v>
      </c>
      <c r="F185" s="126" t="s">
        <v>165</v>
      </c>
      <c r="G185" s="126" t="s">
        <v>6</v>
      </c>
      <c r="H185" s="128">
        <v>43921</v>
      </c>
      <c r="I185" s="126" t="s">
        <v>341</v>
      </c>
    </row>
    <row r="186" spans="1:9" ht="15" hidden="1" customHeight="1" outlineLevel="2" x14ac:dyDescent="0.2">
      <c r="A186" s="246">
        <v>189</v>
      </c>
      <c r="B186" s="247" t="s">
        <v>30</v>
      </c>
      <c r="C186" s="248">
        <v>6959</v>
      </c>
      <c r="D186" s="249">
        <v>39</v>
      </c>
      <c r="E186" s="249">
        <v>178.44</v>
      </c>
      <c r="F186" s="246" t="s">
        <v>459</v>
      </c>
      <c r="G186" s="246" t="s">
        <v>166</v>
      </c>
      <c r="H186" s="250">
        <v>43815</v>
      </c>
      <c r="I186" s="246" t="s">
        <v>460</v>
      </c>
    </row>
    <row r="187" spans="1:9" ht="15" hidden="1" customHeight="1" outlineLevel="2" x14ac:dyDescent="0.2">
      <c r="A187" s="253">
        <v>189</v>
      </c>
      <c r="B187" s="169" t="s">
        <v>30</v>
      </c>
      <c r="C187" s="254">
        <v>3262</v>
      </c>
      <c r="D187" s="254">
        <v>18</v>
      </c>
      <c r="E187" s="255">
        <v>181.22222222222223</v>
      </c>
      <c r="F187" s="51" t="s">
        <v>459</v>
      </c>
      <c r="G187" s="51" t="s">
        <v>166</v>
      </c>
      <c r="H187" s="52">
        <v>43921</v>
      </c>
      <c r="I187" s="51" t="s">
        <v>464</v>
      </c>
    </row>
    <row r="188" spans="1:9" ht="15" hidden="1" customHeight="1" outlineLevel="2" x14ac:dyDescent="0.2">
      <c r="A188" s="53">
        <v>189</v>
      </c>
      <c r="B188" s="166" t="s">
        <v>30</v>
      </c>
      <c r="C188" s="256">
        <v>9249</v>
      </c>
      <c r="D188" s="257">
        <v>52</v>
      </c>
      <c r="E188" s="257">
        <v>177.87</v>
      </c>
      <c r="F188" s="54" t="s">
        <v>165</v>
      </c>
      <c r="G188" s="54" t="s">
        <v>166</v>
      </c>
      <c r="H188" s="55">
        <v>43803</v>
      </c>
      <c r="I188" s="54" t="s">
        <v>465</v>
      </c>
    </row>
    <row r="189" spans="1:9" ht="15" hidden="1" customHeight="1" outlineLevel="2" x14ac:dyDescent="0.2">
      <c r="A189" s="258">
        <v>189</v>
      </c>
      <c r="B189" s="259" t="s">
        <v>30</v>
      </c>
      <c r="C189" s="260">
        <v>4355</v>
      </c>
      <c r="D189" s="260">
        <v>24</v>
      </c>
      <c r="E189" s="260" t="s">
        <v>473</v>
      </c>
      <c r="F189" s="261" t="s">
        <v>165</v>
      </c>
      <c r="G189" s="261" t="s">
        <v>166</v>
      </c>
      <c r="H189" s="262">
        <v>43921</v>
      </c>
      <c r="I189" s="261" t="s">
        <v>468</v>
      </c>
    </row>
    <row r="190" spans="1:9" ht="15" hidden="1" customHeight="1" outlineLevel="2" x14ac:dyDescent="0.2">
      <c r="A190" s="47">
        <v>189</v>
      </c>
      <c r="B190" s="29" t="s">
        <v>30</v>
      </c>
      <c r="C190" s="220">
        <v>1009</v>
      </c>
      <c r="D190" s="212">
        <v>6</v>
      </c>
      <c r="E190" s="212" t="s">
        <v>511</v>
      </c>
      <c r="F190" s="50" t="s">
        <v>383</v>
      </c>
      <c r="G190" s="50" t="s">
        <v>112</v>
      </c>
      <c r="H190" s="50" t="s">
        <v>508</v>
      </c>
      <c r="I190" s="50" t="s">
        <v>509</v>
      </c>
    </row>
    <row r="191" spans="1:9" ht="15" hidden="1" customHeight="1" outlineLevel="2" x14ac:dyDescent="0.2">
      <c r="A191" s="212">
        <v>189</v>
      </c>
      <c r="B191" s="213" t="s">
        <v>30</v>
      </c>
      <c r="C191" s="212">
        <v>1405</v>
      </c>
      <c r="D191" s="212">
        <v>8</v>
      </c>
      <c r="E191" s="212">
        <v>175.125</v>
      </c>
      <c r="F191" s="50" t="s">
        <v>354</v>
      </c>
      <c r="G191" s="50" t="s">
        <v>112</v>
      </c>
      <c r="H191" s="105">
        <v>43862</v>
      </c>
      <c r="I191" s="50" t="s">
        <v>535</v>
      </c>
    </row>
    <row r="192" spans="1:9" ht="15" hidden="1" customHeight="1" outlineLevel="2" x14ac:dyDescent="0.2">
      <c r="A192" s="47">
        <v>189</v>
      </c>
      <c r="B192" s="29" t="s">
        <v>30</v>
      </c>
      <c r="C192" s="266">
        <v>1532</v>
      </c>
      <c r="D192" s="212">
        <v>9</v>
      </c>
      <c r="E192" s="212">
        <v>170.22</v>
      </c>
      <c r="F192" s="50" t="s">
        <v>354</v>
      </c>
      <c r="G192" s="50" t="s">
        <v>112</v>
      </c>
      <c r="H192" s="105" t="s">
        <v>564</v>
      </c>
      <c r="I192" s="265" t="s">
        <v>565</v>
      </c>
    </row>
    <row r="193" spans="1:9" ht="15" hidden="1" customHeight="1" outlineLevel="2" x14ac:dyDescent="0.2">
      <c r="A193" s="47">
        <v>189</v>
      </c>
      <c r="B193" s="196" t="s">
        <v>30</v>
      </c>
      <c r="C193" s="267">
        <v>1341</v>
      </c>
      <c r="D193" s="267">
        <v>8</v>
      </c>
      <c r="E193" s="268">
        <f>SUM(C193/D193)</f>
        <v>167.625</v>
      </c>
      <c r="F193" s="50" t="s">
        <v>165</v>
      </c>
      <c r="G193" s="50" t="s">
        <v>6</v>
      </c>
      <c r="H193" s="50" t="s">
        <v>373</v>
      </c>
      <c r="I193" s="50" t="s">
        <v>374</v>
      </c>
    </row>
    <row r="194" spans="1:9" ht="15" hidden="1" customHeight="1" outlineLevel="2" x14ac:dyDescent="0.2">
      <c r="A194" s="279">
        <v>189</v>
      </c>
      <c r="B194" s="169" t="s">
        <v>30</v>
      </c>
      <c r="C194" s="273">
        <v>3471</v>
      </c>
      <c r="D194" s="273">
        <v>18</v>
      </c>
      <c r="E194" s="273">
        <v>192.83</v>
      </c>
      <c r="F194" s="51" t="s">
        <v>264</v>
      </c>
      <c r="G194" s="51" t="s">
        <v>166</v>
      </c>
      <c r="H194" s="52">
        <v>44116</v>
      </c>
      <c r="I194" s="171" t="s">
        <v>569</v>
      </c>
    </row>
    <row r="195" spans="1:9" ht="15" hidden="1" customHeight="1" outlineLevel="2" x14ac:dyDescent="0.2">
      <c r="A195" s="53">
        <v>189</v>
      </c>
      <c r="B195" s="166" t="s">
        <v>30</v>
      </c>
      <c r="C195" s="257">
        <v>4158</v>
      </c>
      <c r="D195" s="257">
        <v>24</v>
      </c>
      <c r="E195" s="257">
        <v>173.25</v>
      </c>
      <c r="F195" s="54" t="s">
        <v>165</v>
      </c>
      <c r="G195" s="54" t="s">
        <v>166</v>
      </c>
      <c r="H195" s="55">
        <v>44118</v>
      </c>
      <c r="I195" s="275" t="s">
        <v>199</v>
      </c>
    </row>
    <row r="196" spans="1:9" ht="15" hidden="1" customHeight="1" outlineLevel="2" x14ac:dyDescent="0.2">
      <c r="A196" s="228">
        <v>189</v>
      </c>
      <c r="B196" s="127" t="s">
        <v>30</v>
      </c>
      <c r="C196" s="276">
        <v>2133</v>
      </c>
      <c r="D196" s="276">
        <v>12</v>
      </c>
      <c r="E196" s="276">
        <v>177.75</v>
      </c>
      <c r="F196" s="126" t="s">
        <v>165</v>
      </c>
      <c r="G196" s="126" t="s">
        <v>6</v>
      </c>
      <c r="H196" s="128">
        <v>44115</v>
      </c>
      <c r="I196" s="277" t="s">
        <v>570</v>
      </c>
    </row>
    <row r="197" spans="1:9" ht="15" customHeight="1" outlineLevel="1" collapsed="1" x14ac:dyDescent="0.2">
      <c r="A197" s="228"/>
      <c r="B197" s="280" t="s">
        <v>275</v>
      </c>
      <c r="C197" s="212">
        <f>SUBTOTAL(9,C182:C196)</f>
        <v>52756</v>
      </c>
      <c r="D197" s="212">
        <f>SUBTOTAL(9,D182:D196)</f>
        <v>294</v>
      </c>
      <c r="E197" s="281">
        <f>SUM(C197/D197)</f>
        <v>179.44217687074831</v>
      </c>
      <c r="H197" s="105"/>
      <c r="I197" s="228">
        <f>SUBTOTAL(9,I182:I196)</f>
        <v>0</v>
      </c>
    </row>
    <row r="198" spans="1:9" ht="15" hidden="1" customHeight="1" outlineLevel="2" x14ac:dyDescent="0.2">
      <c r="A198" s="279">
        <v>192</v>
      </c>
      <c r="B198" s="168" t="s">
        <v>195</v>
      </c>
      <c r="C198" s="272">
        <v>2005</v>
      </c>
      <c r="D198" s="272">
        <v>12</v>
      </c>
      <c r="E198" s="272">
        <v>167.08</v>
      </c>
      <c r="F198" s="51" t="s">
        <v>264</v>
      </c>
      <c r="G198" s="51" t="s">
        <v>166</v>
      </c>
      <c r="H198" s="52">
        <v>44116</v>
      </c>
      <c r="I198" s="171" t="s">
        <v>569</v>
      </c>
    </row>
    <row r="199" spans="1:9" ht="15" customHeight="1" outlineLevel="1" collapsed="1" x14ac:dyDescent="0.2">
      <c r="A199" s="228"/>
      <c r="B199" s="159" t="s">
        <v>276</v>
      </c>
      <c r="C199" s="223">
        <f>SUBTOTAL(9,C198:C198)</f>
        <v>2005</v>
      </c>
      <c r="D199" s="223">
        <f>SUBTOTAL(9,D198:D198)</f>
        <v>12</v>
      </c>
      <c r="E199" s="281">
        <f>SUM(C199/D199)</f>
        <v>167.08333333333334</v>
      </c>
      <c r="H199" s="105"/>
      <c r="I199" s="170">
        <f>SUBTOTAL(9,I198:I198)</f>
        <v>0</v>
      </c>
    </row>
    <row r="200" spans="1:9" ht="15" hidden="1" customHeight="1" outlineLevel="2" x14ac:dyDescent="0.2">
      <c r="A200" s="212">
        <v>2819</v>
      </c>
      <c r="B200" s="37" t="s">
        <v>169</v>
      </c>
      <c r="C200" s="220">
        <v>4551</v>
      </c>
      <c r="D200" s="212">
        <v>27</v>
      </c>
      <c r="E200" s="221">
        <v>168.56</v>
      </c>
      <c r="F200" s="50" t="s">
        <v>165</v>
      </c>
      <c r="G200" s="50" t="s">
        <v>6</v>
      </c>
      <c r="H200" s="105">
        <v>43855</v>
      </c>
      <c r="I200" s="50" t="s">
        <v>408</v>
      </c>
    </row>
    <row r="201" spans="1:9" ht="15" hidden="1" customHeight="1" outlineLevel="2" x14ac:dyDescent="0.2">
      <c r="A201" s="246">
        <v>2819</v>
      </c>
      <c r="B201" s="247" t="s">
        <v>169</v>
      </c>
      <c r="C201" s="248">
        <v>3454</v>
      </c>
      <c r="D201" s="249">
        <v>21</v>
      </c>
      <c r="E201" s="249">
        <v>164.48</v>
      </c>
      <c r="F201" s="246" t="s">
        <v>459</v>
      </c>
      <c r="G201" s="246" t="s">
        <v>166</v>
      </c>
      <c r="H201" s="250">
        <v>43815</v>
      </c>
      <c r="I201" s="246" t="s">
        <v>460</v>
      </c>
    </row>
    <row r="202" spans="1:9" ht="15" hidden="1" customHeight="1" outlineLevel="2" x14ac:dyDescent="0.2">
      <c r="A202" s="212">
        <v>2819</v>
      </c>
      <c r="B202" s="264" t="s">
        <v>169</v>
      </c>
      <c r="C202" s="220">
        <v>1443</v>
      </c>
      <c r="D202" s="212">
        <v>8</v>
      </c>
      <c r="E202" s="221">
        <v>180.38</v>
      </c>
      <c r="F202" s="50" t="s">
        <v>354</v>
      </c>
      <c r="G202" s="50" t="s">
        <v>112</v>
      </c>
      <c r="H202" s="105">
        <v>43862</v>
      </c>
      <c r="I202" s="50" t="s">
        <v>537</v>
      </c>
    </row>
    <row r="203" spans="1:9" ht="15" hidden="1" customHeight="1" outlineLevel="2" x14ac:dyDescent="0.2">
      <c r="A203" s="50">
        <v>2819</v>
      </c>
      <c r="B203" s="29" t="s">
        <v>169</v>
      </c>
      <c r="C203" s="220">
        <v>993</v>
      </c>
      <c r="D203" s="212">
        <v>6</v>
      </c>
      <c r="E203" s="212">
        <v>165.5</v>
      </c>
      <c r="F203" s="50" t="s">
        <v>165</v>
      </c>
      <c r="G203" s="50" t="s">
        <v>6</v>
      </c>
      <c r="H203" s="105">
        <v>43715</v>
      </c>
      <c r="I203" s="265" t="s">
        <v>563</v>
      </c>
    </row>
    <row r="204" spans="1:9" ht="15" hidden="1" customHeight="1" outlineLevel="2" x14ac:dyDescent="0.2">
      <c r="A204" s="279">
        <v>2819</v>
      </c>
      <c r="B204" s="169" t="s">
        <v>169</v>
      </c>
      <c r="C204" s="273">
        <v>527</v>
      </c>
      <c r="D204" s="273">
        <v>3</v>
      </c>
      <c r="E204" s="273">
        <v>175.67</v>
      </c>
      <c r="F204" s="51" t="s">
        <v>264</v>
      </c>
      <c r="G204" s="51" t="s">
        <v>166</v>
      </c>
      <c r="H204" s="52">
        <v>44116</v>
      </c>
      <c r="I204" s="171" t="s">
        <v>569</v>
      </c>
    </row>
    <row r="205" spans="1:9" ht="15" hidden="1" customHeight="1" outlineLevel="2" x14ac:dyDescent="0.2">
      <c r="A205" s="257">
        <v>2819</v>
      </c>
      <c r="B205" s="166" t="s">
        <v>169</v>
      </c>
      <c r="C205" s="257">
        <v>735</v>
      </c>
      <c r="D205" s="257">
        <v>4</v>
      </c>
      <c r="E205" s="257">
        <v>183.75</v>
      </c>
      <c r="F205" s="54" t="s">
        <v>165</v>
      </c>
      <c r="G205" s="54" t="s">
        <v>166</v>
      </c>
      <c r="H205" s="55">
        <v>44118</v>
      </c>
      <c r="I205" s="275" t="s">
        <v>199</v>
      </c>
    </row>
    <row r="206" spans="1:9" ht="15" customHeight="1" outlineLevel="1" collapsed="1" x14ac:dyDescent="0.2">
      <c r="A206" s="212"/>
      <c r="B206" s="280" t="s">
        <v>321</v>
      </c>
      <c r="C206" s="212">
        <f>SUBTOTAL(9,C200:C205)</f>
        <v>11703</v>
      </c>
      <c r="D206" s="212">
        <f>SUBTOTAL(9,D200:D205)</f>
        <v>69</v>
      </c>
      <c r="E206" s="281">
        <f>SUM(C206/D206)</f>
        <v>169.60869565217391</v>
      </c>
      <c r="H206" s="105"/>
      <c r="I206" s="170">
        <f>SUBTOTAL(9,I200:I205)</f>
        <v>0</v>
      </c>
    </row>
    <row r="207" spans="1:9" ht="15" hidden="1" customHeight="1" outlineLevel="2" x14ac:dyDescent="0.2">
      <c r="A207" s="212">
        <v>2693</v>
      </c>
      <c r="B207" s="37" t="s">
        <v>31</v>
      </c>
      <c r="C207" s="220">
        <v>2884</v>
      </c>
      <c r="D207" s="212">
        <v>16</v>
      </c>
      <c r="E207" s="221">
        <v>180.25</v>
      </c>
      <c r="F207" s="50" t="s">
        <v>165</v>
      </c>
      <c r="G207" s="50" t="s">
        <v>6</v>
      </c>
      <c r="H207" s="105">
        <v>43855</v>
      </c>
      <c r="I207" s="50" t="s">
        <v>408</v>
      </c>
    </row>
    <row r="208" spans="1:9" ht="15" hidden="1" customHeight="1" outlineLevel="2" x14ac:dyDescent="0.2">
      <c r="A208" s="229">
        <v>2693</v>
      </c>
      <c r="B208" s="230" t="s">
        <v>31</v>
      </c>
      <c r="C208" s="231">
        <v>1057</v>
      </c>
      <c r="D208" s="232">
        <v>6</v>
      </c>
      <c r="E208" s="232">
        <v>176.17</v>
      </c>
      <c r="F208" s="229" t="s">
        <v>165</v>
      </c>
      <c r="G208" s="229" t="s">
        <v>6</v>
      </c>
      <c r="H208" s="233">
        <v>43807</v>
      </c>
      <c r="I208" s="234" t="s">
        <v>458</v>
      </c>
    </row>
    <row r="209" spans="1:9" ht="15" hidden="1" customHeight="1" outlineLevel="2" x14ac:dyDescent="0.2">
      <c r="A209" s="212">
        <v>2693</v>
      </c>
      <c r="B209" s="213" t="s">
        <v>31</v>
      </c>
      <c r="C209" s="212">
        <v>1376</v>
      </c>
      <c r="D209" s="212">
        <v>8</v>
      </c>
      <c r="E209" s="212" t="s">
        <v>542</v>
      </c>
      <c r="F209" s="50" t="s">
        <v>354</v>
      </c>
      <c r="G209" s="50" t="s">
        <v>112</v>
      </c>
      <c r="H209" s="105">
        <v>43862</v>
      </c>
      <c r="I209" s="50" t="s">
        <v>537</v>
      </c>
    </row>
    <row r="210" spans="1:9" ht="15" hidden="1" customHeight="1" outlineLevel="2" x14ac:dyDescent="0.2">
      <c r="A210" s="212">
        <v>2693</v>
      </c>
      <c r="B210" s="197" t="s">
        <v>31</v>
      </c>
      <c r="C210" s="228">
        <v>1162</v>
      </c>
      <c r="D210" s="223">
        <v>8</v>
      </c>
      <c r="E210" s="212">
        <f>SUM(C210/D210)</f>
        <v>145.25</v>
      </c>
      <c r="F210" s="50" t="s">
        <v>354</v>
      </c>
      <c r="G210" s="50" t="s">
        <v>112</v>
      </c>
      <c r="H210" s="105">
        <v>44359</v>
      </c>
      <c r="I210" s="170" t="s">
        <v>369</v>
      </c>
    </row>
    <row r="211" spans="1:9" ht="15" customHeight="1" outlineLevel="1" collapsed="1" x14ac:dyDescent="0.25">
      <c r="A211" s="212"/>
      <c r="B211" s="199" t="s">
        <v>370</v>
      </c>
      <c r="C211" s="228">
        <f>SUBTOTAL(9,C207:C210)</f>
        <v>6479</v>
      </c>
      <c r="D211" s="223">
        <f>SUBTOTAL(9,D207:D210)</f>
        <v>38</v>
      </c>
      <c r="E211" s="281">
        <f>SUM(C211/D211)</f>
        <v>170.5</v>
      </c>
      <c r="H211" s="105"/>
      <c r="I211" s="170">
        <f>SUBTOTAL(9,I207:I210)</f>
        <v>0</v>
      </c>
    </row>
    <row r="212" spans="1:9" ht="15" hidden="1" customHeight="1" outlineLevel="2" x14ac:dyDescent="0.2">
      <c r="A212" s="47">
        <v>210</v>
      </c>
      <c r="B212" s="219" t="s">
        <v>32</v>
      </c>
      <c r="C212" s="220">
        <v>2008</v>
      </c>
      <c r="D212" s="212">
        <v>12</v>
      </c>
      <c r="E212" s="212">
        <v>167.33</v>
      </c>
      <c r="F212" s="50" t="s">
        <v>383</v>
      </c>
      <c r="G212" s="50" t="s">
        <v>112</v>
      </c>
      <c r="H212" s="50" t="s">
        <v>404</v>
      </c>
      <c r="I212" s="214" t="s">
        <v>405</v>
      </c>
    </row>
    <row r="213" spans="1:9" ht="15" hidden="1" customHeight="1" outlineLevel="2" x14ac:dyDescent="0.2">
      <c r="A213" s="212">
        <v>210</v>
      </c>
      <c r="B213" s="37" t="s">
        <v>32</v>
      </c>
      <c r="C213" s="220">
        <v>3727</v>
      </c>
      <c r="D213" s="212">
        <v>22</v>
      </c>
      <c r="E213" s="221">
        <v>169.41</v>
      </c>
      <c r="F213" s="50" t="s">
        <v>165</v>
      </c>
      <c r="G213" s="50" t="s">
        <v>6</v>
      </c>
      <c r="H213" s="105">
        <v>43855</v>
      </c>
      <c r="I213" s="50" t="s">
        <v>408</v>
      </c>
    </row>
    <row r="214" spans="1:9" ht="15" hidden="1" customHeight="1" outlineLevel="2" x14ac:dyDescent="0.2">
      <c r="A214" s="212">
        <v>210</v>
      </c>
      <c r="B214" s="37" t="s">
        <v>32</v>
      </c>
      <c r="C214" s="222">
        <v>1027</v>
      </c>
      <c r="D214" s="223">
        <v>6</v>
      </c>
      <c r="E214" s="212" t="s">
        <v>420</v>
      </c>
      <c r="F214" s="50" t="s">
        <v>165</v>
      </c>
      <c r="G214" s="50" t="s">
        <v>6</v>
      </c>
      <c r="H214" s="105">
        <v>43844</v>
      </c>
      <c r="I214" s="50" t="s">
        <v>416</v>
      </c>
    </row>
    <row r="215" spans="1:9" ht="15" hidden="1" customHeight="1" outlineLevel="2" x14ac:dyDescent="0.2">
      <c r="A215" s="47">
        <v>210</v>
      </c>
      <c r="B215" s="226" t="s">
        <v>32</v>
      </c>
      <c r="C215" s="224">
        <v>1332</v>
      </c>
      <c r="D215" s="225">
        <v>8</v>
      </c>
      <c r="E215" s="225">
        <v>166.5</v>
      </c>
      <c r="F215" s="50" t="s">
        <v>354</v>
      </c>
      <c r="G215" s="50" t="s">
        <v>112</v>
      </c>
      <c r="H215" s="50" t="s">
        <v>450</v>
      </c>
      <c r="I215" s="50" t="s">
        <v>451</v>
      </c>
    </row>
    <row r="216" spans="1:9" ht="15" hidden="1" customHeight="1" outlineLevel="2" x14ac:dyDescent="0.2">
      <c r="A216" s="229">
        <v>210</v>
      </c>
      <c r="B216" s="230" t="s">
        <v>32</v>
      </c>
      <c r="C216" s="231">
        <v>6486</v>
      </c>
      <c r="D216" s="232">
        <v>36</v>
      </c>
      <c r="E216" s="232">
        <v>180.17</v>
      </c>
      <c r="F216" s="229" t="s">
        <v>165</v>
      </c>
      <c r="G216" s="229" t="s">
        <v>6</v>
      </c>
      <c r="H216" s="233">
        <v>43807</v>
      </c>
      <c r="I216" s="234" t="s">
        <v>458</v>
      </c>
    </row>
    <row r="217" spans="1:9" ht="15" hidden="1" customHeight="1" outlineLevel="2" x14ac:dyDescent="0.2">
      <c r="A217" s="235">
        <v>210</v>
      </c>
      <c r="B217" s="127" t="s">
        <v>32</v>
      </c>
      <c r="C217" s="239">
        <v>2418</v>
      </c>
      <c r="D217" s="239">
        <v>12</v>
      </c>
      <c r="E217" s="240">
        <v>201.5</v>
      </c>
      <c r="F217" s="126" t="s">
        <v>165</v>
      </c>
      <c r="G217" s="126" t="s">
        <v>6</v>
      </c>
      <c r="H217" s="128">
        <v>43921</v>
      </c>
      <c r="I217" s="126" t="s">
        <v>341</v>
      </c>
    </row>
    <row r="218" spans="1:9" ht="15" hidden="1" customHeight="1" outlineLevel="2" x14ac:dyDescent="0.2">
      <c r="A218" s="212">
        <v>210</v>
      </c>
      <c r="B218" s="37" t="s">
        <v>32</v>
      </c>
      <c r="C218" s="170">
        <v>2246</v>
      </c>
      <c r="D218" s="223">
        <v>12</v>
      </c>
      <c r="E218" s="223">
        <v>187.17</v>
      </c>
      <c r="F218" s="50" t="s">
        <v>354</v>
      </c>
      <c r="G218" s="50" t="s">
        <v>112</v>
      </c>
      <c r="H218" s="105" t="s">
        <v>505</v>
      </c>
      <c r="I218" s="263" t="s">
        <v>506</v>
      </c>
    </row>
    <row r="219" spans="1:9" ht="15" hidden="1" customHeight="1" outlineLevel="2" x14ac:dyDescent="0.2">
      <c r="A219" s="212">
        <v>210</v>
      </c>
      <c r="B219" s="213" t="s">
        <v>32</v>
      </c>
      <c r="C219" s="212">
        <v>1311</v>
      </c>
      <c r="D219" s="212">
        <v>8</v>
      </c>
      <c r="E219" s="212" t="s">
        <v>543</v>
      </c>
      <c r="F219" s="50" t="s">
        <v>354</v>
      </c>
      <c r="G219" s="50" t="s">
        <v>112</v>
      </c>
      <c r="H219" s="105">
        <v>43862</v>
      </c>
      <c r="I219" s="50" t="s">
        <v>537</v>
      </c>
    </row>
    <row r="220" spans="1:9" ht="15" hidden="1" customHeight="1" outlineLevel="2" x14ac:dyDescent="0.2">
      <c r="A220" s="47">
        <v>210</v>
      </c>
      <c r="B220" s="196" t="s">
        <v>32</v>
      </c>
      <c r="C220" s="267">
        <v>1343</v>
      </c>
      <c r="D220" s="267">
        <v>8</v>
      </c>
      <c r="E220" s="268">
        <f>SUM(C220/D220)</f>
        <v>167.875</v>
      </c>
      <c r="F220" s="50" t="s">
        <v>165</v>
      </c>
      <c r="G220" s="50" t="s">
        <v>6</v>
      </c>
      <c r="H220" s="50" t="s">
        <v>373</v>
      </c>
      <c r="I220" s="50" t="s">
        <v>374</v>
      </c>
    </row>
    <row r="221" spans="1:9" ht="15" hidden="1" customHeight="1" outlineLevel="2" x14ac:dyDescent="0.2">
      <c r="A221" s="228">
        <v>210</v>
      </c>
      <c r="B221" s="29" t="s">
        <v>32</v>
      </c>
      <c r="C221" s="212">
        <v>1384</v>
      </c>
      <c r="D221" s="212">
        <v>8</v>
      </c>
      <c r="E221" s="221">
        <v>173</v>
      </c>
      <c r="F221" s="50" t="s">
        <v>354</v>
      </c>
      <c r="G221" s="50" t="s">
        <v>112</v>
      </c>
      <c r="H221" s="105" t="s">
        <v>355</v>
      </c>
      <c r="I221" s="50" t="s">
        <v>356</v>
      </c>
    </row>
    <row r="222" spans="1:9" ht="15" hidden="1" customHeight="1" outlineLevel="2" x14ac:dyDescent="0.2">
      <c r="A222" s="228">
        <v>210</v>
      </c>
      <c r="B222" s="130" t="s">
        <v>32</v>
      </c>
      <c r="C222" s="235">
        <v>2166</v>
      </c>
      <c r="D222" s="235">
        <v>12</v>
      </c>
      <c r="E222" s="235">
        <v>180.5</v>
      </c>
      <c r="F222" s="126" t="s">
        <v>165</v>
      </c>
      <c r="G222" s="126" t="s">
        <v>6</v>
      </c>
      <c r="H222" s="128">
        <v>44115</v>
      </c>
      <c r="I222" s="277" t="s">
        <v>570</v>
      </c>
    </row>
    <row r="223" spans="1:9" ht="15" customHeight="1" outlineLevel="1" collapsed="1" x14ac:dyDescent="0.2">
      <c r="A223" s="228"/>
      <c r="B223" s="280" t="s">
        <v>343</v>
      </c>
      <c r="C223" s="212">
        <f>SUBTOTAL(9,C212:C222)</f>
        <v>25448</v>
      </c>
      <c r="D223" s="212">
        <f>SUBTOTAL(9,D212:D222)</f>
        <v>144</v>
      </c>
      <c r="E223" s="281">
        <f>SUM(C223/D223)</f>
        <v>176.72222222222223</v>
      </c>
      <c r="H223" s="105"/>
      <c r="I223" s="228">
        <f>SUBTOTAL(9,I212:I222)</f>
        <v>0</v>
      </c>
    </row>
    <row r="224" spans="1:9" ht="15" hidden="1" customHeight="1" outlineLevel="2" x14ac:dyDescent="0.2">
      <c r="A224" s="246">
        <v>1967</v>
      </c>
      <c r="B224" s="247" t="s">
        <v>33</v>
      </c>
      <c r="C224" s="248">
        <v>4657</v>
      </c>
      <c r="D224" s="249">
        <v>33</v>
      </c>
      <c r="E224" s="249">
        <v>141.12</v>
      </c>
      <c r="F224" s="246" t="s">
        <v>459</v>
      </c>
      <c r="G224" s="246" t="s">
        <v>166</v>
      </c>
      <c r="H224" s="250">
        <v>43815</v>
      </c>
      <c r="I224" s="246" t="s">
        <v>460</v>
      </c>
    </row>
    <row r="225" spans="1:9" ht="15" hidden="1" customHeight="1" outlineLevel="2" x14ac:dyDescent="0.2">
      <c r="A225" s="253">
        <v>1967</v>
      </c>
      <c r="B225" s="169" t="s">
        <v>33</v>
      </c>
      <c r="C225" s="254">
        <v>1668</v>
      </c>
      <c r="D225" s="254">
        <v>12</v>
      </c>
      <c r="E225" s="255">
        <v>139</v>
      </c>
      <c r="F225" s="51" t="s">
        <v>459</v>
      </c>
      <c r="G225" s="51" t="s">
        <v>166</v>
      </c>
      <c r="H225" s="52">
        <v>43921</v>
      </c>
      <c r="I225" s="51" t="s">
        <v>464</v>
      </c>
    </row>
    <row r="226" spans="1:9" ht="15" hidden="1" customHeight="1" outlineLevel="2" x14ac:dyDescent="0.2">
      <c r="A226" s="258">
        <v>1967</v>
      </c>
      <c r="B226" s="259" t="s">
        <v>33</v>
      </c>
      <c r="C226" s="260">
        <v>546</v>
      </c>
      <c r="D226" s="260">
        <v>4</v>
      </c>
      <c r="E226" s="260" t="s">
        <v>474</v>
      </c>
      <c r="F226" s="261" t="s">
        <v>165</v>
      </c>
      <c r="G226" s="261" t="s">
        <v>166</v>
      </c>
      <c r="H226" s="262">
        <v>43921</v>
      </c>
      <c r="I226" s="261" t="s">
        <v>468</v>
      </c>
    </row>
    <row r="227" spans="1:9" ht="15" hidden="1" customHeight="1" outlineLevel="2" x14ac:dyDescent="0.2">
      <c r="A227" s="279">
        <v>1967</v>
      </c>
      <c r="B227" s="168" t="s">
        <v>33</v>
      </c>
      <c r="C227" s="272">
        <v>1794</v>
      </c>
      <c r="D227" s="272">
        <v>12</v>
      </c>
      <c r="E227" s="272">
        <v>149.5</v>
      </c>
      <c r="F227" s="51" t="s">
        <v>264</v>
      </c>
      <c r="G227" s="51" t="s">
        <v>166</v>
      </c>
      <c r="H227" s="52">
        <v>44116</v>
      </c>
      <c r="I227" s="171" t="s">
        <v>569</v>
      </c>
    </row>
    <row r="228" spans="1:9" ht="15" customHeight="1" outlineLevel="1" collapsed="1" x14ac:dyDescent="0.2">
      <c r="A228" s="228"/>
      <c r="B228" s="159" t="s">
        <v>277</v>
      </c>
      <c r="C228" s="223">
        <f>SUBTOTAL(9,C224:C227)</f>
        <v>8665</v>
      </c>
      <c r="D228" s="223">
        <f>SUBTOTAL(9,D224:D227)</f>
        <v>61</v>
      </c>
      <c r="E228" s="281">
        <f>SUM(C228/D228)</f>
        <v>142.04918032786884</v>
      </c>
      <c r="H228" s="105"/>
      <c r="I228" s="170">
        <f>SUBTOTAL(9,I224:I227)</f>
        <v>0</v>
      </c>
    </row>
    <row r="229" spans="1:9" ht="15" hidden="1" customHeight="1" outlineLevel="2" x14ac:dyDescent="0.2">
      <c r="A229" s="212">
        <v>2474</v>
      </c>
      <c r="B229" s="37" t="s">
        <v>34</v>
      </c>
      <c r="C229" s="220">
        <v>2520</v>
      </c>
      <c r="D229" s="212">
        <v>22</v>
      </c>
      <c r="E229" s="221">
        <v>114.55</v>
      </c>
      <c r="F229" s="50" t="s">
        <v>165</v>
      </c>
      <c r="G229" s="50" t="s">
        <v>6</v>
      </c>
      <c r="H229" s="105">
        <v>43855</v>
      </c>
      <c r="I229" s="50" t="s">
        <v>408</v>
      </c>
    </row>
    <row r="230" spans="1:9" ht="15" hidden="1" customHeight="1" outlineLevel="2" x14ac:dyDescent="0.2">
      <c r="A230" s="212">
        <v>2474</v>
      </c>
      <c r="B230" s="37" t="s">
        <v>34</v>
      </c>
      <c r="C230" s="222">
        <v>733</v>
      </c>
      <c r="D230" s="223">
        <v>6</v>
      </c>
      <c r="E230" s="212" t="s">
        <v>421</v>
      </c>
      <c r="F230" s="50" t="s">
        <v>165</v>
      </c>
      <c r="G230" s="50" t="s">
        <v>6</v>
      </c>
      <c r="H230" s="105">
        <v>43844</v>
      </c>
      <c r="I230" s="50" t="s">
        <v>416</v>
      </c>
    </row>
    <row r="231" spans="1:9" ht="15" hidden="1" customHeight="1" outlineLevel="2" x14ac:dyDescent="0.2">
      <c r="A231" s="53">
        <v>2474</v>
      </c>
      <c r="B231" s="166" t="s">
        <v>34</v>
      </c>
      <c r="C231" s="256">
        <v>469</v>
      </c>
      <c r="D231" s="257">
        <v>4</v>
      </c>
      <c r="E231" s="257">
        <v>117.25</v>
      </c>
      <c r="F231" s="54" t="s">
        <v>165</v>
      </c>
      <c r="G231" s="54" t="s">
        <v>166</v>
      </c>
      <c r="H231" s="55">
        <v>43803</v>
      </c>
      <c r="I231" s="54" t="s">
        <v>465</v>
      </c>
    </row>
    <row r="232" spans="1:9" ht="15" hidden="1" customHeight="1" outlineLevel="2" x14ac:dyDescent="0.2">
      <c r="A232" s="258">
        <v>2474</v>
      </c>
      <c r="B232" s="259" t="s">
        <v>34</v>
      </c>
      <c r="C232" s="260">
        <v>508</v>
      </c>
      <c r="D232" s="260">
        <v>4</v>
      </c>
      <c r="E232" s="260" t="s">
        <v>475</v>
      </c>
      <c r="F232" s="261" t="s">
        <v>165</v>
      </c>
      <c r="G232" s="261" t="s">
        <v>166</v>
      </c>
      <c r="H232" s="262">
        <v>43921</v>
      </c>
      <c r="I232" s="261" t="s">
        <v>468</v>
      </c>
    </row>
    <row r="233" spans="1:9" ht="15" hidden="1" customHeight="1" outlineLevel="2" x14ac:dyDescent="0.2">
      <c r="A233" s="47">
        <v>2474</v>
      </c>
      <c r="B233" s="196" t="s">
        <v>34</v>
      </c>
      <c r="C233" s="267">
        <v>855</v>
      </c>
      <c r="D233" s="267">
        <v>8</v>
      </c>
      <c r="E233" s="268">
        <f>SUM(C233/D233)</f>
        <v>106.875</v>
      </c>
      <c r="F233" s="50" t="s">
        <v>165</v>
      </c>
      <c r="G233" s="50" t="s">
        <v>6</v>
      </c>
      <c r="H233" s="50" t="s">
        <v>373</v>
      </c>
      <c r="I233" s="50" t="s">
        <v>374</v>
      </c>
    </row>
    <row r="234" spans="1:9" ht="15" customHeight="1" outlineLevel="1" collapsed="1" x14ac:dyDescent="0.2">
      <c r="B234" s="198" t="s">
        <v>377</v>
      </c>
      <c r="C234" s="267">
        <f>SUBTOTAL(9,C229:C233)</f>
        <v>5085</v>
      </c>
      <c r="D234" s="267">
        <f>SUBTOTAL(9,D229:D233)</f>
        <v>44</v>
      </c>
      <c r="E234" s="281">
        <f>SUM(C234/D234)</f>
        <v>115.56818181818181</v>
      </c>
      <c r="I234" s="50">
        <f>SUBTOTAL(9,I229:I233)</f>
        <v>0</v>
      </c>
    </row>
    <row r="235" spans="1:9" ht="15" hidden="1" customHeight="1" outlineLevel="2" x14ac:dyDescent="0.2">
      <c r="A235" s="212">
        <v>2694</v>
      </c>
      <c r="B235" s="37" t="s">
        <v>35</v>
      </c>
      <c r="C235" s="220">
        <v>4661</v>
      </c>
      <c r="D235" s="212">
        <v>27</v>
      </c>
      <c r="E235" s="221">
        <v>172.63</v>
      </c>
      <c r="F235" s="50" t="s">
        <v>165</v>
      </c>
      <c r="G235" s="50" t="s">
        <v>6</v>
      </c>
      <c r="H235" s="105">
        <v>43855</v>
      </c>
      <c r="I235" s="50" t="s">
        <v>408</v>
      </c>
    </row>
    <row r="236" spans="1:9" ht="15" hidden="1" customHeight="1" outlineLevel="2" x14ac:dyDescent="0.2">
      <c r="A236" s="235">
        <v>2694</v>
      </c>
      <c r="B236" s="236" t="s">
        <v>35</v>
      </c>
      <c r="C236" s="237">
        <v>1072</v>
      </c>
      <c r="D236" s="237">
        <v>6</v>
      </c>
      <c r="E236" s="238">
        <v>178.66666666666666</v>
      </c>
      <c r="F236" s="126" t="s">
        <v>165</v>
      </c>
      <c r="G236" s="126" t="s">
        <v>6</v>
      </c>
      <c r="H236" s="128">
        <v>43921</v>
      </c>
      <c r="I236" s="126" t="s">
        <v>341</v>
      </c>
    </row>
    <row r="237" spans="1:9" ht="15" hidden="1" customHeight="1" outlineLevel="2" x14ac:dyDescent="0.2">
      <c r="A237" s="53">
        <v>2694</v>
      </c>
      <c r="B237" s="166" t="s">
        <v>35</v>
      </c>
      <c r="C237" s="256">
        <v>8419</v>
      </c>
      <c r="D237" s="257">
        <v>52</v>
      </c>
      <c r="E237" s="257">
        <v>161.9</v>
      </c>
      <c r="F237" s="54" t="s">
        <v>165</v>
      </c>
      <c r="G237" s="54" t="s">
        <v>166</v>
      </c>
      <c r="H237" s="55">
        <v>43803</v>
      </c>
      <c r="I237" s="54" t="s">
        <v>465</v>
      </c>
    </row>
    <row r="238" spans="1:9" ht="15" hidden="1" customHeight="1" outlineLevel="2" x14ac:dyDescent="0.2">
      <c r="A238" s="258">
        <v>2694</v>
      </c>
      <c r="B238" s="259" t="s">
        <v>35</v>
      </c>
      <c r="C238" s="260">
        <v>3339</v>
      </c>
      <c r="D238" s="260">
        <v>20</v>
      </c>
      <c r="E238" s="260" t="s">
        <v>476</v>
      </c>
      <c r="F238" s="261" t="s">
        <v>165</v>
      </c>
      <c r="G238" s="261" t="s">
        <v>166</v>
      </c>
      <c r="H238" s="262">
        <v>43921</v>
      </c>
      <c r="I238" s="261" t="s">
        <v>468</v>
      </c>
    </row>
    <row r="239" spans="1:9" ht="15" hidden="1" customHeight="1" outlineLevel="2" x14ac:dyDescent="0.2">
      <c r="A239" s="212">
        <v>2694</v>
      </c>
      <c r="B239" s="213" t="s">
        <v>35</v>
      </c>
      <c r="C239" s="212">
        <v>1386</v>
      </c>
      <c r="D239" s="212">
        <v>8</v>
      </c>
      <c r="E239" s="212" t="s">
        <v>486</v>
      </c>
      <c r="F239" s="50" t="s">
        <v>354</v>
      </c>
      <c r="G239" s="50" t="s">
        <v>112</v>
      </c>
      <c r="H239" s="105">
        <v>43862</v>
      </c>
      <c r="I239" s="50" t="s">
        <v>537</v>
      </c>
    </row>
    <row r="240" spans="1:9" ht="15" hidden="1" customHeight="1" outlineLevel="2" x14ac:dyDescent="0.2">
      <c r="A240" s="47">
        <v>2694</v>
      </c>
      <c r="B240" s="196" t="s">
        <v>35</v>
      </c>
      <c r="C240" s="267">
        <v>1283</v>
      </c>
      <c r="D240" s="267">
        <v>8</v>
      </c>
      <c r="E240" s="268">
        <f>SUM(C240/D240)</f>
        <v>160.375</v>
      </c>
      <c r="F240" s="50" t="s">
        <v>165</v>
      </c>
      <c r="G240" s="50" t="s">
        <v>6</v>
      </c>
      <c r="H240" s="50" t="s">
        <v>373</v>
      </c>
      <c r="I240" s="50" t="s">
        <v>374</v>
      </c>
    </row>
    <row r="241" spans="1:9" ht="15" hidden="1" customHeight="1" outlineLevel="2" x14ac:dyDescent="0.2">
      <c r="A241" s="54">
        <v>2694</v>
      </c>
      <c r="B241" s="166" t="s">
        <v>35</v>
      </c>
      <c r="C241" s="257">
        <v>1979</v>
      </c>
      <c r="D241" s="257">
        <v>12</v>
      </c>
      <c r="E241" s="257">
        <v>164.92</v>
      </c>
      <c r="F241" s="54" t="s">
        <v>165</v>
      </c>
      <c r="G241" s="54" t="s">
        <v>166</v>
      </c>
      <c r="H241" s="55">
        <v>44118</v>
      </c>
      <c r="I241" s="275" t="s">
        <v>199</v>
      </c>
    </row>
    <row r="242" spans="1:9" ht="15" customHeight="1" outlineLevel="1" collapsed="1" x14ac:dyDescent="0.2">
      <c r="A242" s="50"/>
      <c r="B242" s="280" t="s">
        <v>278</v>
      </c>
      <c r="C242" s="212">
        <f>SUBTOTAL(9,C235:C241)</f>
        <v>22139</v>
      </c>
      <c r="D242" s="212">
        <f>SUBTOTAL(9,D235:D241)</f>
        <v>133</v>
      </c>
      <c r="E242" s="281">
        <f>SUM(C242/D242)</f>
        <v>166.45864661654136</v>
      </c>
      <c r="H242" s="105"/>
      <c r="I242" s="170">
        <f>SUBTOTAL(9,I235:I241)</f>
        <v>0</v>
      </c>
    </row>
    <row r="243" spans="1:9" ht="15" hidden="1" customHeight="1" outlineLevel="2" x14ac:dyDescent="0.2">
      <c r="A243" s="212">
        <v>228</v>
      </c>
      <c r="B243" s="37" t="s">
        <v>36</v>
      </c>
      <c r="C243" s="220">
        <v>3312</v>
      </c>
      <c r="D243" s="212">
        <v>22</v>
      </c>
      <c r="E243" s="221">
        <v>150.55000000000001</v>
      </c>
      <c r="F243" s="50" t="s">
        <v>165</v>
      </c>
      <c r="G243" s="50" t="s">
        <v>6</v>
      </c>
      <c r="H243" s="105">
        <v>43855</v>
      </c>
      <c r="I243" s="50" t="s">
        <v>408</v>
      </c>
    </row>
    <row r="244" spans="1:9" ht="15" hidden="1" customHeight="1" outlineLevel="2" x14ac:dyDescent="0.2">
      <c r="A244" s="212">
        <v>228</v>
      </c>
      <c r="B244" s="37" t="s">
        <v>36</v>
      </c>
      <c r="C244" s="222">
        <v>991</v>
      </c>
      <c r="D244" s="223">
        <v>6</v>
      </c>
      <c r="E244" s="212" t="s">
        <v>422</v>
      </c>
      <c r="F244" s="50" t="s">
        <v>165</v>
      </c>
      <c r="G244" s="50" t="s">
        <v>6</v>
      </c>
      <c r="H244" s="105">
        <v>43844</v>
      </c>
      <c r="I244" s="50" t="s">
        <v>416</v>
      </c>
    </row>
    <row r="245" spans="1:9" ht="15" hidden="1" customHeight="1" outlineLevel="2" x14ac:dyDescent="0.2">
      <c r="A245" s="47">
        <v>228</v>
      </c>
      <c r="B245" s="213" t="s">
        <v>36</v>
      </c>
      <c r="C245" s="224">
        <v>1082</v>
      </c>
      <c r="D245" s="225">
        <v>8</v>
      </c>
      <c r="E245" s="225">
        <v>135.25</v>
      </c>
      <c r="F245" s="50" t="s">
        <v>354</v>
      </c>
      <c r="G245" s="50" t="s">
        <v>112</v>
      </c>
      <c r="H245" s="50" t="s">
        <v>450</v>
      </c>
      <c r="I245" s="50" t="s">
        <v>451</v>
      </c>
    </row>
    <row r="246" spans="1:9" ht="15" hidden="1" customHeight="1" outlineLevel="2" x14ac:dyDescent="0.2">
      <c r="A246" s="229">
        <v>228</v>
      </c>
      <c r="B246" s="230" t="s">
        <v>36</v>
      </c>
      <c r="C246" s="231">
        <v>3881</v>
      </c>
      <c r="D246" s="232">
        <v>24</v>
      </c>
      <c r="E246" s="232">
        <v>161.71</v>
      </c>
      <c r="F246" s="229" t="s">
        <v>165</v>
      </c>
      <c r="G246" s="229" t="s">
        <v>6</v>
      </c>
      <c r="H246" s="233">
        <v>43807</v>
      </c>
      <c r="I246" s="234" t="s">
        <v>458</v>
      </c>
    </row>
    <row r="247" spans="1:9" ht="15" hidden="1" customHeight="1" outlineLevel="2" x14ac:dyDescent="0.2">
      <c r="A247" s="235">
        <v>228</v>
      </c>
      <c r="B247" s="130" t="s">
        <v>36</v>
      </c>
      <c r="C247" s="241">
        <v>2065</v>
      </c>
      <c r="D247" s="241">
        <v>12</v>
      </c>
      <c r="E247" s="242">
        <v>172.08333333333334</v>
      </c>
      <c r="F247" s="126" t="s">
        <v>165</v>
      </c>
      <c r="G247" s="126" t="s">
        <v>6</v>
      </c>
      <c r="H247" s="128">
        <v>43921</v>
      </c>
      <c r="I247" s="126" t="s">
        <v>341</v>
      </c>
    </row>
    <row r="248" spans="1:9" ht="15" hidden="1" customHeight="1" outlineLevel="2" x14ac:dyDescent="0.2">
      <c r="A248" s="53">
        <v>228</v>
      </c>
      <c r="B248" s="166" t="s">
        <v>36</v>
      </c>
      <c r="C248" s="256">
        <v>4861</v>
      </c>
      <c r="D248" s="257">
        <v>32</v>
      </c>
      <c r="E248" s="257">
        <v>151.91</v>
      </c>
      <c r="F248" s="54" t="s">
        <v>165</v>
      </c>
      <c r="G248" s="54" t="s">
        <v>166</v>
      </c>
      <c r="H248" s="55">
        <v>43803</v>
      </c>
      <c r="I248" s="54" t="s">
        <v>465</v>
      </c>
    </row>
    <row r="249" spans="1:9" ht="15" hidden="1" customHeight="1" outlineLevel="2" x14ac:dyDescent="0.2">
      <c r="A249" s="258">
        <v>228</v>
      </c>
      <c r="B249" s="259" t="s">
        <v>36</v>
      </c>
      <c r="C249" s="260">
        <v>3168</v>
      </c>
      <c r="D249" s="260">
        <v>20</v>
      </c>
      <c r="E249" s="260" t="s">
        <v>477</v>
      </c>
      <c r="F249" s="261" t="s">
        <v>165</v>
      </c>
      <c r="G249" s="261" t="s">
        <v>166</v>
      </c>
      <c r="H249" s="262">
        <v>43921</v>
      </c>
      <c r="I249" s="261" t="s">
        <v>468</v>
      </c>
    </row>
    <row r="250" spans="1:9" ht="15" hidden="1" customHeight="1" outlineLevel="2" x14ac:dyDescent="0.2">
      <c r="A250" s="47">
        <v>228</v>
      </c>
      <c r="B250" s="213" t="s">
        <v>36</v>
      </c>
      <c r="C250" s="266">
        <v>939</v>
      </c>
      <c r="D250" s="212">
        <v>6</v>
      </c>
      <c r="E250" s="212">
        <v>156.5</v>
      </c>
      <c r="F250" s="50" t="s">
        <v>566</v>
      </c>
      <c r="G250" s="50" t="s">
        <v>112</v>
      </c>
      <c r="H250" s="50" t="s">
        <v>567</v>
      </c>
      <c r="I250" s="50" t="s">
        <v>568</v>
      </c>
    </row>
    <row r="251" spans="1:9" ht="15" customHeight="1" outlineLevel="1" collapsed="1" x14ac:dyDescent="0.2">
      <c r="B251" s="280" t="s">
        <v>581</v>
      </c>
      <c r="C251" s="266">
        <f>SUBTOTAL(9,C243:C250)</f>
        <v>20299</v>
      </c>
      <c r="D251" s="212">
        <f>SUBTOTAL(9,D243:D250)</f>
        <v>130</v>
      </c>
      <c r="E251" s="281">
        <f>SUM(C251/D251)</f>
        <v>156.14615384615385</v>
      </c>
      <c r="I251" s="50">
        <f>SUBTOTAL(9,I243:I250)</f>
        <v>0</v>
      </c>
    </row>
    <row r="252" spans="1:9" ht="15" hidden="1" customHeight="1" outlineLevel="2" x14ac:dyDescent="0.2">
      <c r="A252" s="212">
        <v>230</v>
      </c>
      <c r="B252" s="37" t="s">
        <v>37</v>
      </c>
      <c r="C252" s="220">
        <v>5012</v>
      </c>
      <c r="D252" s="212">
        <v>27</v>
      </c>
      <c r="E252" s="221">
        <v>185.63</v>
      </c>
      <c r="F252" s="50" t="s">
        <v>165</v>
      </c>
      <c r="G252" s="50" t="s">
        <v>6</v>
      </c>
      <c r="H252" s="105">
        <v>43855</v>
      </c>
      <c r="I252" s="50" t="s">
        <v>408</v>
      </c>
    </row>
    <row r="253" spans="1:9" ht="15" hidden="1" customHeight="1" outlineLevel="2" x14ac:dyDescent="0.2">
      <c r="A253" s="246">
        <v>230</v>
      </c>
      <c r="B253" s="247" t="s">
        <v>37</v>
      </c>
      <c r="C253" s="248">
        <v>5537</v>
      </c>
      <c r="D253" s="249">
        <v>30</v>
      </c>
      <c r="E253" s="249">
        <v>184.57</v>
      </c>
      <c r="F253" s="246" t="s">
        <v>459</v>
      </c>
      <c r="G253" s="246" t="s">
        <v>166</v>
      </c>
      <c r="H253" s="250">
        <v>43815</v>
      </c>
      <c r="I253" s="246" t="s">
        <v>460</v>
      </c>
    </row>
    <row r="254" spans="1:9" ht="15" hidden="1" customHeight="1" outlineLevel="2" x14ac:dyDescent="0.2">
      <c r="A254" s="253">
        <v>230</v>
      </c>
      <c r="B254" s="169" t="s">
        <v>37</v>
      </c>
      <c r="C254" s="254">
        <v>2129</v>
      </c>
      <c r="D254" s="254">
        <v>12</v>
      </c>
      <c r="E254" s="255">
        <v>177.41666666666666</v>
      </c>
      <c r="F254" s="51" t="s">
        <v>459</v>
      </c>
      <c r="G254" s="51" t="s">
        <v>166</v>
      </c>
      <c r="H254" s="52">
        <v>43921</v>
      </c>
      <c r="I254" s="51" t="s">
        <v>464</v>
      </c>
    </row>
    <row r="255" spans="1:9" ht="15" hidden="1" customHeight="1" outlineLevel="2" x14ac:dyDescent="0.2">
      <c r="A255" s="279">
        <v>230</v>
      </c>
      <c r="B255" s="169" t="s">
        <v>37</v>
      </c>
      <c r="C255" s="273">
        <v>1498</v>
      </c>
      <c r="D255" s="273">
        <v>9</v>
      </c>
      <c r="E255" s="273">
        <v>166.44</v>
      </c>
      <c r="F255" s="51" t="s">
        <v>264</v>
      </c>
      <c r="G255" s="51" t="s">
        <v>166</v>
      </c>
      <c r="H255" s="52">
        <v>44116</v>
      </c>
      <c r="I255" s="171" t="s">
        <v>569</v>
      </c>
    </row>
    <row r="256" spans="1:9" ht="15" customHeight="1" outlineLevel="1" collapsed="1" x14ac:dyDescent="0.2">
      <c r="A256" s="228"/>
      <c r="B256" s="159" t="s">
        <v>322</v>
      </c>
      <c r="C256" s="223">
        <f>SUBTOTAL(9,C252:C255)</f>
        <v>14176</v>
      </c>
      <c r="D256" s="223">
        <f>SUBTOTAL(9,D252:D255)</f>
        <v>78</v>
      </c>
      <c r="E256" s="281">
        <f>SUM(C256/D256)</f>
        <v>181.74358974358975</v>
      </c>
      <c r="H256" s="105"/>
      <c r="I256" s="170">
        <f>SUBTOTAL(9,I252:I255)</f>
        <v>0</v>
      </c>
    </row>
    <row r="257" spans="1:9" ht="15" hidden="1" customHeight="1" outlineLevel="2" x14ac:dyDescent="0.2">
      <c r="A257" s="228">
        <v>1817</v>
      </c>
      <c r="B257" s="127" t="s">
        <v>346</v>
      </c>
      <c r="C257" s="276">
        <v>1133</v>
      </c>
      <c r="D257" s="276">
        <v>6</v>
      </c>
      <c r="E257" s="276">
        <v>188.83</v>
      </c>
      <c r="F257" s="126" t="s">
        <v>165</v>
      </c>
      <c r="G257" s="126" t="s">
        <v>6</v>
      </c>
      <c r="H257" s="128">
        <v>44115</v>
      </c>
      <c r="I257" s="277" t="s">
        <v>570</v>
      </c>
    </row>
    <row r="258" spans="1:9" ht="15" customHeight="1" outlineLevel="1" collapsed="1" x14ac:dyDescent="0.2">
      <c r="A258" s="228"/>
      <c r="B258" s="280" t="s">
        <v>360</v>
      </c>
      <c r="C258" s="212">
        <f>SUBTOTAL(9,C257:C257)</f>
        <v>1133</v>
      </c>
      <c r="D258" s="212">
        <f>SUBTOTAL(9,D257:D257)</f>
        <v>6</v>
      </c>
      <c r="E258" s="281">
        <f>SUM(C258/D258)</f>
        <v>188.83333333333334</v>
      </c>
      <c r="H258" s="105"/>
      <c r="I258" s="228">
        <f>SUBTOTAL(9,I257:I257)</f>
        <v>0</v>
      </c>
    </row>
    <row r="259" spans="1:9" ht="15" hidden="1" customHeight="1" outlineLevel="2" x14ac:dyDescent="0.2">
      <c r="A259" s="212">
        <v>2790</v>
      </c>
      <c r="B259" s="37" t="s">
        <v>409</v>
      </c>
      <c r="C259" s="220">
        <v>1250</v>
      </c>
      <c r="D259" s="212">
        <v>8</v>
      </c>
      <c r="E259" s="221">
        <v>156.25</v>
      </c>
      <c r="F259" s="50" t="s">
        <v>165</v>
      </c>
      <c r="G259" s="50" t="s">
        <v>6</v>
      </c>
      <c r="H259" s="105">
        <v>43855</v>
      </c>
      <c r="I259" s="50" t="s">
        <v>408</v>
      </c>
    </row>
    <row r="260" spans="1:9" ht="15" hidden="1" customHeight="1" outlineLevel="2" x14ac:dyDescent="0.2">
      <c r="A260" s="53">
        <v>2790</v>
      </c>
      <c r="B260" s="166" t="s">
        <v>409</v>
      </c>
      <c r="C260" s="256">
        <v>2014</v>
      </c>
      <c r="D260" s="257">
        <v>12</v>
      </c>
      <c r="E260" s="257">
        <v>167.83</v>
      </c>
      <c r="F260" s="54" t="s">
        <v>165</v>
      </c>
      <c r="G260" s="54" t="s">
        <v>166</v>
      </c>
      <c r="H260" s="55">
        <v>43803</v>
      </c>
      <c r="I260" s="54" t="s">
        <v>465</v>
      </c>
    </row>
    <row r="261" spans="1:9" ht="15" customHeight="1" outlineLevel="1" collapsed="1" x14ac:dyDescent="0.2">
      <c r="B261" s="280" t="s">
        <v>582</v>
      </c>
      <c r="C261" s="220">
        <f>SUBTOTAL(9,C259:C260)</f>
        <v>3264</v>
      </c>
      <c r="D261" s="212">
        <f>SUBTOTAL(9,D259:D260)</f>
        <v>20</v>
      </c>
      <c r="E261" s="281">
        <f>SUM(C261/D261)</f>
        <v>163.19999999999999</v>
      </c>
      <c r="H261" s="105"/>
      <c r="I261" s="50">
        <f>SUBTOTAL(9,I259:I260)</f>
        <v>0</v>
      </c>
    </row>
    <row r="262" spans="1:9" ht="15" hidden="1" customHeight="1" outlineLevel="2" x14ac:dyDescent="0.2">
      <c r="A262" s="228">
        <v>1640</v>
      </c>
      <c r="B262" s="29" t="s">
        <v>359</v>
      </c>
      <c r="C262" s="212">
        <v>1895</v>
      </c>
      <c r="D262" s="212">
        <v>12</v>
      </c>
      <c r="E262" s="212">
        <v>157.91999999999999</v>
      </c>
      <c r="F262" s="50" t="s">
        <v>149</v>
      </c>
      <c r="G262" s="50" t="s">
        <v>112</v>
      </c>
      <c r="H262" s="105" t="s">
        <v>361</v>
      </c>
      <c r="I262" s="50" t="s">
        <v>362</v>
      </c>
    </row>
    <row r="263" spans="1:9" ht="15" hidden="1" customHeight="1" outlineLevel="2" x14ac:dyDescent="0.2">
      <c r="A263" s="47">
        <v>1640</v>
      </c>
      <c r="B263" s="196" t="s">
        <v>371</v>
      </c>
      <c r="C263" s="267">
        <v>1202</v>
      </c>
      <c r="D263" s="267">
        <v>8</v>
      </c>
      <c r="E263" s="268">
        <f>SUM(C263/D263)</f>
        <v>150.25</v>
      </c>
      <c r="F263" s="50" t="s">
        <v>165</v>
      </c>
      <c r="G263" s="50" t="s">
        <v>6</v>
      </c>
      <c r="H263" s="50" t="s">
        <v>373</v>
      </c>
      <c r="I263" s="50" t="s">
        <v>374</v>
      </c>
    </row>
    <row r="264" spans="1:9" ht="15" hidden="1" customHeight="1" outlineLevel="2" x14ac:dyDescent="0.2">
      <c r="A264" s="228">
        <v>1640</v>
      </c>
      <c r="B264" s="127" t="s">
        <v>359</v>
      </c>
      <c r="C264" s="276">
        <v>942</v>
      </c>
      <c r="D264" s="276">
        <v>6</v>
      </c>
      <c r="E264" s="276">
        <v>157</v>
      </c>
      <c r="F264" s="126" t="s">
        <v>165</v>
      </c>
      <c r="G264" s="126" t="s">
        <v>6</v>
      </c>
      <c r="H264" s="128">
        <v>44115</v>
      </c>
      <c r="I264" s="277" t="s">
        <v>570</v>
      </c>
    </row>
    <row r="265" spans="1:9" ht="15" customHeight="1" outlineLevel="1" collapsed="1" x14ac:dyDescent="0.2">
      <c r="A265" s="228"/>
      <c r="B265" s="280" t="s">
        <v>583</v>
      </c>
      <c r="C265" s="212">
        <f>SUBTOTAL(9,C262:C264)</f>
        <v>4039</v>
      </c>
      <c r="D265" s="212">
        <f>SUBTOTAL(9,D262:D264)</f>
        <v>26</v>
      </c>
      <c r="E265" s="281">
        <f>SUM(C265/D265)</f>
        <v>155.34615384615384</v>
      </c>
      <c r="H265" s="105"/>
      <c r="I265" s="228">
        <f>SUBTOTAL(9,I262:I264)</f>
        <v>0</v>
      </c>
    </row>
    <row r="266" spans="1:9" ht="15" hidden="1" customHeight="1" outlineLevel="2" x14ac:dyDescent="0.2">
      <c r="A266" s="47">
        <v>2790</v>
      </c>
      <c r="B266" s="213" t="s">
        <v>172</v>
      </c>
      <c r="C266" s="224">
        <v>1297</v>
      </c>
      <c r="D266" s="225">
        <v>8</v>
      </c>
      <c r="E266" s="225">
        <v>162.13</v>
      </c>
      <c r="F266" s="50" t="s">
        <v>354</v>
      </c>
      <c r="G266" s="50" t="s">
        <v>112</v>
      </c>
      <c r="H266" s="50" t="s">
        <v>450</v>
      </c>
      <c r="I266" s="50" t="s">
        <v>451</v>
      </c>
    </row>
    <row r="267" spans="1:9" ht="15" hidden="1" customHeight="1" outlineLevel="2" x14ac:dyDescent="0.2">
      <c r="A267" s="229">
        <v>2790</v>
      </c>
      <c r="B267" s="230" t="s">
        <v>172</v>
      </c>
      <c r="C267" s="231">
        <v>4498</v>
      </c>
      <c r="D267" s="232">
        <v>28</v>
      </c>
      <c r="E267" s="232">
        <v>160.63999999999999</v>
      </c>
      <c r="F267" s="229" t="s">
        <v>165</v>
      </c>
      <c r="G267" s="229" t="s">
        <v>6</v>
      </c>
      <c r="H267" s="233">
        <v>43807</v>
      </c>
      <c r="I267" s="234" t="s">
        <v>458</v>
      </c>
    </row>
    <row r="268" spans="1:9" ht="15" hidden="1" customHeight="1" outlineLevel="2" x14ac:dyDescent="0.2">
      <c r="A268" s="235">
        <v>2790</v>
      </c>
      <c r="B268" s="236" t="s">
        <v>172</v>
      </c>
      <c r="C268" s="237">
        <v>1025</v>
      </c>
      <c r="D268" s="237">
        <v>6</v>
      </c>
      <c r="E268" s="238">
        <v>170.83333333333334</v>
      </c>
      <c r="F268" s="126" t="s">
        <v>165</v>
      </c>
      <c r="G268" s="126" t="s">
        <v>6</v>
      </c>
      <c r="H268" s="128">
        <v>43921</v>
      </c>
      <c r="I268" s="126" t="s">
        <v>341</v>
      </c>
    </row>
    <row r="269" spans="1:9" ht="15" hidden="1" customHeight="1" outlineLevel="2" x14ac:dyDescent="0.2">
      <c r="A269" s="53">
        <v>2790</v>
      </c>
      <c r="B269" s="166" t="s">
        <v>172</v>
      </c>
      <c r="C269" s="256">
        <v>4333</v>
      </c>
      <c r="D269" s="257">
        <v>28</v>
      </c>
      <c r="E269" s="257">
        <v>154.75</v>
      </c>
      <c r="F269" s="54" t="s">
        <v>165</v>
      </c>
      <c r="G269" s="54" t="s">
        <v>166</v>
      </c>
      <c r="H269" s="55">
        <v>43803</v>
      </c>
      <c r="I269" s="54" t="s">
        <v>465</v>
      </c>
    </row>
    <row r="270" spans="1:9" ht="15" hidden="1" customHeight="1" outlineLevel="2" x14ac:dyDescent="0.2">
      <c r="A270" s="258">
        <v>2790</v>
      </c>
      <c r="B270" s="259" t="s">
        <v>172</v>
      </c>
      <c r="C270" s="260">
        <v>1269</v>
      </c>
      <c r="D270" s="260">
        <v>8</v>
      </c>
      <c r="E270" s="260" t="s">
        <v>478</v>
      </c>
      <c r="F270" s="261" t="s">
        <v>165</v>
      </c>
      <c r="G270" s="261" t="s">
        <v>166</v>
      </c>
      <c r="H270" s="262">
        <v>43921</v>
      </c>
      <c r="I270" s="261" t="s">
        <v>468</v>
      </c>
    </row>
    <row r="271" spans="1:9" ht="15" hidden="1" customHeight="1" outlineLevel="2" x14ac:dyDescent="0.2">
      <c r="A271" s="47">
        <v>1615</v>
      </c>
      <c r="B271" s="196" t="s">
        <v>172</v>
      </c>
      <c r="C271" s="267">
        <v>1388</v>
      </c>
      <c r="D271" s="267">
        <v>8</v>
      </c>
      <c r="E271" s="268">
        <f>SUM(C271/D271)</f>
        <v>173.5</v>
      </c>
      <c r="F271" s="50" t="s">
        <v>165</v>
      </c>
      <c r="G271" s="50" t="s">
        <v>6</v>
      </c>
      <c r="H271" s="50" t="s">
        <v>373</v>
      </c>
      <c r="I271" s="50" t="s">
        <v>374</v>
      </c>
    </row>
    <row r="272" spans="1:9" ht="15" hidden="1" customHeight="1" outlineLevel="2" x14ac:dyDescent="0.2">
      <c r="A272" s="228">
        <v>1615</v>
      </c>
      <c r="B272" s="29" t="s">
        <v>172</v>
      </c>
      <c r="C272" s="212">
        <v>2022</v>
      </c>
      <c r="D272" s="212">
        <v>12</v>
      </c>
      <c r="E272" s="212">
        <v>168.5</v>
      </c>
      <c r="F272" s="50" t="s">
        <v>149</v>
      </c>
      <c r="G272" s="50" t="s">
        <v>112</v>
      </c>
      <c r="H272" s="105" t="s">
        <v>361</v>
      </c>
      <c r="I272" s="50" t="s">
        <v>362</v>
      </c>
    </row>
    <row r="273" spans="1:9" ht="15" hidden="1" customHeight="1" outlineLevel="2" x14ac:dyDescent="0.2">
      <c r="A273" s="54">
        <v>1615</v>
      </c>
      <c r="B273" s="166" t="s">
        <v>172</v>
      </c>
      <c r="C273" s="257">
        <v>633</v>
      </c>
      <c r="D273" s="257">
        <v>4</v>
      </c>
      <c r="E273" s="257">
        <v>158.25</v>
      </c>
      <c r="F273" s="54" t="s">
        <v>165</v>
      </c>
      <c r="G273" s="54" t="s">
        <v>166</v>
      </c>
      <c r="H273" s="55">
        <v>44118</v>
      </c>
      <c r="I273" s="275" t="s">
        <v>199</v>
      </c>
    </row>
    <row r="274" spans="1:9" ht="15" hidden="1" customHeight="1" outlineLevel="2" x14ac:dyDescent="0.2">
      <c r="A274" s="228">
        <v>1615</v>
      </c>
      <c r="B274" s="127" t="s">
        <v>172</v>
      </c>
      <c r="C274" s="276">
        <v>2058</v>
      </c>
      <c r="D274" s="276">
        <v>12</v>
      </c>
      <c r="E274" s="276">
        <v>171.5</v>
      </c>
      <c r="F274" s="126" t="s">
        <v>165</v>
      </c>
      <c r="G274" s="126" t="s">
        <v>6</v>
      </c>
      <c r="H274" s="128">
        <v>44115</v>
      </c>
      <c r="I274" s="277" t="s">
        <v>570</v>
      </c>
    </row>
    <row r="275" spans="1:9" ht="15" customHeight="1" outlineLevel="1" collapsed="1" x14ac:dyDescent="0.2">
      <c r="A275" s="228"/>
      <c r="B275" s="280" t="s">
        <v>344</v>
      </c>
      <c r="C275" s="212">
        <f>SUBTOTAL(9,C266:C274)</f>
        <v>18523</v>
      </c>
      <c r="D275" s="212">
        <f>SUBTOTAL(9,D266:D274)</f>
        <v>114</v>
      </c>
      <c r="E275" s="281">
        <f>SUM(C275/D275)</f>
        <v>162.48245614035088</v>
      </c>
      <c r="H275" s="105"/>
      <c r="I275" s="228">
        <f>SUBTOTAL(9,I266:I274)</f>
        <v>0</v>
      </c>
    </row>
    <row r="276" spans="1:9" ht="15" hidden="1" customHeight="1" outlineLevel="2" x14ac:dyDescent="0.2">
      <c r="A276" s="212">
        <v>2635</v>
      </c>
      <c r="B276" s="37" t="s">
        <v>38</v>
      </c>
      <c r="C276" s="220">
        <v>3480</v>
      </c>
      <c r="D276" s="212">
        <v>22</v>
      </c>
      <c r="E276" s="221">
        <v>158.18</v>
      </c>
      <c r="F276" s="50" t="s">
        <v>165</v>
      </c>
      <c r="G276" s="50" t="s">
        <v>6</v>
      </c>
      <c r="H276" s="105">
        <v>43855</v>
      </c>
      <c r="I276" s="50" t="s">
        <v>408</v>
      </c>
    </row>
    <row r="277" spans="1:9" ht="15" hidden="1" customHeight="1" outlineLevel="2" x14ac:dyDescent="0.2">
      <c r="A277" s="253">
        <v>2635</v>
      </c>
      <c r="B277" s="169" t="s">
        <v>38</v>
      </c>
      <c r="C277" s="254">
        <v>1874</v>
      </c>
      <c r="D277" s="254">
        <v>12</v>
      </c>
      <c r="E277" s="255">
        <v>156.16666666666666</v>
      </c>
      <c r="F277" s="51" t="s">
        <v>459</v>
      </c>
      <c r="G277" s="51" t="s">
        <v>166</v>
      </c>
      <c r="H277" s="52">
        <v>43921</v>
      </c>
      <c r="I277" s="51" t="s">
        <v>464</v>
      </c>
    </row>
    <row r="278" spans="1:9" ht="15" hidden="1" customHeight="1" outlineLevel="2" x14ac:dyDescent="0.2">
      <c r="A278" s="258">
        <v>2635</v>
      </c>
      <c r="B278" s="259" t="s">
        <v>38</v>
      </c>
      <c r="C278" s="260">
        <v>3125</v>
      </c>
      <c r="D278" s="260">
        <v>20</v>
      </c>
      <c r="E278" s="260" t="s">
        <v>479</v>
      </c>
      <c r="F278" s="261" t="s">
        <v>165</v>
      </c>
      <c r="G278" s="261" t="s">
        <v>166</v>
      </c>
      <c r="H278" s="262">
        <v>43921</v>
      </c>
      <c r="I278" s="261" t="s">
        <v>468</v>
      </c>
    </row>
    <row r="279" spans="1:9" ht="15" hidden="1" customHeight="1" outlineLevel="2" x14ac:dyDescent="0.2">
      <c r="A279" s="212">
        <v>2635</v>
      </c>
      <c r="B279" s="213" t="s">
        <v>38</v>
      </c>
      <c r="C279" s="212">
        <v>1183</v>
      </c>
      <c r="D279" s="212">
        <v>8</v>
      </c>
      <c r="E279" s="212" t="s">
        <v>544</v>
      </c>
      <c r="F279" s="50" t="s">
        <v>354</v>
      </c>
      <c r="G279" s="50" t="s">
        <v>112</v>
      </c>
      <c r="H279" s="105">
        <v>43862</v>
      </c>
      <c r="I279" s="50" t="s">
        <v>537</v>
      </c>
    </row>
    <row r="280" spans="1:9" ht="15" hidden="1" customHeight="1" outlineLevel="2" x14ac:dyDescent="0.2">
      <c r="A280" s="279">
        <v>2635</v>
      </c>
      <c r="B280" s="168" t="s">
        <v>38</v>
      </c>
      <c r="C280" s="272">
        <v>1015</v>
      </c>
      <c r="D280" s="272">
        <v>6</v>
      </c>
      <c r="E280" s="272">
        <v>169.17</v>
      </c>
      <c r="F280" s="51" t="s">
        <v>264</v>
      </c>
      <c r="G280" s="51" t="s">
        <v>166</v>
      </c>
      <c r="H280" s="52">
        <v>44116</v>
      </c>
      <c r="I280" s="171" t="s">
        <v>569</v>
      </c>
    </row>
    <row r="281" spans="1:9" ht="15" hidden="1" customHeight="1" outlineLevel="2" x14ac:dyDescent="0.2">
      <c r="A281" s="53">
        <v>2635</v>
      </c>
      <c r="B281" s="166" t="s">
        <v>38</v>
      </c>
      <c r="C281" s="257">
        <v>1301</v>
      </c>
      <c r="D281" s="257">
        <v>8</v>
      </c>
      <c r="E281" s="257">
        <v>162.63</v>
      </c>
      <c r="F281" s="54" t="s">
        <v>165</v>
      </c>
      <c r="G281" s="54" t="s">
        <v>166</v>
      </c>
      <c r="H281" s="55">
        <v>44118</v>
      </c>
      <c r="I281" s="275" t="s">
        <v>199</v>
      </c>
    </row>
    <row r="282" spans="1:9" ht="15" customHeight="1" outlineLevel="1" collapsed="1" x14ac:dyDescent="0.2">
      <c r="B282" s="280" t="s">
        <v>339</v>
      </c>
      <c r="C282" s="212">
        <f>SUBTOTAL(9,C276:C281)</f>
        <v>11978</v>
      </c>
      <c r="D282" s="212">
        <f>SUBTOTAL(9,D276:D281)</f>
        <v>76</v>
      </c>
      <c r="E282" s="281">
        <f>SUM(C282/D282)</f>
        <v>157.60526315789474</v>
      </c>
      <c r="H282" s="105"/>
      <c r="I282" s="170">
        <f>SUBTOTAL(9,I276:I281)</f>
        <v>0</v>
      </c>
    </row>
    <row r="283" spans="1:9" ht="14.25" hidden="1" outlineLevel="2" x14ac:dyDescent="0.2">
      <c r="A283" s="212">
        <v>271</v>
      </c>
      <c r="B283" s="37" t="s">
        <v>410</v>
      </c>
      <c r="C283" s="220">
        <v>2348</v>
      </c>
      <c r="D283" s="212">
        <v>14</v>
      </c>
      <c r="E283" s="221">
        <v>167.71</v>
      </c>
      <c r="F283" s="50" t="s">
        <v>165</v>
      </c>
      <c r="G283" s="50" t="s">
        <v>6</v>
      </c>
      <c r="H283" s="105">
        <v>43855</v>
      </c>
      <c r="I283" s="50" t="s">
        <v>408</v>
      </c>
    </row>
    <row r="284" spans="1:9" ht="15" hidden="1" customHeight="1" outlineLevel="2" x14ac:dyDescent="0.2">
      <c r="A284" s="246">
        <v>271</v>
      </c>
      <c r="B284" s="247" t="s">
        <v>410</v>
      </c>
      <c r="C284" s="248">
        <v>5615</v>
      </c>
      <c r="D284" s="249">
        <v>33</v>
      </c>
      <c r="E284" s="249">
        <v>170.15</v>
      </c>
      <c r="F284" s="246" t="s">
        <v>459</v>
      </c>
      <c r="G284" s="246" t="s">
        <v>166</v>
      </c>
      <c r="H284" s="250">
        <v>43815</v>
      </c>
      <c r="I284" s="246" t="s">
        <v>460</v>
      </c>
    </row>
    <row r="285" spans="1:9" ht="15" hidden="1" customHeight="1" outlineLevel="2" x14ac:dyDescent="0.2">
      <c r="A285" s="253">
        <v>271</v>
      </c>
      <c r="B285" s="169" t="s">
        <v>410</v>
      </c>
      <c r="C285" s="254">
        <v>2126</v>
      </c>
      <c r="D285" s="254">
        <v>12</v>
      </c>
      <c r="E285" s="255">
        <v>177.16666666666666</v>
      </c>
      <c r="F285" s="51" t="s">
        <v>459</v>
      </c>
      <c r="G285" s="51" t="s">
        <v>166</v>
      </c>
      <c r="H285" s="52">
        <v>43921</v>
      </c>
      <c r="I285" s="51" t="s">
        <v>464</v>
      </c>
    </row>
    <row r="286" spans="1:9" ht="15" customHeight="1" outlineLevel="1" collapsed="1" x14ac:dyDescent="0.2">
      <c r="A286" s="212"/>
      <c r="B286" s="288" t="s">
        <v>584</v>
      </c>
      <c r="C286" s="289">
        <f>SUBTOTAL(9,C283:C285)</f>
        <v>10089</v>
      </c>
      <c r="D286" s="289">
        <f>SUBTOTAL(9,D283:D285)</f>
        <v>59</v>
      </c>
      <c r="E286" s="285">
        <f>SUM(C286/D286)</f>
        <v>171</v>
      </c>
      <c r="H286" s="105"/>
      <c r="I286" s="50">
        <f>SUBTOTAL(9,I283:I285)</f>
        <v>0</v>
      </c>
    </row>
    <row r="287" spans="1:9" ht="15" hidden="1" customHeight="1" outlineLevel="2" x14ac:dyDescent="0.2">
      <c r="A287" s="212">
        <v>272</v>
      </c>
      <c r="B287" s="37" t="s">
        <v>39</v>
      </c>
      <c r="C287" s="220">
        <v>3353</v>
      </c>
      <c r="D287" s="212">
        <v>22</v>
      </c>
      <c r="E287" s="221">
        <v>152.41</v>
      </c>
      <c r="F287" s="50" t="s">
        <v>165</v>
      </c>
      <c r="G287" s="50" t="s">
        <v>6</v>
      </c>
      <c r="H287" s="105">
        <v>43855</v>
      </c>
      <c r="I287" s="50" t="s">
        <v>408</v>
      </c>
    </row>
    <row r="288" spans="1:9" ht="15" hidden="1" customHeight="1" outlineLevel="2" x14ac:dyDescent="0.2">
      <c r="A288" s="212">
        <v>272</v>
      </c>
      <c r="B288" s="37" t="s">
        <v>39</v>
      </c>
      <c r="C288" s="222">
        <v>937</v>
      </c>
      <c r="D288" s="223">
        <v>6</v>
      </c>
      <c r="E288" s="212" t="s">
        <v>423</v>
      </c>
      <c r="F288" s="50" t="s">
        <v>165</v>
      </c>
      <c r="G288" s="50" t="s">
        <v>6</v>
      </c>
      <c r="H288" s="105">
        <v>43844</v>
      </c>
      <c r="I288" s="50" t="s">
        <v>416</v>
      </c>
    </row>
    <row r="289" spans="1:9" ht="15" hidden="1" customHeight="1" outlineLevel="2" x14ac:dyDescent="0.2">
      <c r="A289" s="47">
        <v>272</v>
      </c>
      <c r="B289" s="213" t="s">
        <v>39</v>
      </c>
      <c r="C289" s="224">
        <v>1269</v>
      </c>
      <c r="D289" s="225">
        <v>8</v>
      </c>
      <c r="E289" s="225">
        <v>158.63</v>
      </c>
      <c r="F289" s="50" t="s">
        <v>354</v>
      </c>
      <c r="G289" s="50" t="s">
        <v>112</v>
      </c>
      <c r="H289" s="50" t="s">
        <v>450</v>
      </c>
      <c r="I289" s="50" t="s">
        <v>451</v>
      </c>
    </row>
    <row r="290" spans="1:9" ht="15" hidden="1" customHeight="1" outlineLevel="2" x14ac:dyDescent="0.2">
      <c r="A290" s="229">
        <v>272</v>
      </c>
      <c r="B290" s="230" t="s">
        <v>39</v>
      </c>
      <c r="C290" s="231">
        <v>5386</v>
      </c>
      <c r="D290" s="232">
        <v>36</v>
      </c>
      <c r="E290" s="232">
        <v>149.61000000000001</v>
      </c>
      <c r="F290" s="229" t="s">
        <v>165</v>
      </c>
      <c r="G290" s="229" t="s">
        <v>6</v>
      </c>
      <c r="H290" s="233">
        <v>43807</v>
      </c>
      <c r="I290" s="234" t="s">
        <v>458</v>
      </c>
    </row>
    <row r="291" spans="1:9" ht="15" hidden="1" customHeight="1" outlineLevel="2" x14ac:dyDescent="0.2">
      <c r="A291" s="235">
        <v>272</v>
      </c>
      <c r="B291" s="130" t="s">
        <v>39</v>
      </c>
      <c r="C291" s="241">
        <v>1896</v>
      </c>
      <c r="D291" s="241">
        <v>12</v>
      </c>
      <c r="E291" s="242">
        <v>158</v>
      </c>
      <c r="F291" s="126" t="s">
        <v>165</v>
      </c>
      <c r="G291" s="126" t="s">
        <v>6</v>
      </c>
      <c r="H291" s="128">
        <v>43921</v>
      </c>
      <c r="I291" s="126" t="s">
        <v>341</v>
      </c>
    </row>
    <row r="292" spans="1:9" ht="15" hidden="1" customHeight="1" outlineLevel="2" x14ac:dyDescent="0.2">
      <c r="A292" s="53">
        <v>272</v>
      </c>
      <c r="B292" s="166" t="s">
        <v>39</v>
      </c>
      <c r="C292" s="256">
        <v>7784</v>
      </c>
      <c r="D292" s="257">
        <v>52</v>
      </c>
      <c r="E292" s="257">
        <v>149.69</v>
      </c>
      <c r="F292" s="54" t="s">
        <v>165</v>
      </c>
      <c r="G292" s="54" t="s">
        <v>166</v>
      </c>
      <c r="H292" s="55">
        <v>43803</v>
      </c>
      <c r="I292" s="54" t="s">
        <v>465</v>
      </c>
    </row>
    <row r="293" spans="1:9" ht="15" hidden="1" customHeight="1" outlineLevel="2" x14ac:dyDescent="0.2">
      <c r="A293" s="258">
        <v>272</v>
      </c>
      <c r="B293" s="259" t="s">
        <v>39</v>
      </c>
      <c r="C293" s="260">
        <v>3845</v>
      </c>
      <c r="D293" s="260">
        <v>24</v>
      </c>
      <c r="E293" s="260" t="s">
        <v>480</v>
      </c>
      <c r="F293" s="261" t="s">
        <v>165</v>
      </c>
      <c r="G293" s="261" t="s">
        <v>166</v>
      </c>
      <c r="H293" s="262">
        <v>43921</v>
      </c>
      <c r="I293" s="261" t="s">
        <v>468</v>
      </c>
    </row>
    <row r="294" spans="1:9" ht="15" hidden="1" customHeight="1" outlineLevel="2" x14ac:dyDescent="0.2">
      <c r="A294" s="212">
        <v>272</v>
      </c>
      <c r="B294" s="213" t="s">
        <v>39</v>
      </c>
      <c r="C294" s="212">
        <v>1239</v>
      </c>
      <c r="D294" s="212">
        <v>8</v>
      </c>
      <c r="E294" s="212" t="s">
        <v>545</v>
      </c>
      <c r="F294" s="50" t="s">
        <v>354</v>
      </c>
      <c r="G294" s="50" t="s">
        <v>112</v>
      </c>
      <c r="H294" s="105">
        <v>43862</v>
      </c>
      <c r="I294" s="50" t="s">
        <v>537</v>
      </c>
    </row>
    <row r="295" spans="1:9" ht="15" hidden="1" customHeight="1" outlineLevel="2" x14ac:dyDescent="0.2">
      <c r="A295" s="47">
        <v>272</v>
      </c>
      <c r="B295" s="196" t="s">
        <v>39</v>
      </c>
      <c r="C295" s="267">
        <v>1110</v>
      </c>
      <c r="D295" s="267">
        <v>8</v>
      </c>
      <c r="E295" s="268">
        <f>SUM(C295/D295)</f>
        <v>138.75</v>
      </c>
      <c r="F295" s="50" t="s">
        <v>165</v>
      </c>
      <c r="G295" s="50" t="s">
        <v>6</v>
      </c>
      <c r="H295" s="50" t="s">
        <v>373</v>
      </c>
      <c r="I295" s="50" t="s">
        <v>374</v>
      </c>
    </row>
    <row r="296" spans="1:9" ht="14.25" hidden="1" outlineLevel="2" x14ac:dyDescent="0.2">
      <c r="A296" s="228">
        <v>272</v>
      </c>
      <c r="B296" s="29" t="s">
        <v>39</v>
      </c>
      <c r="C296" s="212">
        <v>1074</v>
      </c>
      <c r="D296" s="212">
        <v>8</v>
      </c>
      <c r="E296" s="212">
        <v>134.25</v>
      </c>
      <c r="F296" s="50" t="s">
        <v>149</v>
      </c>
      <c r="G296" s="50" t="s">
        <v>112</v>
      </c>
      <c r="H296" s="105" t="s">
        <v>361</v>
      </c>
      <c r="I296" s="50" t="s">
        <v>362</v>
      </c>
    </row>
    <row r="297" spans="1:9" ht="15" hidden="1" customHeight="1" outlineLevel="2" x14ac:dyDescent="0.2">
      <c r="A297" s="53">
        <v>272</v>
      </c>
      <c r="B297" s="166" t="s">
        <v>39</v>
      </c>
      <c r="C297" s="257">
        <v>3339</v>
      </c>
      <c r="D297" s="257">
        <v>24</v>
      </c>
      <c r="E297" s="257">
        <v>139.13</v>
      </c>
      <c r="F297" s="54" t="s">
        <v>165</v>
      </c>
      <c r="G297" s="54" t="s">
        <v>166</v>
      </c>
      <c r="H297" s="55">
        <v>44118</v>
      </c>
      <c r="I297" s="275" t="s">
        <v>199</v>
      </c>
    </row>
    <row r="298" spans="1:9" ht="15" customHeight="1" outlineLevel="1" collapsed="1" x14ac:dyDescent="0.2">
      <c r="B298" s="280" t="s">
        <v>279</v>
      </c>
      <c r="C298" s="212">
        <f>SUBTOTAL(9,C287:C297)</f>
        <v>31232</v>
      </c>
      <c r="D298" s="212">
        <f>SUBTOTAL(9,D287:D297)</f>
        <v>208</v>
      </c>
      <c r="E298" s="281">
        <f>SUM(C298/D298)</f>
        <v>150.15384615384616</v>
      </c>
      <c r="H298" s="105"/>
      <c r="I298" s="170">
        <f>SUBTOTAL(9,I287:I297)</f>
        <v>0</v>
      </c>
    </row>
    <row r="299" spans="1:9" ht="15" hidden="1" customHeight="1" outlineLevel="2" x14ac:dyDescent="0.2">
      <c r="A299" s="47">
        <v>1747</v>
      </c>
      <c r="B299" s="196" t="s">
        <v>368</v>
      </c>
      <c r="C299" s="267">
        <v>1107</v>
      </c>
      <c r="D299" s="267">
        <v>8</v>
      </c>
      <c r="E299" s="268">
        <f>SUM(C299/D299)</f>
        <v>138.375</v>
      </c>
      <c r="F299" s="50" t="s">
        <v>165</v>
      </c>
      <c r="G299" s="50" t="s">
        <v>6</v>
      </c>
      <c r="H299" s="50" t="s">
        <v>373</v>
      </c>
      <c r="I299" s="50" t="s">
        <v>374</v>
      </c>
    </row>
    <row r="300" spans="1:9" ht="15" customHeight="1" outlineLevel="1" collapsed="1" x14ac:dyDescent="0.2">
      <c r="B300" s="290" t="s">
        <v>378</v>
      </c>
      <c r="C300" s="217">
        <f>SUBTOTAL(9,C299:C299)</f>
        <v>1107</v>
      </c>
      <c r="D300" s="217">
        <f>SUBTOTAL(9,D299:D299)</f>
        <v>8</v>
      </c>
      <c r="E300" s="281">
        <f>SUM(C300/D300)</f>
        <v>138.375</v>
      </c>
      <c r="I300" s="50">
        <f>SUBTOTAL(9,I299:I299)</f>
        <v>0</v>
      </c>
    </row>
    <row r="301" spans="1:9" ht="15" hidden="1" customHeight="1" outlineLevel="2" x14ac:dyDescent="0.2">
      <c r="A301" s="212">
        <v>2634</v>
      </c>
      <c r="B301" s="37" t="s">
        <v>40</v>
      </c>
      <c r="C301" s="220">
        <v>4545</v>
      </c>
      <c r="D301" s="212">
        <v>22</v>
      </c>
      <c r="E301" s="221">
        <v>206.59</v>
      </c>
      <c r="F301" s="50" t="s">
        <v>165</v>
      </c>
      <c r="G301" s="50" t="s">
        <v>6</v>
      </c>
      <c r="H301" s="105">
        <v>43855</v>
      </c>
      <c r="I301" s="50" t="s">
        <v>408</v>
      </c>
    </row>
    <row r="302" spans="1:9" ht="15" hidden="1" customHeight="1" outlineLevel="2" x14ac:dyDescent="0.2">
      <c r="A302" s="212">
        <v>2634</v>
      </c>
      <c r="B302" s="213" t="s">
        <v>40</v>
      </c>
      <c r="C302" s="228">
        <v>3711</v>
      </c>
      <c r="D302" s="223">
        <v>19</v>
      </c>
      <c r="E302" s="223">
        <v>195.32</v>
      </c>
      <c r="F302" s="50" t="s">
        <v>383</v>
      </c>
      <c r="G302" s="50" t="s">
        <v>112</v>
      </c>
      <c r="H302" s="105" t="s">
        <v>455</v>
      </c>
      <c r="I302" s="50" t="s">
        <v>456</v>
      </c>
    </row>
    <row r="303" spans="1:9" ht="15" hidden="1" customHeight="1" outlineLevel="2" x14ac:dyDescent="0.2">
      <c r="A303" s="212">
        <v>2634</v>
      </c>
      <c r="B303" s="37" t="s">
        <v>40</v>
      </c>
      <c r="C303" s="228">
        <v>1649</v>
      </c>
      <c r="D303" s="223">
        <v>8</v>
      </c>
      <c r="E303" s="212">
        <f>SUM(C303/D303)</f>
        <v>206.125</v>
      </c>
      <c r="F303" s="50" t="s">
        <v>149</v>
      </c>
      <c r="G303" s="50" t="s">
        <v>112</v>
      </c>
      <c r="H303" s="50" t="s">
        <v>193</v>
      </c>
      <c r="I303" s="269" t="s">
        <v>194</v>
      </c>
    </row>
    <row r="304" spans="1:9" ht="15" customHeight="1" outlineLevel="1" collapsed="1" x14ac:dyDescent="0.2">
      <c r="A304" s="212"/>
      <c r="B304" s="286" t="s">
        <v>280</v>
      </c>
      <c r="C304" s="228">
        <f>SUBTOTAL(9,C301:C303)</f>
        <v>9905</v>
      </c>
      <c r="D304" s="223">
        <f>SUBTOTAL(9,D301:D303)</f>
        <v>49</v>
      </c>
      <c r="E304" s="281">
        <f>SUM(C304/D304)</f>
        <v>202.14285714285714</v>
      </c>
      <c r="I304" s="269">
        <f>SUBTOTAL(9,I301:I303)</f>
        <v>0</v>
      </c>
    </row>
    <row r="305" spans="1:9" ht="15" hidden="1" customHeight="1" outlineLevel="2" x14ac:dyDescent="0.2">
      <c r="A305" s="212">
        <v>280</v>
      </c>
      <c r="B305" s="37" t="s">
        <v>102</v>
      </c>
      <c r="C305" s="220">
        <v>942</v>
      </c>
      <c r="D305" s="212">
        <v>6</v>
      </c>
      <c r="E305" s="221">
        <v>157</v>
      </c>
      <c r="F305" s="50" t="s">
        <v>165</v>
      </c>
      <c r="G305" s="50" t="s">
        <v>6</v>
      </c>
      <c r="H305" s="105">
        <v>43855</v>
      </c>
      <c r="I305" s="50" t="s">
        <v>408</v>
      </c>
    </row>
    <row r="306" spans="1:9" ht="15" hidden="1" customHeight="1" outlineLevel="2" x14ac:dyDescent="0.2">
      <c r="A306" s="246">
        <v>280</v>
      </c>
      <c r="B306" s="247" t="s">
        <v>102</v>
      </c>
      <c r="C306" s="248">
        <v>2209</v>
      </c>
      <c r="D306" s="249">
        <v>12</v>
      </c>
      <c r="E306" s="249">
        <v>184.08</v>
      </c>
      <c r="F306" s="246" t="s">
        <v>459</v>
      </c>
      <c r="G306" s="246" t="s">
        <v>166</v>
      </c>
      <c r="H306" s="250">
        <v>43815</v>
      </c>
      <c r="I306" s="246" t="s">
        <v>460</v>
      </c>
    </row>
    <row r="307" spans="1:9" ht="15" hidden="1" customHeight="1" outlineLevel="2" x14ac:dyDescent="0.2">
      <c r="A307" s="253">
        <v>280</v>
      </c>
      <c r="B307" s="169" t="s">
        <v>102</v>
      </c>
      <c r="C307" s="254">
        <v>1086</v>
      </c>
      <c r="D307" s="254">
        <v>6</v>
      </c>
      <c r="E307" s="255">
        <v>181</v>
      </c>
      <c r="F307" s="51" t="s">
        <v>459</v>
      </c>
      <c r="G307" s="51" t="s">
        <v>166</v>
      </c>
      <c r="H307" s="52">
        <v>43921</v>
      </c>
      <c r="I307" s="51" t="s">
        <v>464</v>
      </c>
    </row>
    <row r="308" spans="1:9" ht="15" hidden="1" customHeight="1" outlineLevel="2" x14ac:dyDescent="0.2">
      <c r="A308" s="53">
        <v>280</v>
      </c>
      <c r="B308" s="166" t="s">
        <v>102</v>
      </c>
      <c r="C308" s="256">
        <v>731</v>
      </c>
      <c r="D308" s="257">
        <v>4</v>
      </c>
      <c r="E308" s="257">
        <v>182.75</v>
      </c>
      <c r="F308" s="54" t="s">
        <v>165</v>
      </c>
      <c r="G308" s="54" t="s">
        <v>166</v>
      </c>
      <c r="H308" s="55">
        <v>43803</v>
      </c>
      <c r="I308" s="54" t="s">
        <v>465</v>
      </c>
    </row>
    <row r="309" spans="1:9" ht="15" customHeight="1" outlineLevel="1" collapsed="1" x14ac:dyDescent="0.2">
      <c r="B309" s="280" t="s">
        <v>585</v>
      </c>
      <c r="C309" s="220">
        <f>SUBTOTAL(9,C305:C308)</f>
        <v>4968</v>
      </c>
      <c r="D309" s="212">
        <f>SUBTOTAL(9,D305:D308)</f>
        <v>28</v>
      </c>
      <c r="E309" s="281">
        <f>SUM(C309/D309)</f>
        <v>177.42857142857142</v>
      </c>
      <c r="H309" s="105"/>
      <c r="I309" s="50">
        <f>SUBTOTAL(9,I305:I308)</f>
        <v>0</v>
      </c>
    </row>
    <row r="310" spans="1:9" ht="15" hidden="1" customHeight="1" outlineLevel="2" x14ac:dyDescent="0.2">
      <c r="A310" s="212">
        <v>2497</v>
      </c>
      <c r="B310" s="37" t="s">
        <v>103</v>
      </c>
      <c r="C310" s="220">
        <v>1404</v>
      </c>
      <c r="D310" s="212">
        <v>8</v>
      </c>
      <c r="E310" s="221">
        <v>175.5</v>
      </c>
      <c r="F310" s="50" t="s">
        <v>165</v>
      </c>
      <c r="G310" s="50" t="s">
        <v>6</v>
      </c>
      <c r="H310" s="105">
        <v>43855</v>
      </c>
      <c r="I310" s="50" t="s">
        <v>408</v>
      </c>
    </row>
    <row r="311" spans="1:9" ht="15" customHeight="1" outlineLevel="1" collapsed="1" x14ac:dyDescent="0.2">
      <c r="A311" s="212"/>
      <c r="B311" s="286" t="s">
        <v>586</v>
      </c>
      <c r="C311" s="220">
        <f>SUBTOTAL(9,C310:C310)</f>
        <v>1404</v>
      </c>
      <c r="D311" s="212">
        <f>SUBTOTAL(9,D310:D310)</f>
        <v>8</v>
      </c>
      <c r="E311" s="281">
        <f>SUM(C311/D311)</f>
        <v>175.5</v>
      </c>
      <c r="H311" s="105"/>
      <c r="I311" s="50">
        <f>SUBTOTAL(9,I310:I310)</f>
        <v>0</v>
      </c>
    </row>
    <row r="312" spans="1:9" ht="15" hidden="1" customHeight="1" outlineLevel="2" x14ac:dyDescent="0.2">
      <c r="A312" s="47">
        <v>290</v>
      </c>
      <c r="B312" s="219" t="s">
        <v>41</v>
      </c>
      <c r="C312" s="220">
        <v>5137</v>
      </c>
      <c r="D312" s="212">
        <v>29</v>
      </c>
      <c r="E312" s="212">
        <v>177.14</v>
      </c>
      <c r="F312" s="50" t="s">
        <v>383</v>
      </c>
      <c r="G312" s="50" t="s">
        <v>112</v>
      </c>
      <c r="H312" s="50" t="s">
        <v>404</v>
      </c>
      <c r="I312" s="214" t="s">
        <v>405</v>
      </c>
    </row>
    <row r="313" spans="1:9" ht="15" hidden="1" customHeight="1" outlineLevel="2" x14ac:dyDescent="0.2">
      <c r="A313" s="47">
        <v>290</v>
      </c>
      <c r="B313" s="29" t="s">
        <v>41</v>
      </c>
      <c r="C313" s="220">
        <v>1537</v>
      </c>
      <c r="D313" s="212">
        <v>8</v>
      </c>
      <c r="E313" s="212">
        <v>192.13</v>
      </c>
      <c r="F313" s="50" t="s">
        <v>354</v>
      </c>
      <c r="G313" s="50" t="s">
        <v>112</v>
      </c>
      <c r="H313" s="50" t="s">
        <v>406</v>
      </c>
      <c r="I313" s="214" t="s">
        <v>407</v>
      </c>
    </row>
    <row r="314" spans="1:9" ht="15" hidden="1" customHeight="1" outlineLevel="2" x14ac:dyDescent="0.2">
      <c r="A314" s="212">
        <v>290</v>
      </c>
      <c r="B314" s="37" t="s">
        <v>41</v>
      </c>
      <c r="C314" s="220">
        <v>4986</v>
      </c>
      <c r="D314" s="212">
        <v>27</v>
      </c>
      <c r="E314" s="221">
        <v>184.67</v>
      </c>
      <c r="F314" s="50" t="s">
        <v>165</v>
      </c>
      <c r="G314" s="50" t="s">
        <v>6</v>
      </c>
      <c r="H314" s="105">
        <v>43855</v>
      </c>
      <c r="I314" s="50" t="s">
        <v>408</v>
      </c>
    </row>
    <row r="315" spans="1:9" ht="15" hidden="1" customHeight="1" outlineLevel="2" x14ac:dyDescent="0.2">
      <c r="A315" s="212">
        <v>290</v>
      </c>
      <c r="B315" s="37" t="s">
        <v>41</v>
      </c>
      <c r="C315" s="222">
        <v>1194</v>
      </c>
      <c r="D315" s="223">
        <v>6</v>
      </c>
      <c r="E315" s="212" t="s">
        <v>424</v>
      </c>
      <c r="F315" s="50" t="s">
        <v>165</v>
      </c>
      <c r="G315" s="50" t="s">
        <v>6</v>
      </c>
      <c r="H315" s="105">
        <v>43844</v>
      </c>
      <c r="I315" s="50" t="s">
        <v>416</v>
      </c>
    </row>
    <row r="316" spans="1:9" ht="15" hidden="1" customHeight="1" outlineLevel="2" x14ac:dyDescent="0.2">
      <c r="A316" s="47">
        <v>290</v>
      </c>
      <c r="B316" s="226" t="s">
        <v>41</v>
      </c>
      <c r="C316" s="224">
        <v>2271</v>
      </c>
      <c r="D316" s="225">
        <v>12</v>
      </c>
      <c r="E316" s="225">
        <v>189.25</v>
      </c>
      <c r="F316" s="50" t="s">
        <v>354</v>
      </c>
      <c r="G316" s="50" t="s">
        <v>112</v>
      </c>
      <c r="H316" s="50" t="s">
        <v>450</v>
      </c>
      <c r="I316" s="50" t="s">
        <v>451</v>
      </c>
    </row>
    <row r="317" spans="1:9" ht="15" hidden="1" customHeight="1" outlineLevel="2" x14ac:dyDescent="0.2">
      <c r="A317" s="229">
        <v>290</v>
      </c>
      <c r="B317" s="230" t="s">
        <v>41</v>
      </c>
      <c r="C317" s="231">
        <v>1177</v>
      </c>
      <c r="D317" s="232">
        <v>6</v>
      </c>
      <c r="E317" s="232">
        <v>196.17</v>
      </c>
      <c r="F317" s="229" t="s">
        <v>165</v>
      </c>
      <c r="G317" s="229" t="s">
        <v>6</v>
      </c>
      <c r="H317" s="233">
        <v>43807</v>
      </c>
      <c r="I317" s="234" t="s">
        <v>458</v>
      </c>
    </row>
    <row r="318" spans="1:9" ht="15" hidden="1" customHeight="1" outlineLevel="2" x14ac:dyDescent="0.2">
      <c r="A318" s="246">
        <v>290</v>
      </c>
      <c r="B318" s="247" t="s">
        <v>41</v>
      </c>
      <c r="C318" s="248">
        <v>6932</v>
      </c>
      <c r="D318" s="249">
        <v>39</v>
      </c>
      <c r="E318" s="249">
        <v>177.74</v>
      </c>
      <c r="F318" s="246" t="s">
        <v>459</v>
      </c>
      <c r="G318" s="246" t="s">
        <v>166</v>
      </c>
      <c r="H318" s="250">
        <v>43815</v>
      </c>
      <c r="I318" s="246" t="s">
        <v>460</v>
      </c>
    </row>
    <row r="319" spans="1:9" ht="15" hidden="1" customHeight="1" outlineLevel="2" x14ac:dyDescent="0.2">
      <c r="A319" s="253">
        <v>290</v>
      </c>
      <c r="B319" s="169" t="s">
        <v>41</v>
      </c>
      <c r="C319" s="254">
        <v>2808</v>
      </c>
      <c r="D319" s="254">
        <v>15</v>
      </c>
      <c r="E319" s="255">
        <v>187.2</v>
      </c>
      <c r="F319" s="51" t="s">
        <v>459</v>
      </c>
      <c r="G319" s="51" t="s">
        <v>166</v>
      </c>
      <c r="H319" s="52">
        <v>43921</v>
      </c>
      <c r="I319" s="51" t="s">
        <v>464</v>
      </c>
    </row>
    <row r="320" spans="1:9" ht="15" hidden="1" customHeight="1" outlineLevel="2" x14ac:dyDescent="0.2">
      <c r="A320" s="53">
        <v>290</v>
      </c>
      <c r="B320" s="166" t="s">
        <v>41</v>
      </c>
      <c r="C320" s="256">
        <v>8631</v>
      </c>
      <c r="D320" s="257">
        <v>48</v>
      </c>
      <c r="E320" s="257">
        <v>179.81</v>
      </c>
      <c r="F320" s="54" t="s">
        <v>165</v>
      </c>
      <c r="G320" s="54" t="s">
        <v>166</v>
      </c>
      <c r="H320" s="55">
        <v>43803</v>
      </c>
      <c r="I320" s="54" t="s">
        <v>465</v>
      </c>
    </row>
    <row r="321" spans="1:9" ht="15" hidden="1" customHeight="1" outlineLevel="2" x14ac:dyDescent="0.2">
      <c r="A321" s="47">
        <v>290</v>
      </c>
      <c r="B321" s="29" t="s">
        <v>41</v>
      </c>
      <c r="C321" s="220">
        <v>1004</v>
      </c>
      <c r="D321" s="212">
        <v>6</v>
      </c>
      <c r="E321" s="212" t="s">
        <v>512</v>
      </c>
      <c r="F321" s="50" t="s">
        <v>383</v>
      </c>
      <c r="G321" s="50" t="s">
        <v>112</v>
      </c>
      <c r="H321" s="50" t="s">
        <v>508</v>
      </c>
      <c r="I321" s="50" t="s">
        <v>509</v>
      </c>
    </row>
    <row r="322" spans="1:9" ht="15" hidden="1" customHeight="1" outlineLevel="2" x14ac:dyDescent="0.2">
      <c r="A322" s="47">
        <v>290</v>
      </c>
      <c r="B322" s="213" t="s">
        <v>41</v>
      </c>
      <c r="C322" s="266">
        <v>1162</v>
      </c>
      <c r="D322" s="212">
        <v>6</v>
      </c>
      <c r="E322" s="212">
        <v>193.67</v>
      </c>
      <c r="F322" s="50" t="s">
        <v>566</v>
      </c>
      <c r="G322" s="50" t="s">
        <v>112</v>
      </c>
      <c r="H322" s="50" t="s">
        <v>567</v>
      </c>
      <c r="I322" s="50" t="s">
        <v>568</v>
      </c>
    </row>
    <row r="323" spans="1:9" ht="15" hidden="1" customHeight="1" outlineLevel="2" x14ac:dyDescent="0.2">
      <c r="A323" s="228">
        <v>290</v>
      </c>
      <c r="B323" s="33" t="s">
        <v>41</v>
      </c>
      <c r="C323" s="212">
        <v>1316</v>
      </c>
      <c r="D323" s="212">
        <v>8</v>
      </c>
      <c r="E323" s="212">
        <v>164.5</v>
      </c>
      <c r="F323" s="50" t="s">
        <v>149</v>
      </c>
      <c r="G323" s="50" t="s">
        <v>112</v>
      </c>
      <c r="H323" s="105" t="s">
        <v>361</v>
      </c>
      <c r="I323" s="50" t="s">
        <v>362</v>
      </c>
    </row>
    <row r="324" spans="1:9" ht="15" hidden="1" customHeight="1" outlineLevel="2" x14ac:dyDescent="0.2">
      <c r="A324" s="171">
        <v>290</v>
      </c>
      <c r="B324" s="169" t="s">
        <v>41</v>
      </c>
      <c r="C324" s="273">
        <v>1479</v>
      </c>
      <c r="D324" s="273">
        <v>9</v>
      </c>
      <c r="E324" s="273">
        <v>164.33</v>
      </c>
      <c r="F324" s="51" t="s">
        <v>264</v>
      </c>
      <c r="G324" s="51" t="s">
        <v>166</v>
      </c>
      <c r="H324" s="52">
        <v>44116</v>
      </c>
      <c r="I324" s="171" t="s">
        <v>569</v>
      </c>
    </row>
    <row r="325" spans="1:9" ht="15" hidden="1" customHeight="1" outlineLevel="2" x14ac:dyDescent="0.2">
      <c r="A325" s="53">
        <v>290</v>
      </c>
      <c r="B325" s="166" t="s">
        <v>41</v>
      </c>
      <c r="C325" s="257">
        <v>3205</v>
      </c>
      <c r="D325" s="257">
        <v>16</v>
      </c>
      <c r="E325" s="257">
        <v>200.31</v>
      </c>
      <c r="F325" s="54" t="s">
        <v>165</v>
      </c>
      <c r="G325" s="54" t="s">
        <v>166</v>
      </c>
      <c r="H325" s="55">
        <v>44118</v>
      </c>
      <c r="I325" s="275" t="s">
        <v>199</v>
      </c>
    </row>
    <row r="326" spans="1:9" ht="15" hidden="1" customHeight="1" outlineLevel="2" x14ac:dyDescent="0.2">
      <c r="A326" s="228">
        <v>290</v>
      </c>
      <c r="B326" s="127" t="s">
        <v>41</v>
      </c>
      <c r="C326" s="276">
        <v>2203</v>
      </c>
      <c r="D326" s="276">
        <v>12</v>
      </c>
      <c r="E326" s="276">
        <v>183.58</v>
      </c>
      <c r="F326" s="126" t="s">
        <v>165</v>
      </c>
      <c r="G326" s="126" t="s">
        <v>6</v>
      </c>
      <c r="H326" s="128">
        <v>44115</v>
      </c>
      <c r="I326" s="277" t="s">
        <v>570</v>
      </c>
    </row>
    <row r="327" spans="1:9" ht="15" customHeight="1" outlineLevel="1" collapsed="1" x14ac:dyDescent="0.2">
      <c r="A327" s="228"/>
      <c r="B327" s="280" t="s">
        <v>281</v>
      </c>
      <c r="C327" s="212">
        <f>SUBTOTAL(9,C312:C326)</f>
        <v>45042</v>
      </c>
      <c r="D327" s="212">
        <f>SUBTOTAL(9,D312:D326)</f>
        <v>247</v>
      </c>
      <c r="E327" s="281">
        <f>SUM(C327/D327)</f>
        <v>182.35627530364371</v>
      </c>
      <c r="H327" s="105"/>
      <c r="I327" s="228">
        <f>SUBTOTAL(9,I312:I326)</f>
        <v>0</v>
      </c>
    </row>
    <row r="328" spans="1:9" ht="15" hidden="1" customHeight="1" outlineLevel="2" x14ac:dyDescent="0.2">
      <c r="A328" s="212">
        <v>236</v>
      </c>
      <c r="B328" s="37" t="s">
        <v>177</v>
      </c>
      <c r="C328" s="220">
        <v>1258</v>
      </c>
      <c r="D328" s="212">
        <v>8</v>
      </c>
      <c r="E328" s="221">
        <v>157.25</v>
      </c>
      <c r="F328" s="50" t="s">
        <v>165</v>
      </c>
      <c r="G328" s="50" t="s">
        <v>6</v>
      </c>
      <c r="H328" s="105">
        <v>43855</v>
      </c>
      <c r="I328" s="50" t="s">
        <v>408</v>
      </c>
    </row>
    <row r="329" spans="1:9" ht="15" hidden="1" customHeight="1" outlineLevel="2" x14ac:dyDescent="0.2">
      <c r="A329" s="258">
        <v>2831</v>
      </c>
      <c r="B329" s="259" t="s">
        <v>177</v>
      </c>
      <c r="C329" s="260">
        <v>3317</v>
      </c>
      <c r="D329" s="260">
        <v>22</v>
      </c>
      <c r="E329" s="260" t="s">
        <v>481</v>
      </c>
      <c r="F329" s="261" t="s">
        <v>165</v>
      </c>
      <c r="G329" s="261" t="s">
        <v>166</v>
      </c>
      <c r="H329" s="262">
        <v>43921</v>
      </c>
      <c r="I329" s="261" t="s">
        <v>468</v>
      </c>
    </row>
    <row r="330" spans="1:9" ht="15" hidden="1" customHeight="1" outlineLevel="2" x14ac:dyDescent="0.2">
      <c r="A330" s="47">
        <v>2831</v>
      </c>
      <c r="B330" s="196" t="s">
        <v>177</v>
      </c>
      <c r="C330" s="267">
        <v>701</v>
      </c>
      <c r="D330" s="267">
        <v>5</v>
      </c>
      <c r="E330" s="268">
        <f>SUM(C330/D330)</f>
        <v>140.19999999999999</v>
      </c>
      <c r="F330" s="50" t="s">
        <v>165</v>
      </c>
      <c r="G330" s="50" t="s">
        <v>6</v>
      </c>
      <c r="H330" s="50" t="s">
        <v>373</v>
      </c>
      <c r="I330" s="50" t="s">
        <v>374</v>
      </c>
    </row>
    <row r="331" spans="1:9" ht="15" hidden="1" customHeight="1" outlineLevel="2" x14ac:dyDescent="0.2">
      <c r="A331" s="257">
        <v>2831</v>
      </c>
      <c r="B331" s="166" t="s">
        <v>177</v>
      </c>
      <c r="C331" s="257">
        <v>2434</v>
      </c>
      <c r="D331" s="257">
        <v>16</v>
      </c>
      <c r="E331" s="257">
        <v>152.13</v>
      </c>
      <c r="F331" s="54" t="s">
        <v>165</v>
      </c>
      <c r="G331" s="54" t="s">
        <v>166</v>
      </c>
      <c r="H331" s="55">
        <v>44118</v>
      </c>
      <c r="I331" s="275" t="s">
        <v>199</v>
      </c>
    </row>
    <row r="332" spans="1:9" ht="15" customHeight="1" outlineLevel="1" collapsed="1" x14ac:dyDescent="0.2">
      <c r="A332" s="212"/>
      <c r="B332" s="280" t="s">
        <v>282</v>
      </c>
      <c r="C332" s="212">
        <f>SUBTOTAL(9,C328:C331)</f>
        <v>7710</v>
      </c>
      <c r="D332" s="212">
        <f>SUBTOTAL(9,D328:D331)</f>
        <v>51</v>
      </c>
      <c r="E332" s="281">
        <f>SUM(C332/D332)</f>
        <v>151.1764705882353</v>
      </c>
      <c r="H332" s="105"/>
      <c r="I332" s="170">
        <f>SUBTOTAL(9,I328:I331)</f>
        <v>0</v>
      </c>
    </row>
    <row r="333" spans="1:9" ht="15" hidden="1" customHeight="1" outlineLevel="2" x14ac:dyDescent="0.2">
      <c r="A333" s="212">
        <v>323</v>
      </c>
      <c r="B333" s="213" t="s">
        <v>1</v>
      </c>
      <c r="C333" s="216">
        <v>2440</v>
      </c>
      <c r="D333" s="216">
        <v>12</v>
      </c>
      <c r="E333" s="217" t="s">
        <v>386</v>
      </c>
      <c r="F333" s="50" t="s">
        <v>354</v>
      </c>
      <c r="G333" s="50" t="s">
        <v>112</v>
      </c>
      <c r="H333" s="105">
        <v>43883</v>
      </c>
      <c r="I333" s="214" t="s">
        <v>384</v>
      </c>
    </row>
    <row r="334" spans="1:9" ht="15" hidden="1" customHeight="1" outlineLevel="2" x14ac:dyDescent="0.2">
      <c r="A334" s="47">
        <v>323</v>
      </c>
      <c r="B334" s="29" t="s">
        <v>1</v>
      </c>
      <c r="C334" s="220">
        <v>3678</v>
      </c>
      <c r="D334" s="212">
        <v>19</v>
      </c>
      <c r="E334" s="212">
        <v>193.58</v>
      </c>
      <c r="F334" s="50" t="s">
        <v>354</v>
      </c>
      <c r="G334" s="50" t="s">
        <v>112</v>
      </c>
      <c r="H334" s="50" t="s">
        <v>406</v>
      </c>
      <c r="I334" s="214" t="s">
        <v>407</v>
      </c>
    </row>
    <row r="335" spans="1:9" ht="15" hidden="1" customHeight="1" outlineLevel="2" x14ac:dyDescent="0.2">
      <c r="A335" s="212">
        <v>323</v>
      </c>
      <c r="B335" s="37" t="s">
        <v>1</v>
      </c>
      <c r="C335" s="220">
        <v>3988</v>
      </c>
      <c r="D335" s="212">
        <v>22</v>
      </c>
      <c r="E335" s="221">
        <v>181.27</v>
      </c>
      <c r="F335" s="50" t="s">
        <v>165</v>
      </c>
      <c r="G335" s="50" t="s">
        <v>6</v>
      </c>
      <c r="H335" s="105">
        <v>43855</v>
      </c>
      <c r="I335" s="50" t="s">
        <v>408</v>
      </c>
    </row>
    <row r="336" spans="1:9" ht="15" hidden="1" customHeight="1" outlineLevel="2" x14ac:dyDescent="0.2">
      <c r="A336" s="212">
        <v>323</v>
      </c>
      <c r="B336" s="37" t="s">
        <v>1</v>
      </c>
      <c r="C336" s="222">
        <v>1056</v>
      </c>
      <c r="D336" s="223">
        <v>6</v>
      </c>
      <c r="E336" s="212" t="s">
        <v>427</v>
      </c>
      <c r="F336" s="50" t="s">
        <v>165</v>
      </c>
      <c r="G336" s="50" t="s">
        <v>6</v>
      </c>
      <c r="H336" s="105">
        <v>43844</v>
      </c>
      <c r="I336" s="50" t="s">
        <v>416</v>
      </c>
    </row>
    <row r="337" spans="1:9" ht="15" hidden="1" customHeight="1" outlineLevel="2" x14ac:dyDescent="0.2">
      <c r="A337" s="47">
        <v>323</v>
      </c>
      <c r="B337" s="213" t="s">
        <v>1</v>
      </c>
      <c r="C337" s="224">
        <v>2896</v>
      </c>
      <c r="D337" s="225">
        <v>15</v>
      </c>
      <c r="E337" s="225">
        <v>193.07</v>
      </c>
      <c r="F337" s="50" t="s">
        <v>354</v>
      </c>
      <c r="G337" s="50" t="s">
        <v>112</v>
      </c>
      <c r="H337" s="50" t="s">
        <v>450</v>
      </c>
      <c r="I337" s="50" t="s">
        <v>451</v>
      </c>
    </row>
    <row r="338" spans="1:9" ht="15" hidden="1" customHeight="1" outlineLevel="2" x14ac:dyDescent="0.2">
      <c r="A338" s="212">
        <v>323</v>
      </c>
      <c r="B338" s="213" t="s">
        <v>1</v>
      </c>
      <c r="C338" s="228">
        <v>992</v>
      </c>
      <c r="D338" s="223">
        <v>6</v>
      </c>
      <c r="E338" s="223">
        <v>165.33</v>
      </c>
      <c r="F338" s="50" t="s">
        <v>383</v>
      </c>
      <c r="G338" s="50" t="s">
        <v>112</v>
      </c>
      <c r="H338" s="105" t="s">
        <v>455</v>
      </c>
      <c r="I338" s="50" t="s">
        <v>456</v>
      </c>
    </row>
    <row r="339" spans="1:9" ht="15" hidden="1" customHeight="1" outlineLevel="2" x14ac:dyDescent="0.2">
      <c r="A339" s="229">
        <v>323</v>
      </c>
      <c r="B339" s="230" t="s">
        <v>1</v>
      </c>
      <c r="C339" s="231">
        <v>5788</v>
      </c>
      <c r="D339" s="232">
        <v>30</v>
      </c>
      <c r="E339" s="232">
        <v>192.93</v>
      </c>
      <c r="F339" s="229" t="s">
        <v>165</v>
      </c>
      <c r="G339" s="229" t="s">
        <v>6</v>
      </c>
      <c r="H339" s="233">
        <v>43807</v>
      </c>
      <c r="I339" s="234" t="s">
        <v>458</v>
      </c>
    </row>
    <row r="340" spans="1:9" ht="15" hidden="1" customHeight="1" outlineLevel="2" x14ac:dyDescent="0.2">
      <c r="A340" s="235">
        <v>323</v>
      </c>
      <c r="B340" s="127" t="s">
        <v>1</v>
      </c>
      <c r="C340" s="239">
        <v>2316</v>
      </c>
      <c r="D340" s="239">
        <v>12</v>
      </c>
      <c r="E340" s="240">
        <v>193</v>
      </c>
      <c r="F340" s="126" t="s">
        <v>165</v>
      </c>
      <c r="G340" s="126" t="s">
        <v>6</v>
      </c>
      <c r="H340" s="128">
        <v>43921</v>
      </c>
      <c r="I340" s="126" t="s">
        <v>341</v>
      </c>
    </row>
    <row r="341" spans="1:9" ht="15" hidden="1" customHeight="1" outlineLevel="2" x14ac:dyDescent="0.2">
      <c r="A341" s="246">
        <v>323</v>
      </c>
      <c r="B341" s="247" t="s">
        <v>1</v>
      </c>
      <c r="C341" s="248">
        <v>7080</v>
      </c>
      <c r="D341" s="249">
        <v>36</v>
      </c>
      <c r="E341" s="249">
        <v>196.67</v>
      </c>
      <c r="F341" s="246" t="s">
        <v>459</v>
      </c>
      <c r="G341" s="246" t="s">
        <v>166</v>
      </c>
      <c r="H341" s="250">
        <v>43815</v>
      </c>
      <c r="I341" s="246" t="s">
        <v>460</v>
      </c>
    </row>
    <row r="342" spans="1:9" ht="15" hidden="1" customHeight="1" outlineLevel="2" x14ac:dyDescent="0.2">
      <c r="A342" s="253">
        <v>323</v>
      </c>
      <c r="B342" s="169" t="s">
        <v>1</v>
      </c>
      <c r="C342" s="254">
        <v>3447</v>
      </c>
      <c r="D342" s="254">
        <v>18</v>
      </c>
      <c r="E342" s="255">
        <v>191.5</v>
      </c>
      <c r="F342" s="51" t="s">
        <v>459</v>
      </c>
      <c r="G342" s="51" t="s">
        <v>166</v>
      </c>
      <c r="H342" s="52">
        <v>43921</v>
      </c>
      <c r="I342" s="51" t="s">
        <v>464</v>
      </c>
    </row>
    <row r="343" spans="1:9" ht="15" hidden="1" customHeight="1" outlineLevel="2" x14ac:dyDescent="0.2">
      <c r="A343" s="53">
        <v>323</v>
      </c>
      <c r="B343" s="166" t="s">
        <v>1</v>
      </c>
      <c r="C343" s="256">
        <v>8807</v>
      </c>
      <c r="D343" s="257">
        <v>48</v>
      </c>
      <c r="E343" s="257">
        <v>183.48</v>
      </c>
      <c r="F343" s="54" t="s">
        <v>165</v>
      </c>
      <c r="G343" s="54" t="s">
        <v>166</v>
      </c>
      <c r="H343" s="55">
        <v>43803</v>
      </c>
      <c r="I343" s="54" t="s">
        <v>465</v>
      </c>
    </row>
    <row r="344" spans="1:9" ht="15" hidden="1" customHeight="1" outlineLevel="2" x14ac:dyDescent="0.2">
      <c r="A344" s="258">
        <v>323</v>
      </c>
      <c r="B344" s="259" t="s">
        <v>1</v>
      </c>
      <c r="C344" s="260">
        <v>4793</v>
      </c>
      <c r="D344" s="260">
        <v>24</v>
      </c>
      <c r="E344" s="260" t="s">
        <v>482</v>
      </c>
      <c r="F344" s="261" t="s">
        <v>165</v>
      </c>
      <c r="G344" s="261" t="s">
        <v>166</v>
      </c>
      <c r="H344" s="262">
        <v>43921</v>
      </c>
      <c r="I344" s="261" t="s">
        <v>468</v>
      </c>
    </row>
    <row r="345" spans="1:9" ht="15" hidden="1" customHeight="1" outlineLevel="2" x14ac:dyDescent="0.2">
      <c r="A345" s="212">
        <v>323</v>
      </c>
      <c r="B345" s="37" t="s">
        <v>1</v>
      </c>
      <c r="C345" s="170">
        <v>2393</v>
      </c>
      <c r="D345" s="223">
        <v>12</v>
      </c>
      <c r="E345" s="223">
        <v>199.42</v>
      </c>
      <c r="F345" s="50" t="s">
        <v>354</v>
      </c>
      <c r="G345" s="50" t="s">
        <v>112</v>
      </c>
      <c r="H345" s="105" t="s">
        <v>505</v>
      </c>
      <c r="I345" s="263" t="s">
        <v>506</v>
      </c>
    </row>
    <row r="346" spans="1:9" ht="15" hidden="1" customHeight="1" outlineLevel="2" x14ac:dyDescent="0.2">
      <c r="A346" s="47">
        <v>323</v>
      </c>
      <c r="B346" s="29" t="s">
        <v>1</v>
      </c>
      <c r="C346" s="220">
        <v>2899</v>
      </c>
      <c r="D346" s="212">
        <v>15</v>
      </c>
      <c r="E346" s="212" t="s">
        <v>513</v>
      </c>
      <c r="F346" s="50" t="s">
        <v>383</v>
      </c>
      <c r="G346" s="50" t="s">
        <v>112</v>
      </c>
      <c r="H346" s="50" t="s">
        <v>508</v>
      </c>
      <c r="I346" s="50" t="s">
        <v>509</v>
      </c>
    </row>
    <row r="347" spans="1:9" ht="15" hidden="1" customHeight="1" outlineLevel="2" x14ac:dyDescent="0.2">
      <c r="A347" s="212">
        <v>323</v>
      </c>
      <c r="B347" s="29" t="s">
        <v>1</v>
      </c>
      <c r="C347" s="212">
        <v>1383</v>
      </c>
      <c r="D347" s="212">
        <v>8</v>
      </c>
      <c r="E347" s="212" t="s">
        <v>523</v>
      </c>
      <c r="F347" s="50" t="s">
        <v>383</v>
      </c>
      <c r="G347" s="50" t="s">
        <v>112</v>
      </c>
      <c r="H347" s="105">
        <v>43862</v>
      </c>
      <c r="I347" s="50" t="s">
        <v>522</v>
      </c>
    </row>
    <row r="348" spans="1:9" ht="15" hidden="1" customHeight="1" outlineLevel="2" x14ac:dyDescent="0.2">
      <c r="A348" s="47">
        <v>323</v>
      </c>
      <c r="B348" s="29" t="s">
        <v>1</v>
      </c>
      <c r="C348" s="266">
        <v>2726</v>
      </c>
      <c r="D348" s="212">
        <v>15</v>
      </c>
      <c r="E348" s="212">
        <v>181.73</v>
      </c>
      <c r="F348" s="50" t="s">
        <v>354</v>
      </c>
      <c r="G348" s="50" t="s">
        <v>112</v>
      </c>
      <c r="H348" s="105" t="s">
        <v>564</v>
      </c>
      <c r="I348" s="265" t="s">
        <v>565</v>
      </c>
    </row>
    <row r="349" spans="1:9" ht="15" hidden="1" customHeight="1" outlineLevel="2" x14ac:dyDescent="0.2">
      <c r="A349" s="47">
        <v>323</v>
      </c>
      <c r="B349" s="196" t="s">
        <v>1</v>
      </c>
      <c r="C349" s="267">
        <v>1348</v>
      </c>
      <c r="D349" s="267">
        <v>8</v>
      </c>
      <c r="E349" s="268">
        <f>SUM(C349/D349)</f>
        <v>168.5</v>
      </c>
      <c r="F349" s="50" t="s">
        <v>165</v>
      </c>
      <c r="G349" s="50" t="s">
        <v>6</v>
      </c>
      <c r="H349" s="50" t="s">
        <v>373</v>
      </c>
      <c r="I349" s="50" t="s">
        <v>374</v>
      </c>
    </row>
    <row r="350" spans="1:9" ht="15" hidden="1" customHeight="1" outlineLevel="2" x14ac:dyDescent="0.2">
      <c r="A350" s="228">
        <v>323</v>
      </c>
      <c r="B350" s="197" t="s">
        <v>1</v>
      </c>
      <c r="C350" s="266">
        <v>1551</v>
      </c>
      <c r="D350" s="212">
        <v>9</v>
      </c>
      <c r="E350" s="170">
        <v>172.33</v>
      </c>
      <c r="F350" s="50" t="s">
        <v>149</v>
      </c>
      <c r="G350" s="50" t="s">
        <v>112</v>
      </c>
      <c r="H350" s="105">
        <v>44094</v>
      </c>
      <c r="I350" s="50" t="s">
        <v>338</v>
      </c>
    </row>
    <row r="351" spans="1:9" ht="15" hidden="1" customHeight="1" outlineLevel="2" x14ac:dyDescent="0.2">
      <c r="A351" s="228">
        <v>323</v>
      </c>
      <c r="B351" s="29" t="s">
        <v>1</v>
      </c>
      <c r="C351" s="212">
        <v>2645</v>
      </c>
      <c r="D351" s="212">
        <v>15</v>
      </c>
      <c r="E351" s="212">
        <v>176.33</v>
      </c>
      <c r="F351" s="50" t="s">
        <v>149</v>
      </c>
      <c r="G351" s="50" t="s">
        <v>112</v>
      </c>
      <c r="H351" s="105" t="s">
        <v>361</v>
      </c>
      <c r="I351" s="50" t="s">
        <v>362</v>
      </c>
    </row>
    <row r="352" spans="1:9" ht="15" hidden="1" customHeight="1" outlineLevel="2" x14ac:dyDescent="0.2">
      <c r="A352" s="279">
        <v>323</v>
      </c>
      <c r="B352" s="169" t="s">
        <v>1</v>
      </c>
      <c r="C352" s="273">
        <v>3422</v>
      </c>
      <c r="D352" s="273">
        <v>18</v>
      </c>
      <c r="E352" s="273">
        <v>190.11</v>
      </c>
      <c r="F352" s="51" t="s">
        <v>264</v>
      </c>
      <c r="G352" s="51" t="s">
        <v>166</v>
      </c>
      <c r="H352" s="52">
        <v>44116</v>
      </c>
      <c r="I352" s="171" t="s">
        <v>569</v>
      </c>
    </row>
    <row r="353" spans="1:9" ht="15" hidden="1" customHeight="1" outlineLevel="2" x14ac:dyDescent="0.2">
      <c r="A353" s="54">
        <v>323</v>
      </c>
      <c r="B353" s="166" t="s">
        <v>1</v>
      </c>
      <c r="C353" s="257">
        <v>4485</v>
      </c>
      <c r="D353" s="257">
        <v>24</v>
      </c>
      <c r="E353" s="257">
        <v>186.88</v>
      </c>
      <c r="F353" s="54" t="s">
        <v>165</v>
      </c>
      <c r="G353" s="54" t="s">
        <v>166</v>
      </c>
      <c r="H353" s="55">
        <v>44118</v>
      </c>
      <c r="I353" s="275" t="s">
        <v>199</v>
      </c>
    </row>
    <row r="354" spans="1:9" ht="15" hidden="1" customHeight="1" outlineLevel="2" x14ac:dyDescent="0.2">
      <c r="A354" s="228">
        <v>323</v>
      </c>
      <c r="B354" s="127" t="s">
        <v>1</v>
      </c>
      <c r="C354" s="276">
        <v>2134</v>
      </c>
      <c r="D354" s="276">
        <v>12</v>
      </c>
      <c r="E354" s="276">
        <v>177.83</v>
      </c>
      <c r="F354" s="126" t="s">
        <v>165</v>
      </c>
      <c r="G354" s="126" t="s">
        <v>6</v>
      </c>
      <c r="H354" s="128">
        <v>44115</v>
      </c>
      <c r="I354" s="277" t="s">
        <v>570</v>
      </c>
    </row>
    <row r="355" spans="1:9" ht="15" customHeight="1" outlineLevel="1" collapsed="1" x14ac:dyDescent="0.2">
      <c r="A355" s="228"/>
      <c r="B355" s="280" t="s">
        <v>283</v>
      </c>
      <c r="C355" s="212">
        <f>SUBTOTAL(9,C333:C354)</f>
        <v>72267</v>
      </c>
      <c r="D355" s="212">
        <f>SUBTOTAL(9,D333:D354)</f>
        <v>384</v>
      </c>
      <c r="E355" s="281">
        <f>SUM(C355/D355)</f>
        <v>188.1953125</v>
      </c>
      <c r="H355" s="105"/>
      <c r="I355" s="228">
        <f>SUBTOTAL(9,I333:I354)</f>
        <v>0</v>
      </c>
    </row>
    <row r="356" spans="1:9" ht="15" hidden="1" customHeight="1" outlineLevel="2" x14ac:dyDescent="0.2">
      <c r="A356" s="212">
        <v>2265</v>
      </c>
      <c r="B356" s="213" t="s">
        <v>167</v>
      </c>
      <c r="C356" s="212">
        <v>1486</v>
      </c>
      <c r="D356" s="212">
        <v>8</v>
      </c>
      <c r="E356" s="212" t="s">
        <v>387</v>
      </c>
      <c r="F356" s="50" t="s">
        <v>383</v>
      </c>
      <c r="G356" s="50" t="s">
        <v>112</v>
      </c>
      <c r="H356" s="105">
        <v>43883</v>
      </c>
      <c r="I356" s="214" t="s">
        <v>384</v>
      </c>
    </row>
    <row r="357" spans="1:9" ht="15" hidden="1" customHeight="1" outlineLevel="2" x14ac:dyDescent="0.2">
      <c r="A357" s="212">
        <v>2265</v>
      </c>
      <c r="B357" s="37" t="s">
        <v>167</v>
      </c>
      <c r="C357" s="220">
        <v>4883</v>
      </c>
      <c r="D357" s="212">
        <v>27</v>
      </c>
      <c r="E357" s="221">
        <v>180.85</v>
      </c>
      <c r="F357" s="50" t="s">
        <v>165</v>
      </c>
      <c r="G357" s="50" t="s">
        <v>6</v>
      </c>
      <c r="H357" s="105">
        <v>43855</v>
      </c>
      <c r="I357" s="50" t="s">
        <v>408</v>
      </c>
    </row>
    <row r="358" spans="1:9" ht="15" hidden="1" customHeight="1" outlineLevel="2" x14ac:dyDescent="0.2">
      <c r="A358" s="246">
        <v>2265</v>
      </c>
      <c r="B358" s="247" t="s">
        <v>167</v>
      </c>
      <c r="C358" s="248">
        <v>1586</v>
      </c>
      <c r="D358" s="249">
        <v>9</v>
      </c>
      <c r="E358" s="249">
        <v>176.22</v>
      </c>
      <c r="F358" s="246" t="s">
        <v>459</v>
      </c>
      <c r="G358" s="246" t="s">
        <v>166</v>
      </c>
      <c r="H358" s="250">
        <v>43815</v>
      </c>
      <c r="I358" s="246" t="s">
        <v>460</v>
      </c>
    </row>
    <row r="359" spans="1:9" ht="15" hidden="1" customHeight="1" outlineLevel="2" x14ac:dyDescent="0.2">
      <c r="A359" s="253">
        <v>2265</v>
      </c>
      <c r="B359" s="169" t="s">
        <v>167</v>
      </c>
      <c r="C359" s="254">
        <v>1525</v>
      </c>
      <c r="D359" s="254">
        <v>9</v>
      </c>
      <c r="E359" s="255">
        <v>169.44444444444446</v>
      </c>
      <c r="F359" s="51" t="s">
        <v>459</v>
      </c>
      <c r="G359" s="51" t="s">
        <v>166</v>
      </c>
      <c r="H359" s="52">
        <v>43921</v>
      </c>
      <c r="I359" s="51" t="s">
        <v>464</v>
      </c>
    </row>
    <row r="360" spans="1:9" ht="15" hidden="1" customHeight="1" outlineLevel="2" x14ac:dyDescent="0.2">
      <c r="A360" s="212">
        <v>2265</v>
      </c>
      <c r="B360" s="213" t="s">
        <v>167</v>
      </c>
      <c r="C360" s="212">
        <v>1432</v>
      </c>
      <c r="D360" s="212">
        <v>8</v>
      </c>
      <c r="E360" s="212" t="s">
        <v>546</v>
      </c>
      <c r="F360" s="50" t="s">
        <v>354</v>
      </c>
      <c r="G360" s="50" t="s">
        <v>112</v>
      </c>
      <c r="H360" s="105">
        <v>43862</v>
      </c>
      <c r="I360" s="50" t="s">
        <v>537</v>
      </c>
    </row>
    <row r="361" spans="1:9" ht="15" hidden="1" customHeight="1" outlineLevel="2" x14ac:dyDescent="0.2">
      <c r="A361" s="50">
        <v>2265</v>
      </c>
      <c r="B361" s="29" t="s">
        <v>167</v>
      </c>
      <c r="C361" s="220">
        <v>1011</v>
      </c>
      <c r="D361" s="212">
        <v>6</v>
      </c>
      <c r="E361" s="212">
        <v>168.5</v>
      </c>
      <c r="F361" s="50" t="s">
        <v>165</v>
      </c>
      <c r="G361" s="50" t="s">
        <v>6</v>
      </c>
      <c r="H361" s="105">
        <v>43715</v>
      </c>
      <c r="I361" s="265" t="s">
        <v>563</v>
      </c>
    </row>
    <row r="362" spans="1:9" ht="15" hidden="1" customHeight="1" outlineLevel="2" x14ac:dyDescent="0.2">
      <c r="A362" s="228">
        <v>2265</v>
      </c>
      <c r="B362" s="197" t="s">
        <v>167</v>
      </c>
      <c r="C362" s="222">
        <v>1460</v>
      </c>
      <c r="D362" s="223">
        <v>9</v>
      </c>
      <c r="E362" s="223">
        <v>162.22</v>
      </c>
      <c r="F362" s="50" t="s">
        <v>149</v>
      </c>
      <c r="G362" s="50" t="s">
        <v>112</v>
      </c>
      <c r="H362" s="105">
        <v>44093</v>
      </c>
      <c r="I362" s="50" t="s">
        <v>335</v>
      </c>
    </row>
    <row r="363" spans="1:9" ht="15" hidden="1" customHeight="1" outlineLevel="2" x14ac:dyDescent="0.2">
      <c r="A363" s="279">
        <v>2265</v>
      </c>
      <c r="B363" s="168" t="s">
        <v>167</v>
      </c>
      <c r="C363" s="272">
        <v>1047</v>
      </c>
      <c r="D363" s="272">
        <v>6</v>
      </c>
      <c r="E363" s="272">
        <v>174.5</v>
      </c>
      <c r="F363" s="51" t="s">
        <v>264</v>
      </c>
      <c r="G363" s="51" t="s">
        <v>166</v>
      </c>
      <c r="H363" s="52">
        <v>44116</v>
      </c>
      <c r="I363" s="171" t="s">
        <v>569</v>
      </c>
    </row>
    <row r="364" spans="1:9" ht="15" customHeight="1" outlineLevel="1" collapsed="1" x14ac:dyDescent="0.2">
      <c r="A364" s="228"/>
      <c r="B364" s="159" t="s">
        <v>284</v>
      </c>
      <c r="C364" s="223">
        <f>SUBTOTAL(9,C356:C363)</f>
        <v>14430</v>
      </c>
      <c r="D364" s="223">
        <f>SUBTOTAL(9,D356:D363)</f>
        <v>82</v>
      </c>
      <c r="E364" s="281">
        <f>SUM(C364/D364)</f>
        <v>175.97560975609755</v>
      </c>
      <c r="H364" s="105"/>
      <c r="I364" s="170">
        <f>SUBTOTAL(9,I356:I363)</f>
        <v>0</v>
      </c>
    </row>
    <row r="365" spans="1:9" ht="15" hidden="1" customHeight="1" outlineLevel="2" x14ac:dyDescent="0.2">
      <c r="A365" s="53">
        <v>2797</v>
      </c>
      <c r="B365" s="166" t="s">
        <v>148</v>
      </c>
      <c r="C365" s="256">
        <v>532</v>
      </c>
      <c r="D365" s="257">
        <v>4</v>
      </c>
      <c r="E365" s="257">
        <v>133</v>
      </c>
      <c r="F365" s="54" t="s">
        <v>165</v>
      </c>
      <c r="G365" s="54" t="s">
        <v>166</v>
      </c>
      <c r="H365" s="55">
        <v>43803</v>
      </c>
      <c r="I365" s="54" t="s">
        <v>465</v>
      </c>
    </row>
    <row r="366" spans="1:9" ht="15" customHeight="1" outlineLevel="1" collapsed="1" x14ac:dyDescent="0.2">
      <c r="B366" s="280" t="s">
        <v>587</v>
      </c>
      <c r="C366" s="220">
        <f>SUBTOTAL(9,C365:C365)</f>
        <v>532</v>
      </c>
      <c r="D366" s="212">
        <f>SUBTOTAL(9,D365:D365)</f>
        <v>4</v>
      </c>
      <c r="E366" s="281">
        <f>SUM(C366/D366)</f>
        <v>133</v>
      </c>
      <c r="H366" s="105"/>
      <c r="I366" s="50">
        <f>SUBTOTAL(9,I365:I365)</f>
        <v>0</v>
      </c>
    </row>
    <row r="367" spans="1:9" ht="15" hidden="1" customHeight="1" outlineLevel="2" x14ac:dyDescent="0.2">
      <c r="A367" s="212">
        <v>1172</v>
      </c>
      <c r="B367" s="213" t="s">
        <v>104</v>
      </c>
      <c r="C367" s="212">
        <v>1281</v>
      </c>
      <c r="D367" s="212">
        <v>8</v>
      </c>
      <c r="E367" s="212" t="s">
        <v>388</v>
      </c>
      <c r="F367" s="50" t="s">
        <v>383</v>
      </c>
      <c r="G367" s="50" t="s">
        <v>112</v>
      </c>
      <c r="H367" s="105">
        <v>43883</v>
      </c>
      <c r="I367" s="214" t="s">
        <v>384</v>
      </c>
    </row>
    <row r="368" spans="1:9" ht="15" hidden="1" customHeight="1" outlineLevel="2" x14ac:dyDescent="0.2">
      <c r="A368" s="212">
        <v>1172</v>
      </c>
      <c r="B368" s="37" t="s">
        <v>104</v>
      </c>
      <c r="C368" s="220">
        <v>4327</v>
      </c>
      <c r="D368" s="212">
        <v>27</v>
      </c>
      <c r="E368" s="221">
        <v>160.26</v>
      </c>
      <c r="F368" s="50" t="s">
        <v>165</v>
      </c>
      <c r="G368" s="50" t="s">
        <v>6</v>
      </c>
      <c r="H368" s="105">
        <v>43855</v>
      </c>
      <c r="I368" s="50" t="s">
        <v>408</v>
      </c>
    </row>
    <row r="369" spans="1:9" ht="15" hidden="1" customHeight="1" outlineLevel="2" x14ac:dyDescent="0.2">
      <c r="A369" s="212">
        <v>1172</v>
      </c>
      <c r="B369" s="37" t="s">
        <v>104</v>
      </c>
      <c r="C369" s="222">
        <v>1070</v>
      </c>
      <c r="D369" s="223">
        <v>6</v>
      </c>
      <c r="E369" s="212" t="s">
        <v>428</v>
      </c>
      <c r="F369" s="50" t="s">
        <v>165</v>
      </c>
      <c r="G369" s="50" t="s">
        <v>6</v>
      </c>
      <c r="H369" s="105">
        <v>43844</v>
      </c>
      <c r="I369" s="50" t="s">
        <v>416</v>
      </c>
    </row>
    <row r="370" spans="1:9" ht="15" hidden="1" customHeight="1" outlineLevel="2" x14ac:dyDescent="0.2">
      <c r="A370" s="229">
        <v>1172</v>
      </c>
      <c r="B370" s="230" t="s">
        <v>104</v>
      </c>
      <c r="C370" s="231">
        <v>3095</v>
      </c>
      <c r="D370" s="232">
        <v>18</v>
      </c>
      <c r="E370" s="232">
        <v>171.94</v>
      </c>
      <c r="F370" s="229" t="s">
        <v>165</v>
      </c>
      <c r="G370" s="229" t="s">
        <v>6</v>
      </c>
      <c r="H370" s="233">
        <v>43807</v>
      </c>
      <c r="I370" s="234" t="s">
        <v>458</v>
      </c>
    </row>
    <row r="371" spans="1:9" ht="15" hidden="1" customHeight="1" outlineLevel="2" x14ac:dyDescent="0.2">
      <c r="A371" s="235">
        <v>1172</v>
      </c>
      <c r="B371" s="236" t="s">
        <v>104</v>
      </c>
      <c r="C371" s="237">
        <v>1066</v>
      </c>
      <c r="D371" s="237">
        <v>6</v>
      </c>
      <c r="E371" s="238">
        <v>177.66666666666666</v>
      </c>
      <c r="F371" s="126" t="s">
        <v>165</v>
      </c>
      <c r="G371" s="126" t="s">
        <v>6</v>
      </c>
      <c r="H371" s="128">
        <v>43921</v>
      </c>
      <c r="I371" s="126" t="s">
        <v>341</v>
      </c>
    </row>
    <row r="372" spans="1:9" ht="15" hidden="1" customHeight="1" outlineLevel="2" x14ac:dyDescent="0.2">
      <c r="A372" s="53">
        <v>1172</v>
      </c>
      <c r="B372" s="166" t="s">
        <v>104</v>
      </c>
      <c r="C372" s="256">
        <v>5296</v>
      </c>
      <c r="D372" s="257">
        <v>36</v>
      </c>
      <c r="E372" s="257">
        <v>147.11000000000001</v>
      </c>
      <c r="F372" s="54" t="s">
        <v>165</v>
      </c>
      <c r="G372" s="54" t="s">
        <v>166</v>
      </c>
      <c r="H372" s="55">
        <v>43803</v>
      </c>
      <c r="I372" s="54" t="s">
        <v>465</v>
      </c>
    </row>
    <row r="373" spans="1:9" ht="15" hidden="1" customHeight="1" outlineLevel="2" x14ac:dyDescent="0.2">
      <c r="A373" s="258">
        <v>1172</v>
      </c>
      <c r="B373" s="259" t="s">
        <v>104</v>
      </c>
      <c r="C373" s="260">
        <v>1970</v>
      </c>
      <c r="D373" s="260">
        <v>12</v>
      </c>
      <c r="E373" s="260" t="s">
        <v>483</v>
      </c>
      <c r="F373" s="261" t="s">
        <v>165</v>
      </c>
      <c r="G373" s="261" t="s">
        <v>166</v>
      </c>
      <c r="H373" s="262">
        <v>43921</v>
      </c>
      <c r="I373" s="261" t="s">
        <v>468</v>
      </c>
    </row>
    <row r="374" spans="1:9" ht="15" hidden="1" customHeight="1" outlineLevel="2" x14ac:dyDescent="0.2">
      <c r="A374" s="212">
        <v>1172</v>
      </c>
      <c r="B374" s="37" t="s">
        <v>104</v>
      </c>
      <c r="C374" s="170">
        <v>2221</v>
      </c>
      <c r="D374" s="223">
        <v>12</v>
      </c>
      <c r="E374" s="223">
        <v>185.08</v>
      </c>
      <c r="F374" s="50" t="s">
        <v>354</v>
      </c>
      <c r="G374" s="50" t="s">
        <v>112</v>
      </c>
      <c r="H374" s="105" t="s">
        <v>505</v>
      </c>
      <c r="I374" s="263" t="s">
        <v>506</v>
      </c>
    </row>
    <row r="375" spans="1:9" ht="15" hidden="1" customHeight="1" outlineLevel="2" x14ac:dyDescent="0.2">
      <c r="A375" s="47">
        <v>1172</v>
      </c>
      <c r="B375" s="29" t="s">
        <v>104</v>
      </c>
      <c r="C375" s="220">
        <v>848</v>
      </c>
      <c r="D375" s="212">
        <v>6</v>
      </c>
      <c r="E375" s="212" t="s">
        <v>514</v>
      </c>
      <c r="F375" s="50" t="s">
        <v>383</v>
      </c>
      <c r="G375" s="50" t="s">
        <v>112</v>
      </c>
      <c r="H375" s="50" t="s">
        <v>508</v>
      </c>
      <c r="I375" s="50" t="s">
        <v>509</v>
      </c>
    </row>
    <row r="376" spans="1:9" ht="15" hidden="1" customHeight="1" outlineLevel="2" x14ac:dyDescent="0.2">
      <c r="A376" s="212">
        <v>1172</v>
      </c>
      <c r="B376" s="29" t="s">
        <v>104</v>
      </c>
      <c r="C376" s="212">
        <v>1185</v>
      </c>
      <c r="D376" s="212">
        <v>8</v>
      </c>
      <c r="E376" s="212" t="s">
        <v>524</v>
      </c>
      <c r="F376" s="50" t="s">
        <v>383</v>
      </c>
      <c r="G376" s="50" t="s">
        <v>112</v>
      </c>
      <c r="H376" s="105">
        <v>43862</v>
      </c>
      <c r="I376" s="50" t="s">
        <v>522</v>
      </c>
    </row>
    <row r="377" spans="1:9" ht="15" hidden="1" customHeight="1" outlineLevel="2" x14ac:dyDescent="0.2">
      <c r="A377" s="47">
        <v>1172</v>
      </c>
      <c r="B377" s="213" t="s">
        <v>104</v>
      </c>
      <c r="C377" s="266">
        <v>965</v>
      </c>
      <c r="D377" s="212">
        <v>6</v>
      </c>
      <c r="E377" s="212">
        <v>160.83000000000001</v>
      </c>
      <c r="F377" s="50" t="s">
        <v>566</v>
      </c>
      <c r="G377" s="50" t="s">
        <v>112</v>
      </c>
      <c r="H377" s="50" t="s">
        <v>567</v>
      </c>
      <c r="I377" s="50" t="s">
        <v>568</v>
      </c>
    </row>
    <row r="378" spans="1:9" ht="15" hidden="1" customHeight="1" outlineLevel="2" x14ac:dyDescent="0.2">
      <c r="A378" s="47">
        <v>1172</v>
      </c>
      <c r="B378" s="196" t="s">
        <v>104</v>
      </c>
      <c r="C378" s="267">
        <v>1318</v>
      </c>
      <c r="D378" s="267">
        <v>8</v>
      </c>
      <c r="E378" s="268">
        <f>SUM(C378/D378)</f>
        <v>164.75</v>
      </c>
      <c r="F378" s="50" t="s">
        <v>165</v>
      </c>
      <c r="G378" s="50" t="s">
        <v>6</v>
      </c>
      <c r="H378" s="50" t="s">
        <v>373</v>
      </c>
      <c r="I378" s="50" t="s">
        <v>374</v>
      </c>
    </row>
    <row r="379" spans="1:9" ht="15" hidden="1" customHeight="1" outlineLevel="2" x14ac:dyDescent="0.2">
      <c r="A379" s="228">
        <v>1172</v>
      </c>
      <c r="B379" s="197" t="s">
        <v>104</v>
      </c>
      <c r="C379" s="266">
        <v>1503</v>
      </c>
      <c r="D379" s="212">
        <v>9</v>
      </c>
      <c r="E379" s="212">
        <v>167</v>
      </c>
      <c r="F379" s="50" t="s">
        <v>149</v>
      </c>
      <c r="G379" s="50" t="s">
        <v>112</v>
      </c>
      <c r="H379" s="105">
        <v>44093</v>
      </c>
      <c r="I379" s="50" t="s">
        <v>336</v>
      </c>
    </row>
    <row r="380" spans="1:9" ht="15" hidden="1" customHeight="1" outlineLevel="2" x14ac:dyDescent="0.2">
      <c r="A380" s="228">
        <v>1172</v>
      </c>
      <c r="B380" s="36" t="s">
        <v>104</v>
      </c>
      <c r="C380" s="212">
        <v>1342</v>
      </c>
      <c r="D380" s="212">
        <v>8</v>
      </c>
      <c r="E380" s="221">
        <v>167.75</v>
      </c>
      <c r="F380" s="50" t="s">
        <v>354</v>
      </c>
      <c r="G380" s="50" t="s">
        <v>112</v>
      </c>
      <c r="H380" s="105" t="s">
        <v>355</v>
      </c>
      <c r="I380" s="50" t="s">
        <v>356</v>
      </c>
    </row>
    <row r="381" spans="1:9" ht="15" hidden="1" customHeight="1" outlineLevel="2" x14ac:dyDescent="0.2">
      <c r="A381" s="257">
        <v>1172</v>
      </c>
      <c r="B381" s="166" t="s">
        <v>104</v>
      </c>
      <c r="C381" s="257">
        <v>3810</v>
      </c>
      <c r="D381" s="257">
        <v>24</v>
      </c>
      <c r="E381" s="257">
        <v>158.75</v>
      </c>
      <c r="F381" s="54" t="s">
        <v>165</v>
      </c>
      <c r="G381" s="54" t="s">
        <v>166</v>
      </c>
      <c r="H381" s="55">
        <v>44118</v>
      </c>
      <c r="I381" s="275" t="s">
        <v>199</v>
      </c>
    </row>
    <row r="382" spans="1:9" ht="15" hidden="1" customHeight="1" outlineLevel="2" x14ac:dyDescent="0.2">
      <c r="A382" s="228">
        <v>1172</v>
      </c>
      <c r="B382" s="127" t="s">
        <v>104</v>
      </c>
      <c r="C382" s="276">
        <v>1003</v>
      </c>
      <c r="D382" s="276">
        <v>6</v>
      </c>
      <c r="E382" s="276">
        <v>167.17</v>
      </c>
      <c r="F382" s="126" t="s">
        <v>165</v>
      </c>
      <c r="G382" s="126" t="s">
        <v>6</v>
      </c>
      <c r="H382" s="128">
        <v>44115</v>
      </c>
      <c r="I382" s="277" t="s">
        <v>570</v>
      </c>
    </row>
    <row r="383" spans="1:9" ht="15" customHeight="1" outlineLevel="1" collapsed="1" x14ac:dyDescent="0.2">
      <c r="A383" s="228"/>
      <c r="B383" s="280" t="s">
        <v>285</v>
      </c>
      <c r="C383" s="212">
        <f>SUBTOTAL(9,C367:C382)</f>
        <v>32300</v>
      </c>
      <c r="D383" s="212">
        <f>SUBTOTAL(9,D367:D382)</f>
        <v>200</v>
      </c>
      <c r="E383" s="281">
        <f>SUM(C383/D383)</f>
        <v>161.5</v>
      </c>
      <c r="H383" s="105"/>
      <c r="I383" s="228">
        <f>SUBTOTAL(9,I367:I382)</f>
        <v>0</v>
      </c>
    </row>
    <row r="384" spans="1:9" ht="15" hidden="1" customHeight="1" outlineLevel="2" x14ac:dyDescent="0.2">
      <c r="A384" s="212">
        <v>2632</v>
      </c>
      <c r="B384" s="37" t="s">
        <v>42</v>
      </c>
      <c r="C384" s="220">
        <v>3261</v>
      </c>
      <c r="D384" s="212">
        <v>22</v>
      </c>
      <c r="E384" s="221">
        <v>148.22999999999999</v>
      </c>
      <c r="F384" s="50" t="s">
        <v>165</v>
      </c>
      <c r="G384" s="50" t="s">
        <v>6</v>
      </c>
      <c r="H384" s="105">
        <v>43855</v>
      </c>
      <c r="I384" s="50" t="s">
        <v>408</v>
      </c>
    </row>
    <row r="385" spans="1:9" ht="15" hidden="1" customHeight="1" outlineLevel="2" x14ac:dyDescent="0.2">
      <c r="A385" s="47">
        <v>2632</v>
      </c>
      <c r="B385" s="213" t="s">
        <v>42</v>
      </c>
      <c r="C385" s="224">
        <v>1256</v>
      </c>
      <c r="D385" s="225">
        <v>8</v>
      </c>
      <c r="E385" s="225">
        <v>157</v>
      </c>
      <c r="F385" s="50" t="s">
        <v>354</v>
      </c>
      <c r="G385" s="50" t="s">
        <v>112</v>
      </c>
      <c r="H385" s="50" t="s">
        <v>450</v>
      </c>
      <c r="I385" s="50" t="s">
        <v>451</v>
      </c>
    </row>
    <row r="386" spans="1:9" ht="15" hidden="1" customHeight="1" outlineLevel="2" x14ac:dyDescent="0.2">
      <c r="A386" s="53">
        <v>2632</v>
      </c>
      <c r="B386" s="166" t="s">
        <v>42</v>
      </c>
      <c r="C386" s="256">
        <v>6944</v>
      </c>
      <c r="D386" s="257">
        <v>44</v>
      </c>
      <c r="E386" s="257">
        <v>157.82</v>
      </c>
      <c r="F386" s="54" t="s">
        <v>165</v>
      </c>
      <c r="G386" s="54" t="s">
        <v>166</v>
      </c>
      <c r="H386" s="55">
        <v>43803</v>
      </c>
      <c r="I386" s="54" t="s">
        <v>465</v>
      </c>
    </row>
    <row r="387" spans="1:9" ht="15" hidden="1" customHeight="1" outlineLevel="2" x14ac:dyDescent="0.2">
      <c r="A387" s="258">
        <v>2632</v>
      </c>
      <c r="B387" s="259" t="s">
        <v>42</v>
      </c>
      <c r="C387" s="260">
        <v>3596</v>
      </c>
      <c r="D387" s="260">
        <v>24</v>
      </c>
      <c r="E387" s="260" t="s">
        <v>484</v>
      </c>
      <c r="F387" s="261" t="s">
        <v>165</v>
      </c>
      <c r="G387" s="261" t="s">
        <v>166</v>
      </c>
      <c r="H387" s="262">
        <v>43921</v>
      </c>
      <c r="I387" s="261" t="s">
        <v>468</v>
      </c>
    </row>
    <row r="388" spans="1:9" ht="15" hidden="1" customHeight="1" outlineLevel="2" x14ac:dyDescent="0.2">
      <c r="A388" s="212">
        <v>2632</v>
      </c>
      <c r="B388" s="213" t="s">
        <v>42</v>
      </c>
      <c r="C388" s="212">
        <v>1320</v>
      </c>
      <c r="D388" s="212">
        <v>8</v>
      </c>
      <c r="E388" s="212" t="s">
        <v>547</v>
      </c>
      <c r="F388" s="50" t="s">
        <v>354</v>
      </c>
      <c r="G388" s="50" t="s">
        <v>112</v>
      </c>
      <c r="H388" s="105">
        <v>43862</v>
      </c>
      <c r="I388" s="50" t="s">
        <v>537</v>
      </c>
    </row>
    <row r="389" spans="1:9" ht="15" hidden="1" customHeight="1" outlineLevel="2" x14ac:dyDescent="0.2">
      <c r="A389" s="50">
        <v>2632</v>
      </c>
      <c r="B389" s="29" t="s">
        <v>42</v>
      </c>
      <c r="C389" s="220">
        <v>919</v>
      </c>
      <c r="D389" s="212">
        <v>6</v>
      </c>
      <c r="E389" s="212">
        <v>153.16999999999999</v>
      </c>
      <c r="F389" s="50" t="s">
        <v>165</v>
      </c>
      <c r="G389" s="50" t="s">
        <v>6</v>
      </c>
      <c r="H389" s="105">
        <v>43715</v>
      </c>
      <c r="I389" s="265" t="s">
        <v>563</v>
      </c>
    </row>
    <row r="390" spans="1:9" ht="15" hidden="1" customHeight="1" outlineLevel="2" x14ac:dyDescent="0.2">
      <c r="A390" s="257">
        <v>2632</v>
      </c>
      <c r="B390" s="166" t="s">
        <v>42</v>
      </c>
      <c r="C390" s="257">
        <v>3753</v>
      </c>
      <c r="D390" s="257">
        <v>24</v>
      </c>
      <c r="E390" s="257">
        <v>156.38</v>
      </c>
      <c r="F390" s="54" t="s">
        <v>165</v>
      </c>
      <c r="G390" s="54" t="s">
        <v>166</v>
      </c>
      <c r="H390" s="55">
        <v>44118</v>
      </c>
      <c r="I390" s="275" t="s">
        <v>199</v>
      </c>
    </row>
    <row r="391" spans="1:9" ht="15" customHeight="1" outlineLevel="1" collapsed="1" x14ac:dyDescent="0.2">
      <c r="A391" s="212"/>
      <c r="B391" s="280" t="s">
        <v>286</v>
      </c>
      <c r="C391" s="212">
        <f>SUBTOTAL(9,C384:C390)</f>
        <v>21049</v>
      </c>
      <c r="D391" s="212">
        <f>SUBTOTAL(9,D384:D390)</f>
        <v>136</v>
      </c>
      <c r="E391" s="281">
        <f>SUM(C391/D391)</f>
        <v>154.77205882352942</v>
      </c>
      <c r="H391" s="105"/>
      <c r="I391" s="170">
        <f>SUBTOTAL(9,I384:I390)</f>
        <v>0</v>
      </c>
    </row>
    <row r="392" spans="1:9" ht="15" hidden="1" customHeight="1" outlineLevel="2" x14ac:dyDescent="0.2">
      <c r="A392" s="212">
        <v>2453</v>
      </c>
      <c r="B392" s="37" t="s">
        <v>43</v>
      </c>
      <c r="C392" s="220">
        <v>4503</v>
      </c>
      <c r="D392" s="212">
        <v>27</v>
      </c>
      <c r="E392" s="221">
        <v>166.78</v>
      </c>
      <c r="F392" s="50" t="s">
        <v>165</v>
      </c>
      <c r="G392" s="50" t="s">
        <v>6</v>
      </c>
      <c r="H392" s="105">
        <v>43855</v>
      </c>
      <c r="I392" s="50" t="s">
        <v>408</v>
      </c>
    </row>
    <row r="393" spans="1:9" ht="15" hidden="1" customHeight="1" outlineLevel="2" x14ac:dyDescent="0.2">
      <c r="A393" s="212">
        <v>2453</v>
      </c>
      <c r="B393" s="37" t="s">
        <v>43</v>
      </c>
      <c r="C393" s="222">
        <v>1010</v>
      </c>
      <c r="D393" s="223">
        <v>6</v>
      </c>
      <c r="E393" s="212" t="s">
        <v>429</v>
      </c>
      <c r="F393" s="50" t="s">
        <v>165</v>
      </c>
      <c r="G393" s="50" t="s">
        <v>6</v>
      </c>
      <c r="H393" s="105">
        <v>43844</v>
      </c>
      <c r="I393" s="50" t="s">
        <v>416</v>
      </c>
    </row>
    <row r="394" spans="1:9" ht="15" hidden="1" customHeight="1" outlineLevel="2" x14ac:dyDescent="0.2">
      <c r="A394" s="53">
        <v>2453</v>
      </c>
      <c r="B394" s="166" t="s">
        <v>43</v>
      </c>
      <c r="C394" s="256">
        <v>5732</v>
      </c>
      <c r="D394" s="257">
        <v>36</v>
      </c>
      <c r="E394" s="257">
        <v>159.22</v>
      </c>
      <c r="F394" s="54" t="s">
        <v>165</v>
      </c>
      <c r="G394" s="54" t="s">
        <v>166</v>
      </c>
      <c r="H394" s="55">
        <v>43803</v>
      </c>
      <c r="I394" s="54" t="s">
        <v>465</v>
      </c>
    </row>
    <row r="395" spans="1:9" ht="15" hidden="1" customHeight="1" outlineLevel="2" x14ac:dyDescent="0.2">
      <c r="A395" s="258">
        <v>2453</v>
      </c>
      <c r="B395" s="259" t="s">
        <v>43</v>
      </c>
      <c r="C395" s="260">
        <v>1848</v>
      </c>
      <c r="D395" s="260">
        <v>12</v>
      </c>
      <c r="E395" s="260" t="s">
        <v>485</v>
      </c>
      <c r="F395" s="261" t="s">
        <v>165</v>
      </c>
      <c r="G395" s="261" t="s">
        <v>166</v>
      </c>
      <c r="H395" s="262">
        <v>43921</v>
      </c>
      <c r="I395" s="261" t="s">
        <v>468</v>
      </c>
    </row>
    <row r="396" spans="1:9" ht="15" hidden="1" customHeight="1" outlineLevel="2" x14ac:dyDescent="0.2">
      <c r="A396" s="53">
        <v>2453</v>
      </c>
      <c r="B396" s="166" t="s">
        <v>43</v>
      </c>
      <c r="C396" s="257">
        <v>1320</v>
      </c>
      <c r="D396" s="257">
        <v>8</v>
      </c>
      <c r="E396" s="257">
        <v>165</v>
      </c>
      <c r="F396" s="54" t="s">
        <v>165</v>
      </c>
      <c r="G396" s="54" t="s">
        <v>166</v>
      </c>
      <c r="H396" s="55">
        <v>44118</v>
      </c>
      <c r="I396" s="275" t="s">
        <v>199</v>
      </c>
    </row>
    <row r="397" spans="1:9" ht="15" customHeight="1" outlineLevel="1" collapsed="1" x14ac:dyDescent="0.2">
      <c r="B397" s="280" t="s">
        <v>330</v>
      </c>
      <c r="C397" s="212">
        <f>SUBTOTAL(9,C392:C396)</f>
        <v>14413</v>
      </c>
      <c r="D397" s="212">
        <f>SUBTOTAL(9,D392:D396)</f>
        <v>89</v>
      </c>
      <c r="E397" s="281">
        <f>SUM(C397/D397)</f>
        <v>161.9438202247191</v>
      </c>
      <c r="H397" s="105"/>
      <c r="I397" s="170">
        <f>SUBTOTAL(9,I392:I396)</f>
        <v>0</v>
      </c>
    </row>
    <row r="398" spans="1:9" ht="15" hidden="1" customHeight="1" outlineLevel="2" x14ac:dyDescent="0.2">
      <c r="A398" s="212">
        <v>1686</v>
      </c>
      <c r="B398" s="37" t="s">
        <v>105</v>
      </c>
      <c r="C398" s="220">
        <v>743</v>
      </c>
      <c r="D398" s="212">
        <v>6</v>
      </c>
      <c r="E398" s="221">
        <v>123.83</v>
      </c>
      <c r="F398" s="50" t="s">
        <v>165</v>
      </c>
      <c r="G398" s="50" t="s">
        <v>6</v>
      </c>
      <c r="H398" s="105">
        <v>43855</v>
      </c>
      <c r="I398" s="50" t="s">
        <v>408</v>
      </c>
    </row>
    <row r="399" spans="1:9" ht="15" hidden="1" customHeight="1" outlineLevel="2" x14ac:dyDescent="0.2">
      <c r="A399" s="212">
        <v>1686</v>
      </c>
      <c r="B399" s="37" t="s">
        <v>105</v>
      </c>
      <c r="C399" s="222">
        <v>923</v>
      </c>
      <c r="D399" s="223">
        <v>6</v>
      </c>
      <c r="E399" s="212" t="s">
        <v>430</v>
      </c>
      <c r="F399" s="50" t="s">
        <v>165</v>
      </c>
      <c r="G399" s="50" t="s">
        <v>6</v>
      </c>
      <c r="H399" s="105">
        <v>43844</v>
      </c>
      <c r="I399" s="50" t="s">
        <v>416</v>
      </c>
    </row>
    <row r="400" spans="1:9" ht="15" customHeight="1" outlineLevel="1" collapsed="1" x14ac:dyDescent="0.2">
      <c r="A400" s="212"/>
      <c r="B400" s="286" t="s">
        <v>588</v>
      </c>
      <c r="C400" s="222">
        <f>SUBTOTAL(9,C398:C399)</f>
        <v>1666</v>
      </c>
      <c r="D400" s="223">
        <f>SUBTOTAL(9,D398:D399)</f>
        <v>12</v>
      </c>
      <c r="E400" s="281">
        <f>SUM(C400/D400)</f>
        <v>138.83333333333334</v>
      </c>
      <c r="H400" s="105"/>
      <c r="I400" s="50">
        <f>SUBTOTAL(9,I398:I399)</f>
        <v>0</v>
      </c>
    </row>
    <row r="401" spans="1:9" ht="15" hidden="1" customHeight="1" outlineLevel="2" x14ac:dyDescent="0.2">
      <c r="A401" s="212">
        <v>350</v>
      </c>
      <c r="B401" s="37" t="s">
        <v>411</v>
      </c>
      <c r="C401" s="220">
        <v>4895</v>
      </c>
      <c r="D401" s="212">
        <v>27</v>
      </c>
      <c r="E401" s="221">
        <v>181.3</v>
      </c>
      <c r="F401" s="50" t="s">
        <v>165</v>
      </c>
      <c r="G401" s="50" t="s">
        <v>6</v>
      </c>
      <c r="H401" s="105">
        <v>43855</v>
      </c>
      <c r="I401" s="50" t="s">
        <v>408</v>
      </c>
    </row>
    <row r="402" spans="1:9" ht="15" hidden="1" customHeight="1" outlineLevel="2" x14ac:dyDescent="0.2">
      <c r="A402" s="212">
        <v>350</v>
      </c>
      <c r="B402" s="37" t="s">
        <v>411</v>
      </c>
      <c r="C402" s="222">
        <v>1048</v>
      </c>
      <c r="D402" s="223">
        <v>6</v>
      </c>
      <c r="E402" s="212" t="s">
        <v>431</v>
      </c>
      <c r="F402" s="50" t="s">
        <v>165</v>
      </c>
      <c r="G402" s="50" t="s">
        <v>6</v>
      </c>
      <c r="H402" s="105">
        <v>43844</v>
      </c>
      <c r="I402" s="50" t="s">
        <v>416</v>
      </c>
    </row>
    <row r="403" spans="1:9" ht="15" hidden="1" customHeight="1" outlineLevel="2" x14ac:dyDescent="0.2">
      <c r="A403" s="246">
        <v>350</v>
      </c>
      <c r="B403" s="247" t="s">
        <v>411</v>
      </c>
      <c r="C403" s="248">
        <v>4167</v>
      </c>
      <c r="D403" s="249">
        <v>24</v>
      </c>
      <c r="E403" s="249">
        <v>173.63</v>
      </c>
      <c r="F403" s="246" t="s">
        <v>459</v>
      </c>
      <c r="G403" s="246" t="s">
        <v>166</v>
      </c>
      <c r="H403" s="250">
        <v>43815</v>
      </c>
      <c r="I403" s="246" t="s">
        <v>460</v>
      </c>
    </row>
    <row r="404" spans="1:9" ht="15" hidden="1" customHeight="1" outlineLevel="2" x14ac:dyDescent="0.2">
      <c r="A404" s="253">
        <v>350</v>
      </c>
      <c r="B404" s="169" t="s">
        <v>411</v>
      </c>
      <c r="C404" s="254">
        <v>2720</v>
      </c>
      <c r="D404" s="254">
        <v>15</v>
      </c>
      <c r="E404" s="255">
        <v>181.33333333333334</v>
      </c>
      <c r="F404" s="51" t="s">
        <v>459</v>
      </c>
      <c r="G404" s="51" t="s">
        <v>166</v>
      </c>
      <c r="H404" s="52">
        <v>43921</v>
      </c>
      <c r="I404" s="51" t="s">
        <v>464</v>
      </c>
    </row>
    <row r="405" spans="1:9" ht="15" customHeight="1" outlineLevel="1" collapsed="1" x14ac:dyDescent="0.2">
      <c r="A405" s="212"/>
      <c r="B405" s="291" t="s">
        <v>589</v>
      </c>
      <c r="C405" s="289">
        <f>SUBTOTAL(9,C401:C404)</f>
        <v>12830</v>
      </c>
      <c r="D405" s="289">
        <f>SUBTOTAL(9,D401:D404)</f>
        <v>72</v>
      </c>
      <c r="E405" s="285">
        <f>SUM(C405/D405)</f>
        <v>178.19444444444446</v>
      </c>
      <c r="H405" s="105"/>
      <c r="I405" s="50">
        <f>SUBTOTAL(9,I401:I404)</f>
        <v>0</v>
      </c>
    </row>
    <row r="406" spans="1:9" ht="15" hidden="1" customHeight="1" outlineLevel="2" x14ac:dyDescent="0.2">
      <c r="A406" s="212">
        <v>2695</v>
      </c>
      <c r="B406" s="37" t="s">
        <v>126</v>
      </c>
      <c r="C406" s="220">
        <v>3242</v>
      </c>
      <c r="D406" s="212">
        <v>22</v>
      </c>
      <c r="E406" s="221">
        <v>147.36000000000001</v>
      </c>
      <c r="F406" s="50" t="s">
        <v>165</v>
      </c>
      <c r="G406" s="50" t="s">
        <v>6</v>
      </c>
      <c r="H406" s="105">
        <v>43855</v>
      </c>
      <c r="I406" s="50" t="s">
        <v>408</v>
      </c>
    </row>
    <row r="407" spans="1:9" ht="15" hidden="1" customHeight="1" outlineLevel="2" x14ac:dyDescent="0.2">
      <c r="A407" s="212">
        <v>2695</v>
      </c>
      <c r="B407" s="37" t="s">
        <v>126</v>
      </c>
      <c r="C407" s="222">
        <v>1000</v>
      </c>
      <c r="D407" s="223">
        <v>6</v>
      </c>
      <c r="E407" s="212" t="s">
        <v>432</v>
      </c>
      <c r="F407" s="50" t="s">
        <v>165</v>
      </c>
      <c r="G407" s="50" t="s">
        <v>6</v>
      </c>
      <c r="H407" s="105">
        <v>43844</v>
      </c>
      <c r="I407" s="50" t="s">
        <v>416</v>
      </c>
    </row>
    <row r="408" spans="1:9" ht="15" customHeight="1" outlineLevel="1" collapsed="1" x14ac:dyDescent="0.2">
      <c r="A408" s="212"/>
      <c r="B408" s="286" t="s">
        <v>590</v>
      </c>
      <c r="C408" s="222">
        <f>SUBTOTAL(9,C406:C407)</f>
        <v>4242</v>
      </c>
      <c r="D408" s="223">
        <f>SUBTOTAL(9,D406:D407)</f>
        <v>28</v>
      </c>
      <c r="E408" s="281">
        <f>SUM(C408/D408)</f>
        <v>151.5</v>
      </c>
      <c r="H408" s="105"/>
      <c r="I408" s="50">
        <f>SUBTOTAL(9,I406:I407)</f>
        <v>0</v>
      </c>
    </row>
    <row r="409" spans="1:9" ht="15" hidden="1" customHeight="1" outlineLevel="2" x14ac:dyDescent="0.2">
      <c r="A409" s="212">
        <v>356</v>
      </c>
      <c r="B409" s="213" t="s">
        <v>44</v>
      </c>
      <c r="C409" s="216">
        <v>2441</v>
      </c>
      <c r="D409" s="216">
        <v>12</v>
      </c>
      <c r="E409" s="217" t="s">
        <v>389</v>
      </c>
      <c r="F409" s="50" t="s">
        <v>354</v>
      </c>
      <c r="G409" s="50" t="s">
        <v>112</v>
      </c>
      <c r="H409" s="105">
        <v>43883</v>
      </c>
      <c r="I409" s="214" t="s">
        <v>384</v>
      </c>
    </row>
    <row r="410" spans="1:9" ht="15" hidden="1" customHeight="1" outlineLevel="2" x14ac:dyDescent="0.2">
      <c r="A410" s="212">
        <v>356</v>
      </c>
      <c r="B410" s="37" t="s">
        <v>44</v>
      </c>
      <c r="C410" s="220">
        <v>4154</v>
      </c>
      <c r="D410" s="212">
        <v>22</v>
      </c>
      <c r="E410" s="221">
        <v>188.82</v>
      </c>
      <c r="F410" s="50" t="s">
        <v>165</v>
      </c>
      <c r="G410" s="50" t="s">
        <v>6</v>
      </c>
      <c r="H410" s="105">
        <v>43855</v>
      </c>
      <c r="I410" s="50" t="s">
        <v>408</v>
      </c>
    </row>
    <row r="411" spans="1:9" ht="15" hidden="1" customHeight="1" outlineLevel="2" x14ac:dyDescent="0.2">
      <c r="A411" s="246">
        <v>356</v>
      </c>
      <c r="B411" s="247" t="s">
        <v>44</v>
      </c>
      <c r="C411" s="248">
        <v>4883</v>
      </c>
      <c r="D411" s="249">
        <v>27</v>
      </c>
      <c r="E411" s="249">
        <v>180.85</v>
      </c>
      <c r="F411" s="246" t="s">
        <v>459</v>
      </c>
      <c r="G411" s="246" t="s">
        <v>166</v>
      </c>
      <c r="H411" s="250">
        <v>43815</v>
      </c>
      <c r="I411" s="246" t="s">
        <v>460</v>
      </c>
    </row>
    <row r="412" spans="1:9" ht="15" hidden="1" customHeight="1" outlineLevel="2" x14ac:dyDescent="0.2">
      <c r="A412" s="253">
        <v>356</v>
      </c>
      <c r="B412" s="169" t="s">
        <v>44</v>
      </c>
      <c r="C412" s="254">
        <v>2818</v>
      </c>
      <c r="D412" s="254">
        <v>15</v>
      </c>
      <c r="E412" s="255">
        <v>187.86666666666667</v>
      </c>
      <c r="F412" s="51" t="s">
        <v>459</v>
      </c>
      <c r="G412" s="51" t="s">
        <v>166</v>
      </c>
      <c r="H412" s="52">
        <v>43921</v>
      </c>
      <c r="I412" s="51" t="s">
        <v>464</v>
      </c>
    </row>
    <row r="413" spans="1:9" ht="15" hidden="1" customHeight="1" outlineLevel="2" x14ac:dyDescent="0.2">
      <c r="A413" s="212">
        <v>356</v>
      </c>
      <c r="B413" s="29" t="s">
        <v>44</v>
      </c>
      <c r="C413" s="212">
        <v>1518</v>
      </c>
      <c r="D413" s="212">
        <v>8</v>
      </c>
      <c r="E413" s="212" t="s">
        <v>525</v>
      </c>
      <c r="F413" s="50" t="s">
        <v>383</v>
      </c>
      <c r="G413" s="50" t="s">
        <v>112</v>
      </c>
      <c r="H413" s="105">
        <v>43862</v>
      </c>
      <c r="I413" s="50" t="s">
        <v>522</v>
      </c>
    </row>
    <row r="414" spans="1:9" ht="15" hidden="1" customHeight="1" outlineLevel="2" x14ac:dyDescent="0.2">
      <c r="A414" s="50">
        <v>356</v>
      </c>
      <c r="B414" s="29" t="s">
        <v>44</v>
      </c>
      <c r="C414" s="220">
        <v>1098</v>
      </c>
      <c r="D414" s="212">
        <v>6</v>
      </c>
      <c r="E414" s="212">
        <v>183</v>
      </c>
      <c r="F414" s="50" t="s">
        <v>165</v>
      </c>
      <c r="G414" s="50" t="s">
        <v>6</v>
      </c>
      <c r="H414" s="105">
        <v>43715</v>
      </c>
      <c r="I414" s="265" t="s">
        <v>563</v>
      </c>
    </row>
    <row r="415" spans="1:9" ht="15" hidden="1" customHeight="1" outlineLevel="2" x14ac:dyDescent="0.2">
      <c r="A415" s="279">
        <v>356</v>
      </c>
      <c r="B415" s="169" t="s">
        <v>44</v>
      </c>
      <c r="C415" s="273">
        <v>3383</v>
      </c>
      <c r="D415" s="273">
        <v>18</v>
      </c>
      <c r="E415" s="273">
        <v>187.94</v>
      </c>
      <c r="F415" s="51" t="s">
        <v>264</v>
      </c>
      <c r="G415" s="51" t="s">
        <v>166</v>
      </c>
      <c r="H415" s="52">
        <v>44116</v>
      </c>
      <c r="I415" s="171" t="s">
        <v>569</v>
      </c>
    </row>
    <row r="416" spans="1:9" ht="15" hidden="1" customHeight="1" outlineLevel="2" x14ac:dyDescent="0.2">
      <c r="A416" s="53">
        <v>356</v>
      </c>
      <c r="B416" s="166" t="s">
        <v>44</v>
      </c>
      <c r="C416" s="257">
        <v>811</v>
      </c>
      <c r="D416" s="257">
        <v>4</v>
      </c>
      <c r="E416" s="257">
        <v>202.75</v>
      </c>
      <c r="F416" s="54" t="s">
        <v>165</v>
      </c>
      <c r="G416" s="54" t="s">
        <v>166</v>
      </c>
      <c r="H416" s="55">
        <v>44118</v>
      </c>
      <c r="I416" s="275" t="s">
        <v>199</v>
      </c>
    </row>
    <row r="417" spans="1:9" ht="15" customHeight="1" outlineLevel="1" collapsed="1" x14ac:dyDescent="0.2">
      <c r="B417" s="280" t="s">
        <v>287</v>
      </c>
      <c r="C417" s="212">
        <f>SUBTOTAL(9,C409:C416)</f>
        <v>21106</v>
      </c>
      <c r="D417" s="212">
        <f>SUBTOTAL(9,D409:D416)</f>
        <v>112</v>
      </c>
      <c r="E417" s="281">
        <f>SUM(C417/D417)</f>
        <v>188.44642857142858</v>
      </c>
      <c r="H417" s="105"/>
      <c r="I417" s="170">
        <f>SUBTOTAL(9,I409:I416)</f>
        <v>0</v>
      </c>
    </row>
    <row r="418" spans="1:9" ht="15" hidden="1" customHeight="1" outlineLevel="2" x14ac:dyDescent="0.2">
      <c r="A418" s="212">
        <v>2526</v>
      </c>
      <c r="B418" s="37" t="s">
        <v>45</v>
      </c>
      <c r="C418" s="220">
        <v>1249</v>
      </c>
      <c r="D418" s="212">
        <v>8</v>
      </c>
      <c r="E418" s="221">
        <v>156.13</v>
      </c>
      <c r="F418" s="50" t="s">
        <v>165</v>
      </c>
      <c r="G418" s="50" t="s">
        <v>6</v>
      </c>
      <c r="H418" s="105">
        <v>43855</v>
      </c>
      <c r="I418" s="50" t="s">
        <v>408</v>
      </c>
    </row>
    <row r="419" spans="1:9" ht="15" hidden="1" customHeight="1" outlineLevel="2" x14ac:dyDescent="0.2">
      <c r="A419" s="47">
        <v>2526</v>
      </c>
      <c r="B419" s="213" t="s">
        <v>45</v>
      </c>
      <c r="C419" s="224">
        <v>1237</v>
      </c>
      <c r="D419" s="225">
        <v>8</v>
      </c>
      <c r="E419" s="225">
        <v>154.63</v>
      </c>
      <c r="F419" s="50" t="s">
        <v>354</v>
      </c>
      <c r="G419" s="50" t="s">
        <v>112</v>
      </c>
      <c r="H419" s="50" t="s">
        <v>450</v>
      </c>
      <c r="I419" s="50" t="s">
        <v>451</v>
      </c>
    </row>
    <row r="420" spans="1:9" ht="15" hidden="1" customHeight="1" outlineLevel="2" x14ac:dyDescent="0.2">
      <c r="A420" s="229">
        <v>2526</v>
      </c>
      <c r="B420" s="230" t="s">
        <v>45</v>
      </c>
      <c r="C420" s="231">
        <v>2788</v>
      </c>
      <c r="D420" s="232">
        <v>18</v>
      </c>
      <c r="E420" s="232">
        <v>154.88999999999999</v>
      </c>
      <c r="F420" s="229" t="s">
        <v>165</v>
      </c>
      <c r="G420" s="229" t="s">
        <v>6</v>
      </c>
      <c r="H420" s="233">
        <v>43807</v>
      </c>
      <c r="I420" s="234" t="s">
        <v>458</v>
      </c>
    </row>
    <row r="421" spans="1:9" ht="15" hidden="1" customHeight="1" outlineLevel="2" x14ac:dyDescent="0.2">
      <c r="A421" s="53">
        <v>2526</v>
      </c>
      <c r="B421" s="166" t="s">
        <v>45</v>
      </c>
      <c r="C421" s="256">
        <v>4056</v>
      </c>
      <c r="D421" s="257">
        <v>28</v>
      </c>
      <c r="E421" s="257">
        <v>144.86000000000001</v>
      </c>
      <c r="F421" s="54" t="s">
        <v>165</v>
      </c>
      <c r="G421" s="54" t="s">
        <v>166</v>
      </c>
      <c r="H421" s="55">
        <v>43803</v>
      </c>
      <c r="I421" s="54" t="s">
        <v>465</v>
      </c>
    </row>
    <row r="422" spans="1:9" ht="15" hidden="1" customHeight="1" outlineLevel="2" x14ac:dyDescent="0.2">
      <c r="A422" s="279">
        <v>2526</v>
      </c>
      <c r="B422" s="168" t="s">
        <v>45</v>
      </c>
      <c r="C422" s="272">
        <v>438</v>
      </c>
      <c r="D422" s="272">
        <v>3</v>
      </c>
      <c r="E422" s="272">
        <v>146</v>
      </c>
      <c r="F422" s="51" t="s">
        <v>264</v>
      </c>
      <c r="G422" s="51" t="s">
        <v>166</v>
      </c>
      <c r="H422" s="52">
        <v>44116</v>
      </c>
      <c r="I422" s="171" t="s">
        <v>569</v>
      </c>
    </row>
    <row r="423" spans="1:9" ht="15" hidden="1" customHeight="1" outlineLevel="2" x14ac:dyDescent="0.2">
      <c r="A423" s="257">
        <v>2526</v>
      </c>
      <c r="B423" s="166" t="s">
        <v>45</v>
      </c>
      <c r="C423" s="257">
        <v>1768</v>
      </c>
      <c r="D423" s="257">
        <v>12</v>
      </c>
      <c r="E423" s="257">
        <v>147.33000000000001</v>
      </c>
      <c r="F423" s="54" t="s">
        <v>165</v>
      </c>
      <c r="G423" s="54" t="s">
        <v>166</v>
      </c>
      <c r="H423" s="55">
        <v>44118</v>
      </c>
      <c r="I423" s="275" t="s">
        <v>199</v>
      </c>
    </row>
    <row r="424" spans="1:9" ht="15" hidden="1" customHeight="1" outlineLevel="2" x14ac:dyDescent="0.2">
      <c r="A424" s="228">
        <v>2526</v>
      </c>
      <c r="B424" s="127" t="s">
        <v>45</v>
      </c>
      <c r="C424" s="276">
        <v>892</v>
      </c>
      <c r="D424" s="276">
        <v>6</v>
      </c>
      <c r="E424" s="276">
        <v>148.66999999999999</v>
      </c>
      <c r="F424" s="126" t="s">
        <v>165</v>
      </c>
      <c r="G424" s="126" t="s">
        <v>6</v>
      </c>
      <c r="H424" s="128">
        <v>44115</v>
      </c>
      <c r="I424" s="277" t="s">
        <v>570</v>
      </c>
    </row>
    <row r="425" spans="1:9" ht="15" customHeight="1" outlineLevel="1" collapsed="1" x14ac:dyDescent="0.2">
      <c r="A425" s="228"/>
      <c r="B425" s="280" t="s">
        <v>331</v>
      </c>
      <c r="C425" s="212">
        <f>SUBTOTAL(9,C418:C424)</f>
        <v>12428</v>
      </c>
      <c r="D425" s="212">
        <f>SUBTOTAL(9,D418:D424)</f>
        <v>83</v>
      </c>
      <c r="E425" s="281">
        <f>SUM(C425/D425)</f>
        <v>149.73493975903614</v>
      </c>
      <c r="H425" s="105"/>
      <c r="I425" s="228">
        <f>SUBTOTAL(9,I418:I424)</f>
        <v>0</v>
      </c>
    </row>
    <row r="426" spans="1:9" ht="15" hidden="1" customHeight="1" outlineLevel="2" x14ac:dyDescent="0.2">
      <c r="A426" s="212">
        <v>407</v>
      </c>
      <c r="B426" s="213" t="s">
        <v>46</v>
      </c>
      <c r="C426" s="212">
        <v>1414</v>
      </c>
      <c r="D426" s="212">
        <v>8</v>
      </c>
      <c r="E426" s="212" t="s">
        <v>390</v>
      </c>
      <c r="F426" s="50" t="s">
        <v>383</v>
      </c>
      <c r="G426" s="50" t="s">
        <v>112</v>
      </c>
      <c r="H426" s="105">
        <v>43883</v>
      </c>
      <c r="I426" s="214" t="s">
        <v>384</v>
      </c>
    </row>
    <row r="427" spans="1:9" ht="15" hidden="1" customHeight="1" outlineLevel="2" x14ac:dyDescent="0.2">
      <c r="A427" s="212">
        <v>407</v>
      </c>
      <c r="B427" s="37" t="s">
        <v>46</v>
      </c>
      <c r="C427" s="220">
        <v>3954</v>
      </c>
      <c r="D427" s="212">
        <v>22</v>
      </c>
      <c r="E427" s="221">
        <v>179.73</v>
      </c>
      <c r="F427" s="50" t="s">
        <v>165</v>
      </c>
      <c r="G427" s="50" t="s">
        <v>6</v>
      </c>
      <c r="H427" s="105">
        <v>43855</v>
      </c>
      <c r="I427" s="50" t="s">
        <v>408</v>
      </c>
    </row>
    <row r="428" spans="1:9" ht="15" hidden="1" customHeight="1" outlineLevel="2" x14ac:dyDescent="0.2">
      <c r="A428" s="246">
        <v>407</v>
      </c>
      <c r="B428" s="247" t="s">
        <v>46</v>
      </c>
      <c r="C428" s="248">
        <v>5863</v>
      </c>
      <c r="D428" s="249">
        <v>33</v>
      </c>
      <c r="E428" s="249">
        <v>177.67</v>
      </c>
      <c r="F428" s="246" t="s">
        <v>459</v>
      </c>
      <c r="G428" s="246" t="s">
        <v>166</v>
      </c>
      <c r="H428" s="250">
        <v>43815</v>
      </c>
      <c r="I428" s="246" t="s">
        <v>460</v>
      </c>
    </row>
    <row r="429" spans="1:9" ht="15" hidden="1" customHeight="1" outlineLevel="2" x14ac:dyDescent="0.2">
      <c r="A429" s="253">
        <v>407</v>
      </c>
      <c r="B429" s="169" t="s">
        <v>46</v>
      </c>
      <c r="C429" s="254">
        <v>3147</v>
      </c>
      <c r="D429" s="254">
        <v>18</v>
      </c>
      <c r="E429" s="255">
        <v>174.83333333333334</v>
      </c>
      <c r="F429" s="51" t="s">
        <v>459</v>
      </c>
      <c r="G429" s="51" t="s">
        <v>166</v>
      </c>
      <c r="H429" s="52">
        <v>43921</v>
      </c>
      <c r="I429" s="51" t="s">
        <v>464</v>
      </c>
    </row>
    <row r="430" spans="1:9" ht="15" hidden="1" customHeight="1" outlineLevel="2" x14ac:dyDescent="0.2">
      <c r="A430" s="212">
        <v>407</v>
      </c>
      <c r="B430" s="213" t="s">
        <v>46</v>
      </c>
      <c r="C430" s="212">
        <v>1527</v>
      </c>
      <c r="D430" s="212">
        <v>8</v>
      </c>
      <c r="E430" s="212" t="s">
        <v>548</v>
      </c>
      <c r="F430" s="50" t="s">
        <v>354</v>
      </c>
      <c r="G430" s="50" t="s">
        <v>112</v>
      </c>
      <c r="H430" s="105">
        <v>43862</v>
      </c>
      <c r="I430" s="50" t="s">
        <v>537</v>
      </c>
    </row>
    <row r="431" spans="1:9" ht="15" hidden="1" customHeight="1" outlineLevel="2" x14ac:dyDescent="0.2">
      <c r="A431" s="50">
        <v>407</v>
      </c>
      <c r="B431" s="29" t="s">
        <v>46</v>
      </c>
      <c r="C431" s="220">
        <v>1108</v>
      </c>
      <c r="D431" s="212">
        <v>6</v>
      </c>
      <c r="E431" s="212">
        <v>184.67</v>
      </c>
      <c r="F431" s="50" t="s">
        <v>165</v>
      </c>
      <c r="G431" s="50" t="s">
        <v>6</v>
      </c>
      <c r="H431" s="105">
        <v>43715</v>
      </c>
      <c r="I431" s="265" t="s">
        <v>563</v>
      </c>
    </row>
    <row r="432" spans="1:9" ht="15" hidden="1" customHeight="1" outlineLevel="2" x14ac:dyDescent="0.2">
      <c r="A432" s="47">
        <v>407</v>
      </c>
      <c r="B432" s="29" t="s">
        <v>46</v>
      </c>
      <c r="C432" s="266">
        <v>2622</v>
      </c>
      <c r="D432" s="212">
        <v>15</v>
      </c>
      <c r="E432" s="212">
        <v>174.8</v>
      </c>
      <c r="F432" s="50" t="s">
        <v>354</v>
      </c>
      <c r="G432" s="50" t="s">
        <v>112</v>
      </c>
      <c r="H432" s="105" t="s">
        <v>564</v>
      </c>
      <c r="I432" s="265" t="s">
        <v>565</v>
      </c>
    </row>
    <row r="433" spans="1:9" ht="15" hidden="1" customHeight="1" outlineLevel="2" x14ac:dyDescent="0.2">
      <c r="A433" s="279">
        <v>407</v>
      </c>
      <c r="B433" s="169" t="s">
        <v>46</v>
      </c>
      <c r="C433" s="273">
        <v>2108</v>
      </c>
      <c r="D433" s="273">
        <v>12</v>
      </c>
      <c r="E433" s="273">
        <v>175.67</v>
      </c>
      <c r="F433" s="51" t="s">
        <v>264</v>
      </c>
      <c r="G433" s="51" t="s">
        <v>166</v>
      </c>
      <c r="H433" s="52">
        <v>44116</v>
      </c>
      <c r="I433" s="171" t="s">
        <v>569</v>
      </c>
    </row>
    <row r="434" spans="1:9" ht="15" customHeight="1" outlineLevel="1" collapsed="1" x14ac:dyDescent="0.2">
      <c r="A434" s="228"/>
      <c r="B434" s="159" t="s">
        <v>340</v>
      </c>
      <c r="C434" s="223">
        <f>SUBTOTAL(9,C426:C433)</f>
        <v>21743</v>
      </c>
      <c r="D434" s="223">
        <f>SUBTOTAL(9,D426:D433)</f>
        <v>122</v>
      </c>
      <c r="E434" s="281">
        <f>SUM(C434/D434)</f>
        <v>178.22131147540983</v>
      </c>
      <c r="H434" s="105"/>
      <c r="I434" s="170">
        <f>SUBTOTAL(9,I426:I433)</f>
        <v>0</v>
      </c>
    </row>
    <row r="435" spans="1:9" ht="15" hidden="1" customHeight="1" outlineLevel="2" x14ac:dyDescent="0.2">
      <c r="A435" s="47">
        <v>408</v>
      </c>
      <c r="B435" s="219" t="s">
        <v>47</v>
      </c>
      <c r="C435" s="220">
        <v>920</v>
      </c>
      <c r="D435" s="212">
        <v>6</v>
      </c>
      <c r="E435" s="212">
        <v>153.33000000000001</v>
      </c>
      <c r="F435" s="50" t="s">
        <v>383</v>
      </c>
      <c r="G435" s="50" t="s">
        <v>112</v>
      </c>
      <c r="H435" s="50" t="s">
        <v>404</v>
      </c>
      <c r="I435" s="214" t="s">
        <v>405</v>
      </c>
    </row>
    <row r="436" spans="1:9" ht="15" hidden="1" customHeight="1" outlineLevel="2" x14ac:dyDescent="0.2">
      <c r="A436" s="212">
        <v>408</v>
      </c>
      <c r="B436" s="37" t="s">
        <v>47</v>
      </c>
      <c r="C436" s="220">
        <v>3423</v>
      </c>
      <c r="D436" s="212">
        <v>22</v>
      </c>
      <c r="E436" s="221">
        <v>155.59</v>
      </c>
      <c r="F436" s="50" t="s">
        <v>165</v>
      </c>
      <c r="G436" s="50" t="s">
        <v>6</v>
      </c>
      <c r="H436" s="105">
        <v>43855</v>
      </c>
      <c r="I436" s="50" t="s">
        <v>408</v>
      </c>
    </row>
    <row r="437" spans="1:9" ht="15" hidden="1" customHeight="1" outlineLevel="2" x14ac:dyDescent="0.2">
      <c r="A437" s="246">
        <v>408</v>
      </c>
      <c r="B437" s="247" t="s">
        <v>47</v>
      </c>
      <c r="C437" s="248">
        <v>6525</v>
      </c>
      <c r="D437" s="249">
        <v>39</v>
      </c>
      <c r="E437" s="249">
        <v>167.31</v>
      </c>
      <c r="F437" s="246" t="s">
        <v>459</v>
      </c>
      <c r="G437" s="246" t="s">
        <v>166</v>
      </c>
      <c r="H437" s="250">
        <v>43815</v>
      </c>
      <c r="I437" s="246" t="s">
        <v>460</v>
      </c>
    </row>
    <row r="438" spans="1:9" ht="15" hidden="1" customHeight="1" outlineLevel="2" x14ac:dyDescent="0.2">
      <c r="A438" s="253">
        <v>408</v>
      </c>
      <c r="B438" s="169" t="s">
        <v>47</v>
      </c>
      <c r="C438" s="254">
        <v>3185</v>
      </c>
      <c r="D438" s="254">
        <v>18</v>
      </c>
      <c r="E438" s="255">
        <v>176.94444444444446</v>
      </c>
      <c r="F438" s="51" t="s">
        <v>459</v>
      </c>
      <c r="G438" s="51" t="s">
        <v>166</v>
      </c>
      <c r="H438" s="52">
        <v>43921</v>
      </c>
      <c r="I438" s="51" t="s">
        <v>464</v>
      </c>
    </row>
    <row r="439" spans="1:9" ht="15" hidden="1" customHeight="1" outlineLevel="2" x14ac:dyDescent="0.2">
      <c r="A439" s="53">
        <v>408</v>
      </c>
      <c r="B439" s="166" t="s">
        <v>47</v>
      </c>
      <c r="C439" s="256">
        <v>5402</v>
      </c>
      <c r="D439" s="257">
        <v>32</v>
      </c>
      <c r="E439" s="257">
        <v>168.81</v>
      </c>
      <c r="F439" s="54" t="s">
        <v>165</v>
      </c>
      <c r="G439" s="54" t="s">
        <v>166</v>
      </c>
      <c r="H439" s="55">
        <v>43803</v>
      </c>
      <c r="I439" s="54" t="s">
        <v>465</v>
      </c>
    </row>
    <row r="440" spans="1:9" ht="15" hidden="1" customHeight="1" outlineLevel="2" x14ac:dyDescent="0.2">
      <c r="A440" s="212">
        <v>408</v>
      </c>
      <c r="B440" s="213" t="s">
        <v>47</v>
      </c>
      <c r="C440" s="212">
        <v>1295</v>
      </c>
      <c r="D440" s="212">
        <v>8</v>
      </c>
      <c r="E440" s="212" t="s">
        <v>549</v>
      </c>
      <c r="F440" s="50" t="s">
        <v>354</v>
      </c>
      <c r="G440" s="50" t="s">
        <v>112</v>
      </c>
      <c r="H440" s="105">
        <v>43862</v>
      </c>
      <c r="I440" s="50" t="s">
        <v>537</v>
      </c>
    </row>
    <row r="441" spans="1:9" ht="15" hidden="1" customHeight="1" outlineLevel="2" x14ac:dyDescent="0.2">
      <c r="A441" s="279">
        <v>408</v>
      </c>
      <c r="B441" s="168" t="s">
        <v>47</v>
      </c>
      <c r="C441" s="272">
        <v>2394</v>
      </c>
      <c r="D441" s="272">
        <v>15</v>
      </c>
      <c r="E441" s="272">
        <v>159.6</v>
      </c>
      <c r="F441" s="51" t="s">
        <v>264</v>
      </c>
      <c r="G441" s="51" t="s">
        <v>166</v>
      </c>
      <c r="H441" s="52">
        <v>44116</v>
      </c>
      <c r="I441" s="171" t="s">
        <v>569</v>
      </c>
    </row>
    <row r="442" spans="1:9" ht="15" customHeight="1" outlineLevel="1" collapsed="1" x14ac:dyDescent="0.2">
      <c r="A442" s="228"/>
      <c r="B442" s="159" t="s">
        <v>288</v>
      </c>
      <c r="C442" s="223">
        <f>SUBTOTAL(9,C435:C441)</f>
        <v>23144</v>
      </c>
      <c r="D442" s="223">
        <f>SUBTOTAL(9,D435:D441)</f>
        <v>140</v>
      </c>
      <c r="E442" s="281">
        <f>SUM(C442/D442)</f>
        <v>165.31428571428572</v>
      </c>
      <c r="H442" s="105"/>
      <c r="I442" s="170">
        <f>SUBTOTAL(9,I435:I441)</f>
        <v>0</v>
      </c>
    </row>
    <row r="443" spans="1:9" ht="15" hidden="1" customHeight="1" outlineLevel="2" x14ac:dyDescent="0.2">
      <c r="A443" s="47">
        <v>440</v>
      </c>
      <c r="B443" s="219" t="s">
        <v>49</v>
      </c>
      <c r="C443" s="220">
        <v>1998</v>
      </c>
      <c r="D443" s="212">
        <v>11</v>
      </c>
      <c r="E443" s="212">
        <v>181.64</v>
      </c>
      <c r="F443" s="50" t="s">
        <v>383</v>
      </c>
      <c r="G443" s="50" t="s">
        <v>112</v>
      </c>
      <c r="H443" s="50" t="s">
        <v>404</v>
      </c>
      <c r="I443" s="214" t="s">
        <v>405</v>
      </c>
    </row>
    <row r="444" spans="1:9" ht="15" hidden="1" customHeight="1" outlineLevel="2" x14ac:dyDescent="0.2">
      <c r="A444" s="212">
        <v>440</v>
      </c>
      <c r="B444" s="37" t="s">
        <v>49</v>
      </c>
      <c r="C444" s="220">
        <v>4976</v>
      </c>
      <c r="D444" s="212">
        <v>27</v>
      </c>
      <c r="E444" s="221">
        <v>184.3</v>
      </c>
      <c r="F444" s="50" t="s">
        <v>165</v>
      </c>
      <c r="G444" s="50" t="s">
        <v>6</v>
      </c>
      <c r="H444" s="105">
        <v>43855</v>
      </c>
      <c r="I444" s="50" t="s">
        <v>408</v>
      </c>
    </row>
    <row r="445" spans="1:9" ht="15" hidden="1" customHeight="1" outlineLevel="2" x14ac:dyDescent="0.2">
      <c r="A445" s="212">
        <v>440</v>
      </c>
      <c r="B445" s="37" t="s">
        <v>49</v>
      </c>
      <c r="C445" s="222">
        <v>1026</v>
      </c>
      <c r="D445" s="223">
        <v>6</v>
      </c>
      <c r="E445" s="212" t="s">
        <v>433</v>
      </c>
      <c r="F445" s="50" t="s">
        <v>165</v>
      </c>
      <c r="G445" s="50" t="s">
        <v>6</v>
      </c>
      <c r="H445" s="105">
        <v>43844</v>
      </c>
      <c r="I445" s="50" t="s">
        <v>416</v>
      </c>
    </row>
    <row r="446" spans="1:9" ht="15" hidden="1" customHeight="1" outlineLevel="2" x14ac:dyDescent="0.2">
      <c r="A446" s="47">
        <v>440</v>
      </c>
      <c r="B446" s="213" t="s">
        <v>49</v>
      </c>
      <c r="C446" s="224">
        <v>2778</v>
      </c>
      <c r="D446" s="225">
        <v>15</v>
      </c>
      <c r="E446" s="225">
        <v>185.2</v>
      </c>
      <c r="F446" s="50" t="s">
        <v>354</v>
      </c>
      <c r="G446" s="50" t="s">
        <v>112</v>
      </c>
      <c r="H446" s="50" t="s">
        <v>450</v>
      </c>
      <c r="I446" s="50" t="s">
        <v>451</v>
      </c>
    </row>
    <row r="447" spans="1:9" ht="15" hidden="1" customHeight="1" outlineLevel="2" x14ac:dyDescent="0.2">
      <c r="A447" s="229">
        <v>440</v>
      </c>
      <c r="B447" s="230" t="s">
        <v>49</v>
      </c>
      <c r="C447" s="231">
        <v>5512</v>
      </c>
      <c r="D447" s="232">
        <v>30</v>
      </c>
      <c r="E447" s="232">
        <v>183.73</v>
      </c>
      <c r="F447" s="229" t="s">
        <v>165</v>
      </c>
      <c r="G447" s="229" t="s">
        <v>6</v>
      </c>
      <c r="H447" s="233">
        <v>43807</v>
      </c>
      <c r="I447" s="234" t="s">
        <v>458</v>
      </c>
    </row>
    <row r="448" spans="1:9" ht="15" hidden="1" customHeight="1" outlineLevel="2" x14ac:dyDescent="0.2">
      <c r="A448" s="235">
        <v>440</v>
      </c>
      <c r="B448" s="236" t="s">
        <v>49</v>
      </c>
      <c r="C448" s="237">
        <v>2334</v>
      </c>
      <c r="D448" s="237">
        <v>12</v>
      </c>
      <c r="E448" s="238">
        <v>194.5</v>
      </c>
      <c r="F448" s="126" t="s">
        <v>165</v>
      </c>
      <c r="G448" s="126" t="s">
        <v>6</v>
      </c>
      <c r="H448" s="128">
        <v>43921</v>
      </c>
      <c r="I448" s="126" t="s">
        <v>341</v>
      </c>
    </row>
    <row r="449" spans="1:9" ht="15" hidden="1" customHeight="1" outlineLevel="2" x14ac:dyDescent="0.2">
      <c r="A449" s="246">
        <v>440</v>
      </c>
      <c r="B449" s="247" t="s">
        <v>49</v>
      </c>
      <c r="C449" s="248">
        <v>5860</v>
      </c>
      <c r="D449" s="249">
        <v>33</v>
      </c>
      <c r="E449" s="249">
        <v>177.58</v>
      </c>
      <c r="F449" s="246" t="s">
        <v>459</v>
      </c>
      <c r="G449" s="246" t="s">
        <v>166</v>
      </c>
      <c r="H449" s="250">
        <v>43815</v>
      </c>
      <c r="I449" s="246" t="s">
        <v>460</v>
      </c>
    </row>
    <row r="450" spans="1:9" ht="15" hidden="1" customHeight="1" outlineLevel="2" x14ac:dyDescent="0.2">
      <c r="A450" s="253">
        <v>440</v>
      </c>
      <c r="B450" s="169" t="s">
        <v>49</v>
      </c>
      <c r="C450" s="254">
        <v>2813</v>
      </c>
      <c r="D450" s="254">
        <v>15</v>
      </c>
      <c r="E450" s="255">
        <v>187.53333333333333</v>
      </c>
      <c r="F450" s="51" t="s">
        <v>459</v>
      </c>
      <c r="G450" s="51" t="s">
        <v>166</v>
      </c>
      <c r="H450" s="52">
        <v>43921</v>
      </c>
      <c r="I450" s="51" t="s">
        <v>464</v>
      </c>
    </row>
    <row r="451" spans="1:9" ht="15" hidden="1" customHeight="1" outlineLevel="2" x14ac:dyDescent="0.2">
      <c r="A451" s="228">
        <v>440</v>
      </c>
      <c r="B451" s="36" t="s">
        <v>49</v>
      </c>
      <c r="C451" s="212">
        <v>1323</v>
      </c>
      <c r="D451" s="212">
        <v>8</v>
      </c>
      <c r="E451" s="221">
        <v>165.38</v>
      </c>
      <c r="F451" s="50" t="s">
        <v>354</v>
      </c>
      <c r="G451" s="50" t="s">
        <v>112</v>
      </c>
      <c r="H451" s="105" t="s">
        <v>355</v>
      </c>
      <c r="I451" s="50" t="s">
        <v>356</v>
      </c>
    </row>
    <row r="452" spans="1:9" ht="15" hidden="1" customHeight="1" outlineLevel="2" x14ac:dyDescent="0.2">
      <c r="A452" s="228">
        <v>440</v>
      </c>
      <c r="B452" s="29" t="s">
        <v>49</v>
      </c>
      <c r="C452" s="212">
        <v>2589</v>
      </c>
      <c r="D452" s="212">
        <v>15</v>
      </c>
      <c r="E452" s="212">
        <v>172.6</v>
      </c>
      <c r="F452" s="50" t="s">
        <v>149</v>
      </c>
      <c r="G452" s="50" t="s">
        <v>112</v>
      </c>
      <c r="H452" s="105" t="s">
        <v>361</v>
      </c>
      <c r="I452" s="50" t="s">
        <v>362</v>
      </c>
    </row>
    <row r="453" spans="1:9" ht="15" hidden="1" customHeight="1" outlineLevel="2" x14ac:dyDescent="0.2">
      <c r="A453" s="279">
        <v>440</v>
      </c>
      <c r="B453" s="169" t="s">
        <v>49</v>
      </c>
      <c r="C453" s="273">
        <v>2285</v>
      </c>
      <c r="D453" s="273">
        <v>12</v>
      </c>
      <c r="E453" s="273">
        <v>190.42</v>
      </c>
      <c r="F453" s="51" t="s">
        <v>264</v>
      </c>
      <c r="G453" s="51" t="s">
        <v>166</v>
      </c>
      <c r="H453" s="52">
        <v>44116</v>
      </c>
      <c r="I453" s="171" t="s">
        <v>569</v>
      </c>
    </row>
    <row r="454" spans="1:9" ht="15" hidden="1" customHeight="1" outlineLevel="2" x14ac:dyDescent="0.2">
      <c r="A454" s="228">
        <v>440</v>
      </c>
      <c r="B454" s="127" t="s">
        <v>49</v>
      </c>
      <c r="C454" s="276">
        <v>1025</v>
      </c>
      <c r="D454" s="276">
        <v>6</v>
      </c>
      <c r="E454" s="276">
        <v>170.83</v>
      </c>
      <c r="F454" s="126" t="s">
        <v>165</v>
      </c>
      <c r="G454" s="126" t="s">
        <v>6</v>
      </c>
      <c r="H454" s="128">
        <v>44115</v>
      </c>
      <c r="I454" s="277" t="s">
        <v>570</v>
      </c>
    </row>
    <row r="455" spans="1:9" ht="15" customHeight="1" outlineLevel="1" collapsed="1" x14ac:dyDescent="0.2">
      <c r="A455" s="228"/>
      <c r="B455" s="280" t="s">
        <v>289</v>
      </c>
      <c r="C455" s="212">
        <f>SUBTOTAL(9,C443:C454)</f>
        <v>34519</v>
      </c>
      <c r="D455" s="212">
        <f>SUBTOTAL(9,D443:D454)</f>
        <v>190</v>
      </c>
      <c r="E455" s="281">
        <f>SUM(C455/D455)</f>
        <v>181.67894736842106</v>
      </c>
      <c r="H455" s="105"/>
      <c r="I455" s="228">
        <f>SUBTOTAL(9,I443:I454)</f>
        <v>0</v>
      </c>
    </row>
    <row r="456" spans="1:9" ht="15" hidden="1" customHeight="1" outlineLevel="2" x14ac:dyDescent="0.2">
      <c r="A456" s="246">
        <v>1492</v>
      </c>
      <c r="B456" s="247" t="s">
        <v>50</v>
      </c>
      <c r="C456" s="248">
        <v>2807</v>
      </c>
      <c r="D456" s="249">
        <v>18</v>
      </c>
      <c r="E456" s="249">
        <v>155.94</v>
      </c>
      <c r="F456" s="246" t="s">
        <v>459</v>
      </c>
      <c r="G456" s="246" t="s">
        <v>166</v>
      </c>
      <c r="H456" s="250">
        <v>43815</v>
      </c>
      <c r="I456" s="246" t="s">
        <v>460</v>
      </c>
    </row>
    <row r="457" spans="1:9" ht="15" hidden="1" customHeight="1" outlineLevel="2" x14ac:dyDescent="0.2">
      <c r="A457" s="253">
        <v>1492</v>
      </c>
      <c r="B457" s="169" t="s">
        <v>50</v>
      </c>
      <c r="C457" s="254">
        <v>1030</v>
      </c>
      <c r="D457" s="254">
        <v>6</v>
      </c>
      <c r="E457" s="255">
        <v>171.66666666666666</v>
      </c>
      <c r="F457" s="51" t="s">
        <v>459</v>
      </c>
      <c r="G457" s="51" t="s">
        <v>166</v>
      </c>
      <c r="H457" s="52">
        <v>43921</v>
      </c>
      <c r="I457" s="51" t="s">
        <v>464</v>
      </c>
    </row>
    <row r="458" spans="1:9" ht="15" hidden="1" customHeight="1" outlineLevel="2" x14ac:dyDescent="0.2">
      <c r="A458" s="53">
        <v>1492</v>
      </c>
      <c r="B458" s="166" t="s">
        <v>50</v>
      </c>
      <c r="C458" s="256">
        <v>1840</v>
      </c>
      <c r="D458" s="257">
        <v>12</v>
      </c>
      <c r="E458" s="257">
        <v>153.33000000000001</v>
      </c>
      <c r="F458" s="54" t="s">
        <v>165</v>
      </c>
      <c r="G458" s="54" t="s">
        <v>166</v>
      </c>
      <c r="H458" s="55">
        <v>43803</v>
      </c>
      <c r="I458" s="54" t="s">
        <v>465</v>
      </c>
    </row>
    <row r="459" spans="1:9" ht="15" hidden="1" customHeight="1" outlineLevel="2" x14ac:dyDescent="0.2">
      <c r="A459" s="258">
        <v>1492</v>
      </c>
      <c r="B459" s="259" t="s">
        <v>50</v>
      </c>
      <c r="C459" s="260">
        <v>693</v>
      </c>
      <c r="D459" s="260">
        <v>4</v>
      </c>
      <c r="E459" s="260" t="s">
        <v>486</v>
      </c>
      <c r="F459" s="261" t="s">
        <v>165</v>
      </c>
      <c r="G459" s="261" t="s">
        <v>166</v>
      </c>
      <c r="H459" s="262">
        <v>43921</v>
      </c>
      <c r="I459" s="261" t="s">
        <v>468</v>
      </c>
    </row>
    <row r="460" spans="1:9" ht="15" hidden="1" customHeight="1" outlineLevel="2" x14ac:dyDescent="0.2">
      <c r="A460" s="279">
        <v>1492</v>
      </c>
      <c r="B460" s="168" t="s">
        <v>50</v>
      </c>
      <c r="C460" s="272">
        <v>1362</v>
      </c>
      <c r="D460" s="272">
        <v>9</v>
      </c>
      <c r="E460" s="272">
        <v>151.33000000000001</v>
      </c>
      <c r="F460" s="51" t="s">
        <v>264</v>
      </c>
      <c r="G460" s="51" t="s">
        <v>166</v>
      </c>
      <c r="H460" s="52">
        <v>44116</v>
      </c>
      <c r="I460" s="171" t="s">
        <v>569</v>
      </c>
    </row>
    <row r="461" spans="1:9" ht="15" customHeight="1" outlineLevel="1" collapsed="1" x14ac:dyDescent="0.2">
      <c r="A461" s="228"/>
      <c r="B461" s="159" t="s">
        <v>290</v>
      </c>
      <c r="C461" s="223">
        <f>SUBTOTAL(9,C456:C460)</f>
        <v>7732</v>
      </c>
      <c r="D461" s="223">
        <f>SUBTOTAL(9,D456:D460)</f>
        <v>49</v>
      </c>
      <c r="E461" s="281">
        <f>SUM(C461/D461)</f>
        <v>157.79591836734693</v>
      </c>
      <c r="H461" s="105"/>
      <c r="I461" s="170">
        <f>SUBTOTAL(9,I456:I460)</f>
        <v>0</v>
      </c>
    </row>
    <row r="462" spans="1:9" ht="15" hidden="1" customHeight="1" outlineLevel="2" x14ac:dyDescent="0.2">
      <c r="A462" s="253">
        <v>1766</v>
      </c>
      <c r="B462" s="169" t="s">
        <v>174</v>
      </c>
      <c r="C462" s="254">
        <v>437</v>
      </c>
      <c r="D462" s="254">
        <v>3</v>
      </c>
      <c r="E462" s="255">
        <v>145.66666666666666</v>
      </c>
      <c r="F462" s="51" t="s">
        <v>459</v>
      </c>
      <c r="G462" s="51" t="s">
        <v>166</v>
      </c>
      <c r="H462" s="52">
        <v>43921</v>
      </c>
      <c r="I462" s="51" t="s">
        <v>464</v>
      </c>
    </row>
    <row r="463" spans="1:9" ht="15" customHeight="1" outlineLevel="1" collapsed="1" x14ac:dyDescent="0.2">
      <c r="A463" s="212"/>
      <c r="B463" s="159" t="s">
        <v>591</v>
      </c>
      <c r="C463" s="270">
        <f>SUBTOTAL(9,C462:C462)</f>
        <v>437</v>
      </c>
      <c r="D463" s="270">
        <f>SUBTOTAL(9,D462:D462)</f>
        <v>3</v>
      </c>
      <c r="E463" s="281">
        <f>SUM(C463/D463)</f>
        <v>145.66666666666666</v>
      </c>
      <c r="H463" s="105"/>
      <c r="I463" s="50">
        <f>SUBTOTAL(9,I462:I462)</f>
        <v>0</v>
      </c>
    </row>
    <row r="464" spans="1:9" ht="15" hidden="1" customHeight="1" outlineLevel="2" x14ac:dyDescent="0.2">
      <c r="A464" s="212">
        <v>2805</v>
      </c>
      <c r="B464" s="37" t="s">
        <v>139</v>
      </c>
      <c r="C464" s="220">
        <v>2686</v>
      </c>
      <c r="D464" s="212">
        <v>14</v>
      </c>
      <c r="E464" s="221">
        <v>191.86</v>
      </c>
      <c r="F464" s="50" t="s">
        <v>165</v>
      </c>
      <c r="G464" s="50" t="s">
        <v>6</v>
      </c>
      <c r="H464" s="105">
        <v>43855</v>
      </c>
      <c r="I464" s="50" t="s">
        <v>408</v>
      </c>
    </row>
    <row r="465" spans="1:9" ht="15" hidden="1" customHeight="1" outlineLevel="2" x14ac:dyDescent="0.2">
      <c r="A465" s="246">
        <v>2805</v>
      </c>
      <c r="B465" s="247" t="s">
        <v>139</v>
      </c>
      <c r="C465" s="248">
        <v>1488</v>
      </c>
      <c r="D465" s="249">
        <v>9</v>
      </c>
      <c r="E465" s="249">
        <v>165.33</v>
      </c>
      <c r="F465" s="246" t="s">
        <v>459</v>
      </c>
      <c r="G465" s="246" t="s">
        <v>166</v>
      </c>
      <c r="H465" s="250">
        <v>43815</v>
      </c>
      <c r="I465" s="246" t="s">
        <v>460</v>
      </c>
    </row>
    <row r="466" spans="1:9" ht="15" hidden="1" customHeight="1" outlineLevel="2" x14ac:dyDescent="0.2">
      <c r="A466" s="50">
        <v>2805</v>
      </c>
      <c r="B466" s="29" t="s">
        <v>139</v>
      </c>
      <c r="C466" s="220">
        <v>984</v>
      </c>
      <c r="D466" s="212">
        <v>6</v>
      </c>
      <c r="E466" s="212">
        <v>164</v>
      </c>
      <c r="F466" s="50" t="s">
        <v>165</v>
      </c>
      <c r="G466" s="50" t="s">
        <v>6</v>
      </c>
      <c r="H466" s="105">
        <v>43715</v>
      </c>
      <c r="I466" s="265" t="s">
        <v>563</v>
      </c>
    </row>
    <row r="467" spans="1:9" ht="15" customHeight="1" outlineLevel="1" collapsed="1" x14ac:dyDescent="0.2">
      <c r="A467" s="50"/>
      <c r="B467" s="121" t="s">
        <v>592</v>
      </c>
      <c r="C467" s="220">
        <f>SUBTOTAL(9,C464:C466)</f>
        <v>5158</v>
      </c>
      <c r="D467" s="212">
        <f>SUBTOTAL(9,D464:D466)</f>
        <v>29</v>
      </c>
      <c r="E467" s="281">
        <f>SUM(C467/D467)</f>
        <v>177.86206896551724</v>
      </c>
      <c r="H467" s="105"/>
      <c r="I467" s="265">
        <f>SUBTOTAL(9,I464:I466)</f>
        <v>0</v>
      </c>
    </row>
    <row r="468" spans="1:9" ht="15" hidden="1" customHeight="1" outlineLevel="2" x14ac:dyDescent="0.2">
      <c r="A468" s="212">
        <v>2223</v>
      </c>
      <c r="B468" s="213" t="s">
        <v>168</v>
      </c>
      <c r="C468" s="212">
        <v>1339</v>
      </c>
      <c r="D468" s="212">
        <v>8</v>
      </c>
      <c r="E468" s="212" t="s">
        <v>391</v>
      </c>
      <c r="F468" s="50" t="s">
        <v>383</v>
      </c>
      <c r="G468" s="50" t="s">
        <v>112</v>
      </c>
      <c r="H468" s="105">
        <v>43883</v>
      </c>
      <c r="I468" s="214" t="s">
        <v>384</v>
      </c>
    </row>
    <row r="469" spans="1:9" ht="15" hidden="1" customHeight="1" outlineLevel="2" x14ac:dyDescent="0.2">
      <c r="A469" s="212">
        <v>2223</v>
      </c>
      <c r="B469" s="37" t="s">
        <v>168</v>
      </c>
      <c r="C469" s="220">
        <v>4416</v>
      </c>
      <c r="D469" s="212">
        <v>27</v>
      </c>
      <c r="E469" s="221">
        <v>163.56</v>
      </c>
      <c r="F469" s="50" t="s">
        <v>165</v>
      </c>
      <c r="G469" s="50" t="s">
        <v>6</v>
      </c>
      <c r="H469" s="105">
        <v>43855</v>
      </c>
      <c r="I469" s="50" t="s">
        <v>408</v>
      </c>
    </row>
    <row r="470" spans="1:9" ht="15" hidden="1" customHeight="1" outlineLevel="2" x14ac:dyDescent="0.2">
      <c r="A470" s="212">
        <v>2223</v>
      </c>
      <c r="B470" s="37" t="s">
        <v>168</v>
      </c>
      <c r="C470" s="222">
        <v>958</v>
      </c>
      <c r="D470" s="223">
        <v>6</v>
      </c>
      <c r="E470" s="212" t="s">
        <v>434</v>
      </c>
      <c r="F470" s="50" t="s">
        <v>165</v>
      </c>
      <c r="G470" s="50" t="s">
        <v>6</v>
      </c>
      <c r="H470" s="105">
        <v>43844</v>
      </c>
      <c r="I470" s="50" t="s">
        <v>416</v>
      </c>
    </row>
    <row r="471" spans="1:9" ht="15" hidden="1" customHeight="1" outlineLevel="2" x14ac:dyDescent="0.2">
      <c r="A471" s="47">
        <v>2223</v>
      </c>
      <c r="B471" s="213" t="s">
        <v>168</v>
      </c>
      <c r="C471" s="224">
        <v>1948</v>
      </c>
      <c r="D471" s="225">
        <v>12</v>
      </c>
      <c r="E471" s="225">
        <v>162.33000000000001</v>
      </c>
      <c r="F471" s="50" t="s">
        <v>354</v>
      </c>
      <c r="G471" s="50" t="s">
        <v>112</v>
      </c>
      <c r="H471" s="50" t="s">
        <v>450</v>
      </c>
      <c r="I471" s="50" t="s">
        <v>451</v>
      </c>
    </row>
    <row r="472" spans="1:9" ht="15" hidden="1" customHeight="1" outlineLevel="2" x14ac:dyDescent="0.2">
      <c r="A472" s="229">
        <v>2223</v>
      </c>
      <c r="B472" s="230" t="s">
        <v>168</v>
      </c>
      <c r="C472" s="231">
        <v>2812</v>
      </c>
      <c r="D472" s="232">
        <v>18</v>
      </c>
      <c r="E472" s="232">
        <v>156.22</v>
      </c>
      <c r="F472" s="229" t="s">
        <v>165</v>
      </c>
      <c r="G472" s="229" t="s">
        <v>6</v>
      </c>
      <c r="H472" s="233">
        <v>43807</v>
      </c>
      <c r="I472" s="234" t="s">
        <v>458</v>
      </c>
    </row>
    <row r="473" spans="1:9" ht="15" hidden="1" customHeight="1" outlineLevel="2" x14ac:dyDescent="0.2">
      <c r="A473" s="246">
        <v>2223</v>
      </c>
      <c r="B473" s="247" t="s">
        <v>168</v>
      </c>
      <c r="C473" s="248">
        <v>1708</v>
      </c>
      <c r="D473" s="249">
        <v>12</v>
      </c>
      <c r="E473" s="249">
        <v>142.33000000000001</v>
      </c>
      <c r="F473" s="246" t="s">
        <v>459</v>
      </c>
      <c r="G473" s="246" t="s">
        <v>166</v>
      </c>
      <c r="H473" s="250">
        <v>43815</v>
      </c>
      <c r="I473" s="246" t="s">
        <v>460</v>
      </c>
    </row>
    <row r="474" spans="1:9" ht="15" hidden="1" customHeight="1" outlineLevel="2" x14ac:dyDescent="0.2">
      <c r="A474" s="253">
        <v>2223</v>
      </c>
      <c r="B474" s="169" t="s">
        <v>168</v>
      </c>
      <c r="C474" s="254">
        <v>1532</v>
      </c>
      <c r="D474" s="254">
        <v>9</v>
      </c>
      <c r="E474" s="255">
        <v>170.22222222222223</v>
      </c>
      <c r="F474" s="51" t="s">
        <v>459</v>
      </c>
      <c r="G474" s="51" t="s">
        <v>166</v>
      </c>
      <c r="H474" s="52">
        <v>43921</v>
      </c>
      <c r="I474" s="51" t="s">
        <v>464</v>
      </c>
    </row>
    <row r="475" spans="1:9" ht="15" hidden="1" customHeight="1" outlineLevel="2" x14ac:dyDescent="0.2">
      <c r="A475" s="53">
        <v>2223</v>
      </c>
      <c r="B475" s="166" t="s">
        <v>168</v>
      </c>
      <c r="C475" s="256">
        <v>5607</v>
      </c>
      <c r="D475" s="257">
        <v>36</v>
      </c>
      <c r="E475" s="257">
        <v>155.75</v>
      </c>
      <c r="F475" s="54" t="s">
        <v>165</v>
      </c>
      <c r="G475" s="54" t="s">
        <v>166</v>
      </c>
      <c r="H475" s="55">
        <v>43803</v>
      </c>
      <c r="I475" s="54" t="s">
        <v>465</v>
      </c>
    </row>
    <row r="476" spans="1:9" ht="15" hidden="1" customHeight="1" outlineLevel="2" x14ac:dyDescent="0.2">
      <c r="A476" s="258">
        <v>2223</v>
      </c>
      <c r="B476" s="259" t="s">
        <v>168</v>
      </c>
      <c r="C476" s="260">
        <v>2536</v>
      </c>
      <c r="D476" s="260">
        <v>16</v>
      </c>
      <c r="E476" s="260" t="s">
        <v>487</v>
      </c>
      <c r="F476" s="261" t="s">
        <v>165</v>
      </c>
      <c r="G476" s="261" t="s">
        <v>166</v>
      </c>
      <c r="H476" s="262">
        <v>43921</v>
      </c>
      <c r="I476" s="261" t="s">
        <v>468</v>
      </c>
    </row>
    <row r="477" spans="1:9" ht="15" hidden="1" customHeight="1" outlineLevel="2" x14ac:dyDescent="0.2">
      <c r="A477" s="212">
        <v>2223</v>
      </c>
      <c r="B477" s="29" t="s">
        <v>168</v>
      </c>
      <c r="C477" s="212">
        <v>1312</v>
      </c>
      <c r="D477" s="212">
        <v>8</v>
      </c>
      <c r="E477" s="212" t="s">
        <v>526</v>
      </c>
      <c r="F477" s="50" t="s">
        <v>383</v>
      </c>
      <c r="G477" s="50" t="s">
        <v>112</v>
      </c>
      <c r="H477" s="105">
        <v>43862</v>
      </c>
      <c r="I477" s="50" t="s">
        <v>522</v>
      </c>
    </row>
    <row r="478" spans="1:9" ht="15" hidden="1" customHeight="1" outlineLevel="2" x14ac:dyDescent="0.2">
      <c r="A478" s="50">
        <v>2223</v>
      </c>
      <c r="B478" s="29" t="s">
        <v>168</v>
      </c>
      <c r="C478" s="220">
        <v>814</v>
      </c>
      <c r="D478" s="212">
        <v>5</v>
      </c>
      <c r="E478" s="212">
        <v>172.8</v>
      </c>
      <c r="F478" s="50" t="s">
        <v>165</v>
      </c>
      <c r="G478" s="50" t="s">
        <v>6</v>
      </c>
      <c r="H478" s="105">
        <v>43715</v>
      </c>
      <c r="I478" s="265" t="s">
        <v>563</v>
      </c>
    </row>
    <row r="479" spans="1:9" ht="15" hidden="1" customHeight="1" outlineLevel="2" x14ac:dyDescent="0.2">
      <c r="A479" s="47">
        <v>2223</v>
      </c>
      <c r="B479" s="196" t="s">
        <v>168</v>
      </c>
      <c r="C479" s="267">
        <v>1103</v>
      </c>
      <c r="D479" s="267">
        <v>8</v>
      </c>
      <c r="E479" s="268">
        <f>SUM(C479/D479)</f>
        <v>137.875</v>
      </c>
      <c r="F479" s="50" t="s">
        <v>165</v>
      </c>
      <c r="G479" s="50" t="s">
        <v>6</v>
      </c>
      <c r="H479" s="50" t="s">
        <v>373</v>
      </c>
      <c r="I479" s="50" t="s">
        <v>374</v>
      </c>
    </row>
    <row r="480" spans="1:9" ht="15" hidden="1" customHeight="1" outlineLevel="2" x14ac:dyDescent="0.2">
      <c r="A480" s="228">
        <v>2222</v>
      </c>
      <c r="B480" s="197" t="s">
        <v>168</v>
      </c>
      <c r="C480" s="220">
        <v>1470</v>
      </c>
      <c r="D480" s="212">
        <v>9</v>
      </c>
      <c r="E480" s="221">
        <v>163.33000000000001</v>
      </c>
      <c r="F480" s="50" t="s">
        <v>149</v>
      </c>
      <c r="G480" s="50" t="s">
        <v>112</v>
      </c>
      <c r="H480" s="105">
        <v>44093</v>
      </c>
      <c r="I480" s="50" t="s">
        <v>336</v>
      </c>
    </row>
    <row r="481" spans="1:9" ht="15" hidden="1" customHeight="1" outlineLevel="2" x14ac:dyDescent="0.2">
      <c r="A481" s="228">
        <v>2222</v>
      </c>
      <c r="B481" s="29" t="s">
        <v>168</v>
      </c>
      <c r="C481" s="212">
        <v>1124</v>
      </c>
      <c r="D481" s="212">
        <v>8</v>
      </c>
      <c r="E481" s="212">
        <v>140.5</v>
      </c>
      <c r="F481" s="50" t="s">
        <v>149</v>
      </c>
      <c r="G481" s="50" t="s">
        <v>112</v>
      </c>
      <c r="H481" s="105" t="s">
        <v>361</v>
      </c>
      <c r="I481" s="50" t="s">
        <v>362</v>
      </c>
    </row>
    <row r="482" spans="1:9" ht="15" hidden="1" customHeight="1" outlineLevel="2" x14ac:dyDescent="0.2">
      <c r="A482" s="279">
        <v>2222</v>
      </c>
      <c r="B482" s="169" t="s">
        <v>168</v>
      </c>
      <c r="C482" s="273">
        <v>1970</v>
      </c>
      <c r="D482" s="273">
        <v>12</v>
      </c>
      <c r="E482" s="273">
        <v>164.17</v>
      </c>
      <c r="F482" s="51" t="s">
        <v>264</v>
      </c>
      <c r="G482" s="51" t="s">
        <v>166</v>
      </c>
      <c r="H482" s="52">
        <v>44116</v>
      </c>
      <c r="I482" s="171" t="s">
        <v>569</v>
      </c>
    </row>
    <row r="483" spans="1:9" ht="15" hidden="1" customHeight="1" outlineLevel="2" x14ac:dyDescent="0.2">
      <c r="A483" s="257">
        <v>2222</v>
      </c>
      <c r="B483" s="166" t="s">
        <v>168</v>
      </c>
      <c r="C483" s="257">
        <v>3584</v>
      </c>
      <c r="D483" s="257">
        <v>24</v>
      </c>
      <c r="E483" s="257">
        <v>149.33000000000001</v>
      </c>
      <c r="F483" s="54" t="s">
        <v>165</v>
      </c>
      <c r="G483" s="54" t="s">
        <v>166</v>
      </c>
      <c r="H483" s="55">
        <v>44118</v>
      </c>
      <c r="I483" s="275" t="s">
        <v>199</v>
      </c>
    </row>
    <row r="484" spans="1:9" ht="15" hidden="1" customHeight="1" outlineLevel="2" x14ac:dyDescent="0.2">
      <c r="A484" s="228">
        <v>2222</v>
      </c>
      <c r="B484" s="127" t="s">
        <v>168</v>
      </c>
      <c r="C484" s="276">
        <v>1952</v>
      </c>
      <c r="D484" s="276">
        <v>12</v>
      </c>
      <c r="E484" s="276">
        <v>162.66999999999999</v>
      </c>
      <c r="F484" s="126" t="s">
        <v>165</v>
      </c>
      <c r="G484" s="126" t="s">
        <v>6</v>
      </c>
      <c r="H484" s="128">
        <v>44115</v>
      </c>
      <c r="I484" s="277" t="s">
        <v>570</v>
      </c>
    </row>
    <row r="485" spans="1:9" ht="15" customHeight="1" outlineLevel="1" collapsed="1" x14ac:dyDescent="0.2">
      <c r="A485" s="228"/>
      <c r="B485" s="280" t="s">
        <v>291</v>
      </c>
      <c r="C485" s="212">
        <f>SUBTOTAL(9,C468:C484)</f>
        <v>36185</v>
      </c>
      <c r="D485" s="212">
        <f>SUBTOTAL(9,D468:D484)</f>
        <v>230</v>
      </c>
      <c r="E485" s="281">
        <f>SUM(C485/D485)</f>
        <v>157.32608695652175</v>
      </c>
      <c r="H485" s="105"/>
      <c r="I485" s="228">
        <f>SUBTOTAL(9,I468:I484)</f>
        <v>0</v>
      </c>
    </row>
    <row r="486" spans="1:9" ht="15" hidden="1" customHeight="1" outlineLevel="2" x14ac:dyDescent="0.2">
      <c r="A486" s="212">
        <v>2398</v>
      </c>
      <c r="B486" s="213" t="s">
        <v>173</v>
      </c>
      <c r="C486" s="228">
        <v>1196</v>
      </c>
      <c r="D486" s="223">
        <v>6</v>
      </c>
      <c r="E486" s="223">
        <v>199.33</v>
      </c>
      <c r="F486" s="50" t="s">
        <v>383</v>
      </c>
      <c r="G486" s="50" t="s">
        <v>112</v>
      </c>
      <c r="H486" s="105" t="s">
        <v>455</v>
      </c>
      <c r="I486" s="50" t="s">
        <v>456</v>
      </c>
    </row>
    <row r="487" spans="1:9" ht="15" hidden="1" customHeight="1" outlineLevel="2" x14ac:dyDescent="0.2">
      <c r="A487" s="229">
        <v>2398</v>
      </c>
      <c r="B487" s="230" t="s">
        <v>173</v>
      </c>
      <c r="C487" s="231">
        <v>913</v>
      </c>
      <c r="D487" s="232">
        <v>6</v>
      </c>
      <c r="E487" s="232">
        <v>152.16999999999999</v>
      </c>
      <c r="F487" s="229" t="s">
        <v>165</v>
      </c>
      <c r="G487" s="229" t="s">
        <v>6</v>
      </c>
      <c r="H487" s="233">
        <v>43807</v>
      </c>
      <c r="I487" s="234" t="s">
        <v>458</v>
      </c>
    </row>
    <row r="488" spans="1:9" ht="14.25" hidden="1" outlineLevel="2" x14ac:dyDescent="0.2">
      <c r="A488" s="47">
        <v>2398</v>
      </c>
      <c r="B488" s="36" t="s">
        <v>173</v>
      </c>
      <c r="C488" s="212">
        <v>1590</v>
      </c>
      <c r="D488" s="212">
        <v>10</v>
      </c>
      <c r="E488" s="212">
        <f>SUM(C488/D488)</f>
        <v>159</v>
      </c>
      <c r="F488" s="50" t="s">
        <v>149</v>
      </c>
      <c r="G488" s="50" t="s">
        <v>112</v>
      </c>
      <c r="H488" s="105">
        <v>44079</v>
      </c>
      <c r="I488" s="170" t="s">
        <v>262</v>
      </c>
    </row>
    <row r="489" spans="1:9" outlineLevel="1" collapsed="1" x14ac:dyDescent="0.2">
      <c r="B489" s="159" t="s">
        <v>292</v>
      </c>
      <c r="C489" s="212">
        <f>SUBTOTAL(9,C486:C488)</f>
        <v>3699</v>
      </c>
      <c r="D489" s="212">
        <f>SUBTOTAL(9,D486:D488)</f>
        <v>22</v>
      </c>
      <c r="E489" s="281">
        <f>SUM(C489/D489)</f>
        <v>168.13636363636363</v>
      </c>
      <c r="H489" s="105"/>
      <c r="I489" s="170">
        <f>SUBTOTAL(9,I486:I488)</f>
        <v>0</v>
      </c>
    </row>
    <row r="490" spans="1:9" hidden="1" outlineLevel="2" x14ac:dyDescent="0.2">
      <c r="A490" s="212">
        <v>2222</v>
      </c>
      <c r="B490" s="213" t="s">
        <v>170</v>
      </c>
      <c r="C490" s="212">
        <v>1272</v>
      </c>
      <c r="D490" s="212">
        <v>8</v>
      </c>
      <c r="E490" s="212" t="s">
        <v>392</v>
      </c>
      <c r="F490" s="50" t="s">
        <v>383</v>
      </c>
      <c r="G490" s="50" t="s">
        <v>112</v>
      </c>
      <c r="H490" s="105">
        <v>43883</v>
      </c>
      <c r="I490" s="214" t="s">
        <v>384</v>
      </c>
    </row>
    <row r="491" spans="1:9" ht="14.25" hidden="1" outlineLevel="2" x14ac:dyDescent="0.2">
      <c r="A491" s="212">
        <v>2222</v>
      </c>
      <c r="B491" s="37" t="s">
        <v>170</v>
      </c>
      <c r="C491" s="220">
        <v>3921</v>
      </c>
      <c r="D491" s="212">
        <v>22</v>
      </c>
      <c r="E491" s="221">
        <v>178.23</v>
      </c>
      <c r="F491" s="50" t="s">
        <v>165</v>
      </c>
      <c r="G491" s="50" t="s">
        <v>6</v>
      </c>
      <c r="H491" s="105">
        <v>43855</v>
      </c>
      <c r="I491" s="50" t="s">
        <v>408</v>
      </c>
    </row>
    <row r="492" spans="1:9" hidden="1" outlineLevel="2" x14ac:dyDescent="0.2">
      <c r="A492" s="212">
        <v>2222</v>
      </c>
      <c r="B492" s="37" t="s">
        <v>170</v>
      </c>
      <c r="C492" s="222">
        <v>973</v>
      </c>
      <c r="D492" s="223">
        <v>6</v>
      </c>
      <c r="E492" s="212" t="s">
        <v>435</v>
      </c>
      <c r="F492" s="50" t="s">
        <v>165</v>
      </c>
      <c r="G492" s="50" t="s">
        <v>6</v>
      </c>
      <c r="H492" s="105">
        <v>43844</v>
      </c>
      <c r="I492" s="50" t="s">
        <v>416</v>
      </c>
    </row>
    <row r="493" spans="1:9" ht="14.25" hidden="1" outlineLevel="2" x14ac:dyDescent="0.2">
      <c r="A493" s="47">
        <v>2222</v>
      </c>
      <c r="B493" s="226" t="s">
        <v>170</v>
      </c>
      <c r="C493" s="224">
        <v>1409</v>
      </c>
      <c r="D493" s="225">
        <v>8</v>
      </c>
      <c r="E493" s="225">
        <v>176.13</v>
      </c>
      <c r="F493" s="50" t="s">
        <v>354</v>
      </c>
      <c r="G493" s="50" t="s">
        <v>112</v>
      </c>
      <c r="H493" s="50" t="s">
        <v>450</v>
      </c>
      <c r="I493" s="50" t="s">
        <v>451</v>
      </c>
    </row>
    <row r="494" spans="1:9" ht="14.25" hidden="1" outlineLevel="2" x14ac:dyDescent="0.2">
      <c r="A494" s="212">
        <v>2222</v>
      </c>
      <c r="B494" s="213" t="s">
        <v>170</v>
      </c>
      <c r="C494" s="228">
        <v>1046</v>
      </c>
      <c r="D494" s="223">
        <v>6</v>
      </c>
      <c r="E494" s="223">
        <v>174.33</v>
      </c>
      <c r="F494" s="50" t="s">
        <v>383</v>
      </c>
      <c r="G494" s="50" t="s">
        <v>112</v>
      </c>
      <c r="H494" s="105" t="s">
        <v>455</v>
      </c>
      <c r="I494" s="50" t="s">
        <v>456</v>
      </c>
    </row>
    <row r="495" spans="1:9" ht="14.25" hidden="1" outlineLevel="2" x14ac:dyDescent="0.2">
      <c r="A495" s="229">
        <v>2222</v>
      </c>
      <c r="B495" s="230" t="s">
        <v>170</v>
      </c>
      <c r="C495" s="231">
        <v>6273</v>
      </c>
      <c r="D495" s="232">
        <v>36</v>
      </c>
      <c r="E495" s="232">
        <v>174.25</v>
      </c>
      <c r="F495" s="229" t="s">
        <v>165</v>
      </c>
      <c r="G495" s="229" t="s">
        <v>6</v>
      </c>
      <c r="H495" s="233">
        <v>43807</v>
      </c>
      <c r="I495" s="234" t="s">
        <v>458</v>
      </c>
    </row>
    <row r="496" spans="1:9" ht="14.25" hidden="1" outlineLevel="2" x14ac:dyDescent="0.2">
      <c r="A496" s="246">
        <v>2222</v>
      </c>
      <c r="B496" s="247" t="s">
        <v>170</v>
      </c>
      <c r="C496" s="248">
        <v>899</v>
      </c>
      <c r="D496" s="249">
        <v>6</v>
      </c>
      <c r="E496" s="249">
        <v>149.83000000000001</v>
      </c>
      <c r="F496" s="246" t="s">
        <v>459</v>
      </c>
      <c r="G496" s="246" t="s">
        <v>166</v>
      </c>
      <c r="H496" s="250">
        <v>43815</v>
      </c>
      <c r="I496" s="246" t="s">
        <v>460</v>
      </c>
    </row>
    <row r="497" spans="1:9" ht="14.25" hidden="1" outlineLevel="2" x14ac:dyDescent="0.2">
      <c r="A497" s="253">
        <v>2222</v>
      </c>
      <c r="B497" s="169" t="s">
        <v>170</v>
      </c>
      <c r="C497" s="254">
        <v>951</v>
      </c>
      <c r="D497" s="254">
        <v>6</v>
      </c>
      <c r="E497" s="255">
        <v>158.5</v>
      </c>
      <c r="F497" s="51" t="s">
        <v>459</v>
      </c>
      <c r="G497" s="51" t="s">
        <v>166</v>
      </c>
      <c r="H497" s="52">
        <v>43921</v>
      </c>
      <c r="I497" s="51" t="s">
        <v>464</v>
      </c>
    </row>
    <row r="498" spans="1:9" ht="14.25" hidden="1" outlineLevel="2" x14ac:dyDescent="0.2">
      <c r="A498" s="53">
        <v>2222</v>
      </c>
      <c r="B498" s="166" t="s">
        <v>170</v>
      </c>
      <c r="C498" s="256">
        <v>2547</v>
      </c>
      <c r="D498" s="257">
        <v>16</v>
      </c>
      <c r="E498" s="257">
        <v>159.19</v>
      </c>
      <c r="F498" s="54" t="s">
        <v>165</v>
      </c>
      <c r="G498" s="54" t="s">
        <v>166</v>
      </c>
      <c r="H498" s="55">
        <v>43803</v>
      </c>
      <c r="I498" s="54" t="s">
        <v>465</v>
      </c>
    </row>
    <row r="499" spans="1:9" hidden="1" outlineLevel="2" x14ac:dyDescent="0.2">
      <c r="A499" s="258">
        <v>2222</v>
      </c>
      <c r="B499" s="259" t="s">
        <v>170</v>
      </c>
      <c r="C499" s="260">
        <v>2124</v>
      </c>
      <c r="D499" s="260">
        <v>12</v>
      </c>
      <c r="E499" s="260" t="s">
        <v>488</v>
      </c>
      <c r="F499" s="261" t="s">
        <v>165</v>
      </c>
      <c r="G499" s="261" t="s">
        <v>166</v>
      </c>
      <c r="H499" s="262">
        <v>43921</v>
      </c>
      <c r="I499" s="261" t="s">
        <v>468</v>
      </c>
    </row>
    <row r="500" spans="1:9" hidden="1" outlineLevel="2" x14ac:dyDescent="0.2">
      <c r="A500" s="212">
        <v>2222</v>
      </c>
      <c r="B500" s="213" t="s">
        <v>170</v>
      </c>
      <c r="C500" s="212">
        <v>1556</v>
      </c>
      <c r="D500" s="212">
        <v>8</v>
      </c>
      <c r="E500" s="212" t="s">
        <v>550</v>
      </c>
      <c r="F500" s="50" t="s">
        <v>354</v>
      </c>
      <c r="G500" s="50" t="s">
        <v>112</v>
      </c>
      <c r="H500" s="105">
        <v>43862</v>
      </c>
      <c r="I500" s="50" t="s">
        <v>537</v>
      </c>
    </row>
    <row r="501" spans="1:9" hidden="1" outlineLevel="2" x14ac:dyDescent="0.2">
      <c r="A501" s="47">
        <v>2222</v>
      </c>
      <c r="B501" s="29" t="s">
        <v>170</v>
      </c>
      <c r="C501" s="220">
        <v>912</v>
      </c>
      <c r="D501" s="212">
        <v>5</v>
      </c>
      <c r="E501" s="212">
        <v>182.4</v>
      </c>
      <c r="F501" s="50" t="s">
        <v>165</v>
      </c>
      <c r="G501" s="50" t="s">
        <v>6</v>
      </c>
      <c r="H501" s="105">
        <v>43715</v>
      </c>
      <c r="I501" s="265" t="s">
        <v>563</v>
      </c>
    </row>
    <row r="502" spans="1:9" ht="14.25" hidden="1" outlineLevel="2" x14ac:dyDescent="0.2">
      <c r="A502" s="228">
        <v>2222</v>
      </c>
      <c r="B502" s="33" t="s">
        <v>170</v>
      </c>
      <c r="C502" s="212">
        <v>1263</v>
      </c>
      <c r="D502" s="212">
        <v>8</v>
      </c>
      <c r="E502" s="212">
        <v>157.88</v>
      </c>
      <c r="F502" s="50" t="s">
        <v>149</v>
      </c>
      <c r="G502" s="50" t="s">
        <v>112</v>
      </c>
      <c r="H502" s="105" t="s">
        <v>361</v>
      </c>
      <c r="I502" s="50" t="s">
        <v>362</v>
      </c>
    </row>
    <row r="503" spans="1:9" ht="14.25" hidden="1" outlineLevel="2" x14ac:dyDescent="0.2">
      <c r="A503" s="279">
        <v>2222</v>
      </c>
      <c r="B503" s="168" t="s">
        <v>170</v>
      </c>
      <c r="C503" s="272">
        <v>1537</v>
      </c>
      <c r="D503" s="272">
        <v>9</v>
      </c>
      <c r="E503" s="272">
        <v>170.78</v>
      </c>
      <c r="F503" s="51" t="s">
        <v>264</v>
      </c>
      <c r="G503" s="51" t="s">
        <v>166</v>
      </c>
      <c r="H503" s="52">
        <v>44116</v>
      </c>
      <c r="I503" s="171" t="s">
        <v>569</v>
      </c>
    </row>
    <row r="504" spans="1:9" ht="14.25" hidden="1" outlineLevel="2" x14ac:dyDescent="0.2">
      <c r="A504" s="228">
        <v>2222</v>
      </c>
      <c r="B504" s="130" t="s">
        <v>170</v>
      </c>
      <c r="C504" s="235">
        <v>2075</v>
      </c>
      <c r="D504" s="235">
        <v>12</v>
      </c>
      <c r="E504" s="235">
        <v>172.92</v>
      </c>
      <c r="F504" s="126" t="s">
        <v>165</v>
      </c>
      <c r="G504" s="126" t="s">
        <v>6</v>
      </c>
      <c r="H504" s="128">
        <v>44115</v>
      </c>
      <c r="I504" s="277" t="s">
        <v>570</v>
      </c>
    </row>
    <row r="505" spans="1:9" outlineLevel="1" collapsed="1" x14ac:dyDescent="0.2">
      <c r="A505" s="228"/>
      <c r="B505" s="280" t="s">
        <v>293</v>
      </c>
      <c r="C505" s="212">
        <f>SUBTOTAL(9,C490:C504)</f>
        <v>28758</v>
      </c>
      <c r="D505" s="212">
        <f>SUBTOTAL(9,D490:D504)</f>
        <v>168</v>
      </c>
      <c r="E505" s="281">
        <f>SUM(C505/D505)</f>
        <v>171.17857142857142</v>
      </c>
      <c r="H505" s="105"/>
      <c r="I505" s="228">
        <f>SUBTOTAL(9,I490:I504)</f>
        <v>0</v>
      </c>
    </row>
    <row r="506" spans="1:9" ht="14.25" hidden="1" outlineLevel="2" x14ac:dyDescent="0.2">
      <c r="A506" s="212">
        <v>2266</v>
      </c>
      <c r="B506" s="37" t="s">
        <v>140</v>
      </c>
      <c r="C506" s="220">
        <v>2086</v>
      </c>
      <c r="D506" s="212">
        <v>14</v>
      </c>
      <c r="E506" s="221">
        <v>149</v>
      </c>
      <c r="F506" s="50" t="s">
        <v>165</v>
      </c>
      <c r="G506" s="50" t="s">
        <v>6</v>
      </c>
      <c r="H506" s="105">
        <v>43855</v>
      </c>
      <c r="I506" s="50" t="s">
        <v>408</v>
      </c>
    </row>
    <row r="507" spans="1:9" outlineLevel="1" collapsed="1" x14ac:dyDescent="0.2">
      <c r="A507" s="212"/>
      <c r="B507" s="286" t="s">
        <v>593</v>
      </c>
      <c r="C507" s="220">
        <f>SUBTOTAL(9,C506:C506)</f>
        <v>2086</v>
      </c>
      <c r="D507" s="212">
        <f>SUBTOTAL(9,D506:D506)</f>
        <v>14</v>
      </c>
      <c r="E507" s="281">
        <f>SUM(C507/D507)</f>
        <v>149</v>
      </c>
      <c r="H507" s="105"/>
      <c r="I507" s="50">
        <f>SUBTOTAL(9,I506:I506)</f>
        <v>0</v>
      </c>
    </row>
    <row r="508" spans="1:9" ht="14.25" hidden="1" outlineLevel="2" x14ac:dyDescent="0.2">
      <c r="A508" s="212">
        <v>1946</v>
      </c>
      <c r="B508" s="37" t="s">
        <v>52</v>
      </c>
      <c r="C508" s="220">
        <v>3756</v>
      </c>
      <c r="D508" s="212">
        <v>22</v>
      </c>
      <c r="E508" s="221">
        <v>170.73</v>
      </c>
      <c r="F508" s="50" t="s">
        <v>165</v>
      </c>
      <c r="G508" s="50" t="s">
        <v>6</v>
      </c>
      <c r="H508" s="105">
        <v>43855</v>
      </c>
      <c r="I508" s="50" t="s">
        <v>408</v>
      </c>
    </row>
    <row r="509" spans="1:9" ht="14.25" hidden="1" outlineLevel="2" x14ac:dyDescent="0.2">
      <c r="A509" s="246">
        <v>1946</v>
      </c>
      <c r="B509" s="247" t="s">
        <v>52</v>
      </c>
      <c r="C509" s="248">
        <v>1532</v>
      </c>
      <c r="D509" s="249">
        <v>9</v>
      </c>
      <c r="E509" s="249">
        <v>170.22</v>
      </c>
      <c r="F509" s="246" t="s">
        <v>459</v>
      </c>
      <c r="G509" s="246" t="s">
        <v>166</v>
      </c>
      <c r="H509" s="250">
        <v>43815</v>
      </c>
      <c r="I509" s="246" t="s">
        <v>460</v>
      </c>
    </row>
    <row r="510" spans="1:9" ht="14.25" hidden="1" outlineLevel="2" x14ac:dyDescent="0.2">
      <c r="A510" s="253">
        <v>1946</v>
      </c>
      <c r="B510" s="169" t="s">
        <v>52</v>
      </c>
      <c r="C510" s="254">
        <v>1162</v>
      </c>
      <c r="D510" s="254">
        <v>6</v>
      </c>
      <c r="E510" s="255">
        <v>193.66666666666666</v>
      </c>
      <c r="F510" s="51" t="s">
        <v>459</v>
      </c>
      <c r="G510" s="51" t="s">
        <v>166</v>
      </c>
      <c r="H510" s="52">
        <v>43921</v>
      </c>
      <c r="I510" s="51" t="s">
        <v>464</v>
      </c>
    </row>
    <row r="511" spans="1:9" hidden="1" outlineLevel="2" x14ac:dyDescent="0.2">
      <c r="A511" s="258">
        <v>1946</v>
      </c>
      <c r="B511" s="259" t="s">
        <v>52</v>
      </c>
      <c r="C511" s="260">
        <v>1425</v>
      </c>
      <c r="D511" s="260">
        <v>8</v>
      </c>
      <c r="E511" s="260" t="s">
        <v>489</v>
      </c>
      <c r="F511" s="261" t="s">
        <v>165</v>
      </c>
      <c r="G511" s="261" t="s">
        <v>166</v>
      </c>
      <c r="H511" s="262">
        <v>43921</v>
      </c>
      <c r="I511" s="261" t="s">
        <v>468</v>
      </c>
    </row>
    <row r="512" spans="1:9" hidden="1" outlineLevel="2" x14ac:dyDescent="0.2">
      <c r="A512" s="212">
        <v>1946</v>
      </c>
      <c r="B512" s="213" t="s">
        <v>52</v>
      </c>
      <c r="C512" s="212">
        <v>1315</v>
      </c>
      <c r="D512" s="212">
        <v>8</v>
      </c>
      <c r="E512" s="212" t="s">
        <v>551</v>
      </c>
      <c r="F512" s="50" t="s">
        <v>354</v>
      </c>
      <c r="G512" s="50" t="s">
        <v>112</v>
      </c>
      <c r="H512" s="105">
        <v>43862</v>
      </c>
      <c r="I512" s="50" t="s">
        <v>537</v>
      </c>
    </row>
    <row r="513" spans="1:9" hidden="1" outlineLevel="2" x14ac:dyDescent="0.2">
      <c r="A513" s="50">
        <v>1946</v>
      </c>
      <c r="B513" s="29" t="s">
        <v>52</v>
      </c>
      <c r="C513" s="220">
        <v>1053</v>
      </c>
      <c r="D513" s="212">
        <v>6</v>
      </c>
      <c r="E513" s="212">
        <v>175.5</v>
      </c>
      <c r="F513" s="50" t="s">
        <v>165</v>
      </c>
      <c r="G513" s="50" t="s">
        <v>6</v>
      </c>
      <c r="H513" s="105">
        <v>43715</v>
      </c>
      <c r="I513" s="265" t="s">
        <v>563</v>
      </c>
    </row>
    <row r="514" spans="1:9" ht="14.25" hidden="1" outlineLevel="2" x14ac:dyDescent="0.2">
      <c r="A514" s="47">
        <v>1946</v>
      </c>
      <c r="B514" s="196" t="s">
        <v>52</v>
      </c>
      <c r="C514" s="267">
        <v>1353</v>
      </c>
      <c r="D514" s="267">
        <v>8</v>
      </c>
      <c r="E514" s="268">
        <f>SUM(C514/D514)</f>
        <v>169.125</v>
      </c>
      <c r="F514" s="50" t="s">
        <v>165</v>
      </c>
      <c r="G514" s="50" t="s">
        <v>6</v>
      </c>
      <c r="H514" s="50" t="s">
        <v>373</v>
      </c>
      <c r="I514" s="50" t="s">
        <v>374</v>
      </c>
    </row>
    <row r="515" spans="1:9" ht="14.25" hidden="1" outlineLevel="2" x14ac:dyDescent="0.2">
      <c r="A515" s="279">
        <v>1946</v>
      </c>
      <c r="B515" s="169" t="s">
        <v>52</v>
      </c>
      <c r="C515" s="273">
        <v>2223</v>
      </c>
      <c r="D515" s="273">
        <v>12</v>
      </c>
      <c r="E515" s="273">
        <v>185.25</v>
      </c>
      <c r="F515" s="51" t="s">
        <v>264</v>
      </c>
      <c r="G515" s="51" t="s">
        <v>166</v>
      </c>
      <c r="H515" s="52">
        <v>44116</v>
      </c>
      <c r="I515" s="171" t="s">
        <v>569</v>
      </c>
    </row>
    <row r="516" spans="1:9" ht="14.25" hidden="1" outlineLevel="2" x14ac:dyDescent="0.2">
      <c r="A516" s="257">
        <v>1946</v>
      </c>
      <c r="B516" s="166" t="s">
        <v>52</v>
      </c>
      <c r="C516" s="257">
        <v>792</v>
      </c>
      <c r="D516" s="257">
        <v>4</v>
      </c>
      <c r="E516" s="257">
        <v>198</v>
      </c>
      <c r="F516" s="54" t="s">
        <v>165</v>
      </c>
      <c r="G516" s="54" t="s">
        <v>166</v>
      </c>
      <c r="H516" s="55">
        <v>44118</v>
      </c>
      <c r="I516" s="275" t="s">
        <v>199</v>
      </c>
    </row>
    <row r="517" spans="1:9" outlineLevel="1" collapsed="1" x14ac:dyDescent="0.2">
      <c r="A517" s="212"/>
      <c r="B517" s="280" t="s">
        <v>332</v>
      </c>
      <c r="C517" s="212">
        <f>SUBTOTAL(9,C508:C516)</f>
        <v>14611</v>
      </c>
      <c r="D517" s="212">
        <f>SUBTOTAL(9,D508:D516)</f>
        <v>83</v>
      </c>
      <c r="E517" s="281">
        <f>SUM(C517/D517)</f>
        <v>176.03614457831324</v>
      </c>
      <c r="H517" s="105"/>
      <c r="I517" s="170">
        <f>SUBTOTAL(9,I508:I516)</f>
        <v>0</v>
      </c>
    </row>
    <row r="518" spans="1:9" ht="14.25" hidden="1" outlineLevel="2" x14ac:dyDescent="0.2">
      <c r="A518" s="212">
        <v>522</v>
      </c>
      <c r="B518" s="213" t="s">
        <v>53</v>
      </c>
      <c r="C518" s="216">
        <v>2113</v>
      </c>
      <c r="D518" s="216">
        <v>12</v>
      </c>
      <c r="E518" s="217" t="s">
        <v>393</v>
      </c>
      <c r="F518" s="50" t="s">
        <v>354</v>
      </c>
      <c r="G518" s="50" t="s">
        <v>112</v>
      </c>
      <c r="H518" s="105">
        <v>43883</v>
      </c>
      <c r="I518" s="214" t="s">
        <v>384</v>
      </c>
    </row>
    <row r="519" spans="1:9" ht="14.25" hidden="1" outlineLevel="2" x14ac:dyDescent="0.2">
      <c r="A519" s="212">
        <v>522</v>
      </c>
      <c r="B519" s="37" t="s">
        <v>53</v>
      </c>
      <c r="C519" s="220">
        <v>4036</v>
      </c>
      <c r="D519" s="212">
        <v>22</v>
      </c>
      <c r="E519" s="221">
        <v>183.45</v>
      </c>
      <c r="F519" s="50" t="s">
        <v>165</v>
      </c>
      <c r="G519" s="50" t="s">
        <v>6</v>
      </c>
      <c r="H519" s="105">
        <v>43855</v>
      </c>
      <c r="I519" s="50" t="s">
        <v>408</v>
      </c>
    </row>
    <row r="520" spans="1:9" ht="14.25" hidden="1" outlineLevel="2" x14ac:dyDescent="0.2">
      <c r="A520" s="246">
        <v>522</v>
      </c>
      <c r="B520" s="247" t="s">
        <v>53</v>
      </c>
      <c r="C520" s="248">
        <v>5123</v>
      </c>
      <c r="D520" s="249">
        <v>30</v>
      </c>
      <c r="E520" s="249">
        <v>170.77</v>
      </c>
      <c r="F520" s="246" t="s">
        <v>459</v>
      </c>
      <c r="G520" s="246" t="s">
        <v>166</v>
      </c>
      <c r="H520" s="250">
        <v>43815</v>
      </c>
      <c r="I520" s="246" t="s">
        <v>460</v>
      </c>
    </row>
    <row r="521" spans="1:9" ht="14.25" hidden="1" outlineLevel="2" x14ac:dyDescent="0.2">
      <c r="A521" s="253">
        <v>522</v>
      </c>
      <c r="B521" s="169" t="s">
        <v>53</v>
      </c>
      <c r="C521" s="254">
        <v>3014</v>
      </c>
      <c r="D521" s="254">
        <v>15</v>
      </c>
      <c r="E521" s="255">
        <v>200.93333333333334</v>
      </c>
      <c r="F521" s="51" t="s">
        <v>459</v>
      </c>
      <c r="G521" s="51" t="s">
        <v>166</v>
      </c>
      <c r="H521" s="52">
        <v>43921</v>
      </c>
      <c r="I521" s="51" t="s">
        <v>464</v>
      </c>
    </row>
    <row r="522" spans="1:9" hidden="1" outlineLevel="2" x14ac:dyDescent="0.2">
      <c r="A522" s="212">
        <v>522</v>
      </c>
      <c r="B522" s="37" t="s">
        <v>53</v>
      </c>
      <c r="C522" s="170">
        <v>1208</v>
      </c>
      <c r="D522" s="223">
        <v>6</v>
      </c>
      <c r="E522" s="223">
        <v>201.33</v>
      </c>
      <c r="F522" s="50" t="s">
        <v>354</v>
      </c>
      <c r="G522" s="50" t="s">
        <v>112</v>
      </c>
      <c r="H522" s="105" t="s">
        <v>505</v>
      </c>
      <c r="I522" s="263" t="s">
        <v>506</v>
      </c>
    </row>
    <row r="523" spans="1:9" hidden="1" outlineLevel="2" x14ac:dyDescent="0.2">
      <c r="A523" s="212">
        <v>522</v>
      </c>
      <c r="B523" s="29" t="s">
        <v>53</v>
      </c>
      <c r="C523" s="212">
        <v>1299</v>
      </c>
      <c r="D523" s="212">
        <v>8</v>
      </c>
      <c r="E523" s="212" t="s">
        <v>527</v>
      </c>
      <c r="F523" s="50" t="s">
        <v>383</v>
      </c>
      <c r="G523" s="50" t="s">
        <v>112</v>
      </c>
      <c r="H523" s="105">
        <v>43862</v>
      </c>
      <c r="I523" s="50" t="s">
        <v>522</v>
      </c>
    </row>
    <row r="524" spans="1:9" ht="14.25" hidden="1" outlineLevel="2" x14ac:dyDescent="0.2">
      <c r="A524" s="47">
        <v>522</v>
      </c>
      <c r="B524" s="196" t="s">
        <v>53</v>
      </c>
      <c r="C524" s="267">
        <v>1539</v>
      </c>
      <c r="D524" s="267">
        <v>8</v>
      </c>
      <c r="E524" s="268">
        <f>SUM(C524/D524)</f>
        <v>192.375</v>
      </c>
      <c r="F524" s="50" t="s">
        <v>165</v>
      </c>
      <c r="G524" s="50" t="s">
        <v>6</v>
      </c>
      <c r="H524" s="50" t="s">
        <v>373</v>
      </c>
      <c r="I524" s="50" t="s">
        <v>374</v>
      </c>
    </row>
    <row r="525" spans="1:9" ht="14.25" hidden="1" outlineLevel="2" x14ac:dyDescent="0.2">
      <c r="A525" s="279">
        <v>522</v>
      </c>
      <c r="B525" s="168" t="s">
        <v>53</v>
      </c>
      <c r="C525" s="272">
        <v>2147</v>
      </c>
      <c r="D525" s="272">
        <v>12</v>
      </c>
      <c r="E525" s="272">
        <v>178.92</v>
      </c>
      <c r="F525" s="51" t="s">
        <v>264</v>
      </c>
      <c r="G525" s="51" t="s">
        <v>166</v>
      </c>
      <c r="H525" s="52">
        <v>44116</v>
      </c>
      <c r="I525" s="171" t="s">
        <v>569</v>
      </c>
    </row>
    <row r="526" spans="1:9" outlineLevel="1" collapsed="1" x14ac:dyDescent="0.2">
      <c r="A526" s="228"/>
      <c r="B526" s="159" t="s">
        <v>294</v>
      </c>
      <c r="C526" s="223">
        <f>SUBTOTAL(9,C518:C525)</f>
        <v>20479</v>
      </c>
      <c r="D526" s="223">
        <f>SUBTOTAL(9,D518:D525)</f>
        <v>113</v>
      </c>
      <c r="E526" s="281">
        <f>SUM(C526/D526)</f>
        <v>181.23008849557522</v>
      </c>
      <c r="H526" s="105"/>
      <c r="I526" s="170">
        <f>SUBTOTAL(9,I518:I525)</f>
        <v>0</v>
      </c>
    </row>
    <row r="527" spans="1:9" ht="14.25" hidden="1" outlineLevel="2" x14ac:dyDescent="0.2">
      <c r="A527" s="212">
        <v>2832</v>
      </c>
      <c r="B527" s="37" t="s">
        <v>176</v>
      </c>
      <c r="C527" s="220">
        <v>3267</v>
      </c>
      <c r="D527" s="212">
        <v>22</v>
      </c>
      <c r="E527" s="221">
        <v>148.5</v>
      </c>
      <c r="F527" s="50" t="s">
        <v>165</v>
      </c>
      <c r="G527" s="50" t="s">
        <v>6</v>
      </c>
      <c r="H527" s="105">
        <v>43855</v>
      </c>
      <c r="I527" s="50" t="s">
        <v>408</v>
      </c>
    </row>
    <row r="528" spans="1:9" ht="14.25" hidden="1" outlineLevel="2" x14ac:dyDescent="0.2">
      <c r="A528" s="258">
        <v>2832</v>
      </c>
      <c r="B528" s="259" t="s">
        <v>176</v>
      </c>
      <c r="C528" s="260">
        <v>968</v>
      </c>
      <c r="D528" s="260">
        <v>6</v>
      </c>
      <c r="E528" s="260" t="s">
        <v>490</v>
      </c>
      <c r="F528" s="261" t="s">
        <v>165</v>
      </c>
      <c r="G528" s="261" t="s">
        <v>166</v>
      </c>
      <c r="H528" s="262">
        <v>43921</v>
      </c>
      <c r="I528" s="261" t="s">
        <v>468</v>
      </c>
    </row>
    <row r="529" spans="1:9" ht="14.25" hidden="1" outlineLevel="2" x14ac:dyDescent="0.2">
      <c r="A529" s="212">
        <v>2832</v>
      </c>
      <c r="B529" s="213" t="s">
        <v>176</v>
      </c>
      <c r="C529" s="212">
        <v>1274</v>
      </c>
      <c r="D529" s="212">
        <v>8</v>
      </c>
      <c r="E529" s="212" t="s">
        <v>552</v>
      </c>
      <c r="F529" s="50" t="s">
        <v>354</v>
      </c>
      <c r="G529" s="50" t="s">
        <v>112</v>
      </c>
      <c r="H529" s="105">
        <v>43862</v>
      </c>
      <c r="I529" s="50" t="s">
        <v>537</v>
      </c>
    </row>
    <row r="530" spans="1:9" ht="14.25" hidden="1" outlineLevel="2" x14ac:dyDescent="0.2">
      <c r="A530" s="47">
        <v>2832</v>
      </c>
      <c r="B530" s="201" t="s">
        <v>176</v>
      </c>
      <c r="C530" s="292">
        <v>1240</v>
      </c>
      <c r="D530" s="267">
        <v>8</v>
      </c>
      <c r="E530" s="268">
        <f>SUM(C530/D530)</f>
        <v>155</v>
      </c>
      <c r="F530" s="50" t="s">
        <v>165</v>
      </c>
      <c r="G530" s="50" t="s">
        <v>6</v>
      </c>
      <c r="H530" s="50" t="s">
        <v>373</v>
      </c>
      <c r="I530" s="50" t="s">
        <v>374</v>
      </c>
    </row>
    <row r="531" spans="1:9" ht="14.25" hidden="1" outlineLevel="2" x14ac:dyDescent="0.2">
      <c r="A531" s="53">
        <v>2832</v>
      </c>
      <c r="B531" s="166" t="s">
        <v>176</v>
      </c>
      <c r="C531" s="257">
        <v>2830</v>
      </c>
      <c r="D531" s="257">
        <v>20</v>
      </c>
      <c r="E531" s="257">
        <v>141.5</v>
      </c>
      <c r="F531" s="54" t="s">
        <v>165</v>
      </c>
      <c r="G531" s="54" t="s">
        <v>166</v>
      </c>
      <c r="H531" s="55">
        <v>44118</v>
      </c>
      <c r="I531" s="275" t="s">
        <v>199</v>
      </c>
    </row>
    <row r="532" spans="1:9" outlineLevel="1" collapsed="1" x14ac:dyDescent="0.2">
      <c r="B532" s="280" t="s">
        <v>295</v>
      </c>
      <c r="C532" s="212">
        <f>SUBTOTAL(9,C527:C531)</f>
        <v>9579</v>
      </c>
      <c r="D532" s="212">
        <f>SUBTOTAL(9,D527:D531)</f>
        <v>64</v>
      </c>
      <c r="E532" s="281">
        <f>SUM(C532/D532)</f>
        <v>149.671875</v>
      </c>
      <c r="H532" s="105"/>
      <c r="I532" s="170">
        <f>SUBTOTAL(9,I527:I531)</f>
        <v>0</v>
      </c>
    </row>
    <row r="533" spans="1:9" ht="14.25" hidden="1" outlineLevel="2" x14ac:dyDescent="0.2">
      <c r="A533" s="47">
        <v>1301</v>
      </c>
      <c r="B533" s="219" t="s">
        <v>54</v>
      </c>
      <c r="C533" s="220">
        <v>1791</v>
      </c>
      <c r="D533" s="212">
        <v>12</v>
      </c>
      <c r="E533" s="212">
        <v>149.25</v>
      </c>
      <c r="F533" s="50" t="s">
        <v>383</v>
      </c>
      <c r="G533" s="50" t="s">
        <v>112</v>
      </c>
      <c r="H533" s="50" t="s">
        <v>404</v>
      </c>
      <c r="I533" s="214" t="s">
        <v>405</v>
      </c>
    </row>
    <row r="534" spans="1:9" ht="14.25" hidden="1" outlineLevel="2" x14ac:dyDescent="0.2">
      <c r="A534" s="212">
        <v>1301</v>
      </c>
      <c r="B534" s="37" t="s">
        <v>54</v>
      </c>
      <c r="C534" s="220">
        <v>4893</v>
      </c>
      <c r="D534" s="212">
        <v>27</v>
      </c>
      <c r="E534" s="221">
        <v>181.22</v>
      </c>
      <c r="F534" s="50" t="s">
        <v>165</v>
      </c>
      <c r="G534" s="50" t="s">
        <v>6</v>
      </c>
      <c r="H534" s="105">
        <v>43855</v>
      </c>
      <c r="I534" s="50" t="s">
        <v>408</v>
      </c>
    </row>
    <row r="535" spans="1:9" ht="14.25" hidden="1" outlineLevel="2" x14ac:dyDescent="0.2">
      <c r="A535" s="212">
        <v>1301</v>
      </c>
      <c r="B535" s="37" t="s">
        <v>54</v>
      </c>
      <c r="C535" s="222">
        <v>973</v>
      </c>
      <c r="D535" s="223">
        <v>6</v>
      </c>
      <c r="E535" s="212" t="s">
        <v>435</v>
      </c>
      <c r="F535" s="50" t="s">
        <v>165</v>
      </c>
      <c r="G535" s="50" t="s">
        <v>6</v>
      </c>
      <c r="H535" s="105">
        <v>43844</v>
      </c>
      <c r="I535" s="50" t="s">
        <v>416</v>
      </c>
    </row>
    <row r="536" spans="1:9" ht="14.25" hidden="1" outlineLevel="2" x14ac:dyDescent="0.2">
      <c r="A536" s="47">
        <v>1301</v>
      </c>
      <c r="B536" s="226" t="s">
        <v>54</v>
      </c>
      <c r="C536" s="224">
        <v>1364</v>
      </c>
      <c r="D536" s="225">
        <v>8</v>
      </c>
      <c r="E536" s="225">
        <v>170.5</v>
      </c>
      <c r="F536" s="50" t="s">
        <v>354</v>
      </c>
      <c r="G536" s="50" t="s">
        <v>112</v>
      </c>
      <c r="H536" s="50" t="s">
        <v>450</v>
      </c>
      <c r="I536" s="50" t="s">
        <v>451</v>
      </c>
    </row>
    <row r="537" spans="1:9" ht="14.25" hidden="1" outlineLevel="2" x14ac:dyDescent="0.2">
      <c r="A537" s="229">
        <v>1301</v>
      </c>
      <c r="B537" s="230" t="s">
        <v>54</v>
      </c>
      <c r="C537" s="231">
        <v>5465</v>
      </c>
      <c r="D537" s="232">
        <v>30</v>
      </c>
      <c r="E537" s="232">
        <v>182.17</v>
      </c>
      <c r="F537" s="229" t="s">
        <v>165</v>
      </c>
      <c r="G537" s="229" t="s">
        <v>6</v>
      </c>
      <c r="H537" s="233">
        <v>43807</v>
      </c>
      <c r="I537" s="234" t="s">
        <v>458</v>
      </c>
    </row>
    <row r="538" spans="1:9" ht="14.25" hidden="1" outlineLevel="2" x14ac:dyDescent="0.2">
      <c r="A538" s="235">
        <v>1301</v>
      </c>
      <c r="B538" s="236" t="s">
        <v>54</v>
      </c>
      <c r="C538" s="237">
        <v>2261</v>
      </c>
      <c r="D538" s="237">
        <v>12</v>
      </c>
      <c r="E538" s="238">
        <v>188.41666666666666</v>
      </c>
      <c r="F538" s="126" t="s">
        <v>165</v>
      </c>
      <c r="G538" s="126" t="s">
        <v>6</v>
      </c>
      <c r="H538" s="128">
        <v>43921</v>
      </c>
      <c r="I538" s="126" t="s">
        <v>341</v>
      </c>
    </row>
    <row r="539" spans="1:9" ht="14.25" hidden="1" outlineLevel="2" x14ac:dyDescent="0.2">
      <c r="A539" s="246">
        <v>1301</v>
      </c>
      <c r="B539" s="247" t="s">
        <v>54</v>
      </c>
      <c r="C539" s="248">
        <v>2499</v>
      </c>
      <c r="D539" s="249">
        <v>15</v>
      </c>
      <c r="E539" s="249">
        <v>166.6</v>
      </c>
      <c r="F539" s="246" t="s">
        <v>459</v>
      </c>
      <c r="G539" s="246" t="s">
        <v>166</v>
      </c>
      <c r="H539" s="250">
        <v>43815</v>
      </c>
      <c r="I539" s="246" t="s">
        <v>460</v>
      </c>
    </row>
    <row r="540" spans="1:9" ht="14.25" hidden="1" outlineLevel="2" x14ac:dyDescent="0.2">
      <c r="A540" s="253">
        <v>1301</v>
      </c>
      <c r="B540" s="169" t="s">
        <v>54</v>
      </c>
      <c r="C540" s="254">
        <v>589</v>
      </c>
      <c r="D540" s="254">
        <v>3</v>
      </c>
      <c r="E540" s="255">
        <v>196.33333333333334</v>
      </c>
      <c r="F540" s="51" t="s">
        <v>459</v>
      </c>
      <c r="G540" s="51" t="s">
        <v>166</v>
      </c>
      <c r="H540" s="52">
        <v>43921</v>
      </c>
      <c r="I540" s="51" t="s">
        <v>464</v>
      </c>
    </row>
    <row r="541" spans="1:9" ht="14.25" hidden="1" outlineLevel="2" x14ac:dyDescent="0.2">
      <c r="A541" s="53">
        <v>1301</v>
      </c>
      <c r="B541" s="166" t="s">
        <v>54</v>
      </c>
      <c r="C541" s="256">
        <v>4105</v>
      </c>
      <c r="D541" s="257">
        <v>24</v>
      </c>
      <c r="E541" s="257">
        <v>171.04</v>
      </c>
      <c r="F541" s="54" t="s">
        <v>165</v>
      </c>
      <c r="G541" s="54" t="s">
        <v>166</v>
      </c>
      <c r="H541" s="55">
        <v>43803</v>
      </c>
      <c r="I541" s="54" t="s">
        <v>465</v>
      </c>
    </row>
    <row r="542" spans="1:9" ht="14.25" hidden="1" outlineLevel="2" x14ac:dyDescent="0.2">
      <c r="A542" s="258">
        <v>1301</v>
      </c>
      <c r="B542" s="259" t="s">
        <v>54</v>
      </c>
      <c r="C542" s="260">
        <v>1353</v>
      </c>
      <c r="D542" s="260">
        <v>8</v>
      </c>
      <c r="E542" s="260" t="s">
        <v>491</v>
      </c>
      <c r="F542" s="261" t="s">
        <v>165</v>
      </c>
      <c r="G542" s="261" t="s">
        <v>166</v>
      </c>
      <c r="H542" s="262">
        <v>43921</v>
      </c>
      <c r="I542" s="261" t="s">
        <v>468</v>
      </c>
    </row>
    <row r="543" spans="1:9" ht="14.25" hidden="1" outlineLevel="2" x14ac:dyDescent="0.2">
      <c r="A543" s="212">
        <v>1301</v>
      </c>
      <c r="B543" s="213" t="s">
        <v>54</v>
      </c>
      <c r="C543" s="212">
        <v>1365</v>
      </c>
      <c r="D543" s="212">
        <v>8</v>
      </c>
      <c r="E543" s="212" t="s">
        <v>553</v>
      </c>
      <c r="F543" s="50" t="s">
        <v>354</v>
      </c>
      <c r="G543" s="50" t="s">
        <v>112</v>
      </c>
      <c r="H543" s="105">
        <v>43862</v>
      </c>
      <c r="I543" s="50" t="s">
        <v>537</v>
      </c>
    </row>
    <row r="544" spans="1:9" ht="14.25" hidden="1" outlineLevel="2" x14ac:dyDescent="0.2">
      <c r="A544" s="47">
        <v>1301</v>
      </c>
      <c r="B544" s="196" t="s">
        <v>54</v>
      </c>
      <c r="C544" s="267">
        <v>1364</v>
      </c>
      <c r="D544" s="267">
        <v>8</v>
      </c>
      <c r="E544" s="268">
        <f>SUM(C544/D544)</f>
        <v>170.5</v>
      </c>
      <c r="F544" s="50" t="s">
        <v>165</v>
      </c>
      <c r="G544" s="50" t="s">
        <v>6</v>
      </c>
      <c r="H544" s="50" t="s">
        <v>373</v>
      </c>
      <c r="I544" s="50" t="s">
        <v>374</v>
      </c>
    </row>
    <row r="545" spans="1:9" ht="14.25" hidden="1" outlineLevel="2" x14ac:dyDescent="0.2">
      <c r="A545" s="228">
        <v>1301</v>
      </c>
      <c r="B545" s="36" t="s">
        <v>54</v>
      </c>
      <c r="C545" s="212">
        <v>1340</v>
      </c>
      <c r="D545" s="212">
        <v>8</v>
      </c>
      <c r="E545" s="221">
        <v>167.5</v>
      </c>
      <c r="F545" s="50" t="s">
        <v>354</v>
      </c>
      <c r="G545" s="50" t="s">
        <v>112</v>
      </c>
      <c r="H545" s="105" t="s">
        <v>355</v>
      </c>
      <c r="I545" s="50" t="s">
        <v>356</v>
      </c>
    </row>
    <row r="546" spans="1:9" ht="14.25" hidden="1" outlineLevel="2" x14ac:dyDescent="0.2">
      <c r="A546" s="228">
        <v>1301</v>
      </c>
      <c r="B546" s="33" t="s">
        <v>54</v>
      </c>
      <c r="C546" s="212">
        <v>1338</v>
      </c>
      <c r="D546" s="212">
        <v>8</v>
      </c>
      <c r="E546" s="212">
        <v>167.25</v>
      </c>
      <c r="F546" s="50" t="s">
        <v>149</v>
      </c>
      <c r="G546" s="50" t="s">
        <v>112</v>
      </c>
      <c r="H546" s="105" t="s">
        <v>361</v>
      </c>
      <c r="I546" s="50" t="s">
        <v>362</v>
      </c>
    </row>
    <row r="547" spans="1:9" ht="14.25" hidden="1" outlineLevel="2" x14ac:dyDescent="0.2">
      <c r="A547" s="257">
        <v>1301</v>
      </c>
      <c r="B547" s="166" t="s">
        <v>54</v>
      </c>
      <c r="C547" s="257">
        <v>2264</v>
      </c>
      <c r="D547" s="257">
        <v>12</v>
      </c>
      <c r="E547" s="257">
        <v>188.67</v>
      </c>
      <c r="F547" s="54" t="s">
        <v>165</v>
      </c>
      <c r="G547" s="54" t="s">
        <v>166</v>
      </c>
      <c r="H547" s="55">
        <v>44118</v>
      </c>
      <c r="I547" s="275" t="s">
        <v>199</v>
      </c>
    </row>
    <row r="548" spans="1:9" ht="14.25" hidden="1" outlineLevel="2" x14ac:dyDescent="0.2">
      <c r="A548" s="228">
        <v>1301</v>
      </c>
      <c r="B548" s="127" t="s">
        <v>54</v>
      </c>
      <c r="C548" s="276">
        <v>2078</v>
      </c>
      <c r="D548" s="276">
        <v>12</v>
      </c>
      <c r="E548" s="276">
        <v>173.17</v>
      </c>
      <c r="F548" s="126" t="s">
        <v>165</v>
      </c>
      <c r="G548" s="126" t="s">
        <v>6</v>
      </c>
      <c r="H548" s="128">
        <v>44115</v>
      </c>
      <c r="I548" s="277" t="s">
        <v>570</v>
      </c>
    </row>
    <row r="549" spans="1:9" outlineLevel="1" collapsed="1" x14ac:dyDescent="0.2">
      <c r="A549" s="228"/>
      <c r="B549" s="280" t="s">
        <v>296</v>
      </c>
      <c r="C549" s="212">
        <f>SUBTOTAL(9,C533:C548)</f>
        <v>35042</v>
      </c>
      <c r="D549" s="212">
        <f>SUBTOTAL(9,D533:D548)</f>
        <v>201</v>
      </c>
      <c r="E549" s="281">
        <f>SUM(C549/D549)</f>
        <v>174.33830845771143</v>
      </c>
      <c r="H549" s="105"/>
      <c r="I549" s="228">
        <f>SUBTOTAL(9,I533:I548)</f>
        <v>0</v>
      </c>
    </row>
    <row r="550" spans="1:9" ht="14.25" hidden="1" outlineLevel="2" x14ac:dyDescent="0.2">
      <c r="A550" s="212">
        <v>540</v>
      </c>
      <c r="B550" s="213" t="s">
        <v>55</v>
      </c>
      <c r="C550" s="216">
        <v>2107</v>
      </c>
      <c r="D550" s="216">
        <v>12</v>
      </c>
      <c r="E550" s="217" t="s">
        <v>394</v>
      </c>
      <c r="F550" s="50" t="s">
        <v>354</v>
      </c>
      <c r="G550" s="50" t="s">
        <v>112</v>
      </c>
      <c r="H550" s="105">
        <v>43883</v>
      </c>
      <c r="I550" s="214" t="s">
        <v>384</v>
      </c>
    </row>
    <row r="551" spans="1:9" ht="14.25" hidden="1" outlineLevel="2" x14ac:dyDescent="0.2">
      <c r="A551" s="47">
        <v>540</v>
      </c>
      <c r="B551" s="219" t="s">
        <v>55</v>
      </c>
      <c r="C551" s="220">
        <v>1899</v>
      </c>
      <c r="D551" s="212">
        <v>11</v>
      </c>
      <c r="E551" s="212">
        <v>172.64</v>
      </c>
      <c r="F551" s="50" t="s">
        <v>383</v>
      </c>
      <c r="G551" s="50" t="s">
        <v>112</v>
      </c>
      <c r="H551" s="50" t="s">
        <v>404</v>
      </c>
      <c r="I551" s="214" t="s">
        <v>405</v>
      </c>
    </row>
    <row r="552" spans="1:9" ht="14.25" hidden="1" outlineLevel="2" x14ac:dyDescent="0.2">
      <c r="A552" s="47">
        <v>540</v>
      </c>
      <c r="B552" s="29" t="s">
        <v>55</v>
      </c>
      <c r="C552" s="220">
        <v>2444</v>
      </c>
      <c r="D552" s="212">
        <v>14</v>
      </c>
      <c r="E552" s="212">
        <v>174.57</v>
      </c>
      <c r="F552" s="50" t="s">
        <v>354</v>
      </c>
      <c r="G552" s="50" t="s">
        <v>112</v>
      </c>
      <c r="H552" s="50" t="s">
        <v>406</v>
      </c>
      <c r="I552" s="214" t="s">
        <v>407</v>
      </c>
    </row>
    <row r="553" spans="1:9" ht="14.25" hidden="1" outlineLevel="2" x14ac:dyDescent="0.2">
      <c r="A553" s="212">
        <v>540</v>
      </c>
      <c r="B553" s="37" t="s">
        <v>55</v>
      </c>
      <c r="C553" s="220">
        <v>4598</v>
      </c>
      <c r="D553" s="212">
        <v>27</v>
      </c>
      <c r="E553" s="221">
        <v>170.3</v>
      </c>
      <c r="F553" s="50" t="s">
        <v>165</v>
      </c>
      <c r="G553" s="50" t="s">
        <v>6</v>
      </c>
      <c r="H553" s="105">
        <v>43855</v>
      </c>
      <c r="I553" s="50" t="s">
        <v>408</v>
      </c>
    </row>
    <row r="554" spans="1:9" ht="14.25" hidden="1" outlineLevel="2" x14ac:dyDescent="0.2">
      <c r="A554" s="212">
        <v>540</v>
      </c>
      <c r="B554" s="37" t="s">
        <v>55</v>
      </c>
      <c r="C554" s="222">
        <v>1027</v>
      </c>
      <c r="D554" s="223">
        <v>6</v>
      </c>
      <c r="E554" s="212" t="s">
        <v>420</v>
      </c>
      <c r="F554" s="50" t="s">
        <v>165</v>
      </c>
      <c r="G554" s="50" t="s">
        <v>6</v>
      </c>
      <c r="H554" s="105">
        <v>43844</v>
      </c>
      <c r="I554" s="50" t="s">
        <v>416</v>
      </c>
    </row>
    <row r="555" spans="1:9" ht="14.25" hidden="1" outlineLevel="2" x14ac:dyDescent="0.2">
      <c r="A555" s="47">
        <v>540</v>
      </c>
      <c r="B555" s="213" t="s">
        <v>55</v>
      </c>
      <c r="C555" s="224">
        <v>1934</v>
      </c>
      <c r="D555" s="225">
        <v>12</v>
      </c>
      <c r="E555" s="225">
        <v>161.16999999999999</v>
      </c>
      <c r="F555" s="50" t="s">
        <v>354</v>
      </c>
      <c r="G555" s="50" t="s">
        <v>112</v>
      </c>
      <c r="H555" s="50" t="s">
        <v>450</v>
      </c>
      <c r="I555" s="50" t="s">
        <v>451</v>
      </c>
    </row>
    <row r="556" spans="1:9" ht="14.25" hidden="1" outlineLevel="2" x14ac:dyDescent="0.2">
      <c r="A556" s="212">
        <v>540</v>
      </c>
      <c r="B556" s="213" t="s">
        <v>55</v>
      </c>
      <c r="C556" s="228">
        <v>1031</v>
      </c>
      <c r="D556" s="223">
        <v>6</v>
      </c>
      <c r="E556" s="223">
        <v>171.83</v>
      </c>
      <c r="F556" s="50" t="s">
        <v>383</v>
      </c>
      <c r="G556" s="50" t="s">
        <v>112</v>
      </c>
      <c r="H556" s="105" t="s">
        <v>455</v>
      </c>
      <c r="I556" s="50" t="s">
        <v>456</v>
      </c>
    </row>
    <row r="557" spans="1:9" ht="14.25" hidden="1" outlineLevel="2" x14ac:dyDescent="0.2">
      <c r="A557" s="246">
        <v>540</v>
      </c>
      <c r="B557" s="247" t="s">
        <v>55</v>
      </c>
      <c r="C557" s="248">
        <v>4345</v>
      </c>
      <c r="D557" s="249">
        <v>27</v>
      </c>
      <c r="E557" s="249">
        <v>160.93</v>
      </c>
      <c r="F557" s="246" t="s">
        <v>459</v>
      </c>
      <c r="G557" s="246" t="s">
        <v>166</v>
      </c>
      <c r="H557" s="250">
        <v>43815</v>
      </c>
      <c r="I557" s="246" t="s">
        <v>460</v>
      </c>
    </row>
    <row r="558" spans="1:9" ht="14.25" hidden="1" outlineLevel="2" x14ac:dyDescent="0.2">
      <c r="A558" s="253">
        <v>540</v>
      </c>
      <c r="B558" s="169" t="s">
        <v>55</v>
      </c>
      <c r="C558" s="254">
        <v>2637</v>
      </c>
      <c r="D558" s="254">
        <v>15</v>
      </c>
      <c r="E558" s="255">
        <v>175.8</v>
      </c>
      <c r="F558" s="51" t="s">
        <v>459</v>
      </c>
      <c r="G558" s="51" t="s">
        <v>166</v>
      </c>
      <c r="H558" s="52">
        <v>43921</v>
      </c>
      <c r="I558" s="51" t="s">
        <v>464</v>
      </c>
    </row>
    <row r="559" spans="1:9" ht="14.25" hidden="1" outlineLevel="2" x14ac:dyDescent="0.2">
      <c r="A559" s="47">
        <v>540</v>
      </c>
      <c r="B559" s="29" t="s">
        <v>55</v>
      </c>
      <c r="C559" s="220">
        <v>1718</v>
      </c>
      <c r="D559" s="212">
        <v>10</v>
      </c>
      <c r="E559" s="212" t="s">
        <v>515</v>
      </c>
      <c r="F559" s="50" t="s">
        <v>383</v>
      </c>
      <c r="G559" s="50" t="s">
        <v>112</v>
      </c>
      <c r="H559" s="50" t="s">
        <v>508</v>
      </c>
      <c r="I559" s="50" t="s">
        <v>509</v>
      </c>
    </row>
    <row r="560" spans="1:9" ht="14.25" hidden="1" outlineLevel="2" x14ac:dyDescent="0.2">
      <c r="A560" s="212">
        <v>540</v>
      </c>
      <c r="B560" s="29" t="s">
        <v>55</v>
      </c>
      <c r="C560" s="212">
        <v>1475</v>
      </c>
      <c r="D560" s="212">
        <v>8</v>
      </c>
      <c r="E560" s="212" t="s">
        <v>528</v>
      </c>
      <c r="F560" s="50" t="s">
        <v>383</v>
      </c>
      <c r="G560" s="50" t="s">
        <v>112</v>
      </c>
      <c r="H560" s="105">
        <v>43862</v>
      </c>
      <c r="I560" s="50" t="s">
        <v>522</v>
      </c>
    </row>
    <row r="561" spans="1:9" ht="14.25" hidden="1" outlineLevel="2" x14ac:dyDescent="0.2">
      <c r="A561" s="47">
        <v>540</v>
      </c>
      <c r="B561" s="213" t="s">
        <v>55</v>
      </c>
      <c r="C561" s="266">
        <v>994</v>
      </c>
      <c r="D561" s="212">
        <v>6</v>
      </c>
      <c r="E561" s="212">
        <v>165.67</v>
      </c>
      <c r="F561" s="50" t="s">
        <v>566</v>
      </c>
      <c r="G561" s="50" t="s">
        <v>112</v>
      </c>
      <c r="H561" s="50" t="s">
        <v>567</v>
      </c>
      <c r="I561" s="50" t="s">
        <v>568</v>
      </c>
    </row>
    <row r="562" spans="1:9" ht="14.25" hidden="1" outlineLevel="2" x14ac:dyDescent="0.2">
      <c r="A562" s="47">
        <v>540</v>
      </c>
      <c r="B562" s="202" t="s">
        <v>55</v>
      </c>
      <c r="C562" s="267">
        <v>1289</v>
      </c>
      <c r="D562" s="267">
        <v>8</v>
      </c>
      <c r="E562" s="268">
        <f>SUM(C562/D562)</f>
        <v>161.125</v>
      </c>
      <c r="F562" s="50" t="s">
        <v>165</v>
      </c>
      <c r="G562" s="50" t="s">
        <v>6</v>
      </c>
      <c r="H562" s="50" t="s">
        <v>373</v>
      </c>
      <c r="I562" s="50" t="s">
        <v>374</v>
      </c>
    </row>
    <row r="563" spans="1:9" ht="14.25" hidden="1" outlineLevel="2" x14ac:dyDescent="0.2">
      <c r="A563" s="228">
        <v>540</v>
      </c>
      <c r="B563" s="197" t="s">
        <v>55</v>
      </c>
      <c r="C563" s="220">
        <v>1592</v>
      </c>
      <c r="D563" s="212">
        <v>9</v>
      </c>
      <c r="E563" s="170">
        <v>176.89</v>
      </c>
      <c r="F563" s="50" t="s">
        <v>149</v>
      </c>
      <c r="G563" s="50" t="s">
        <v>112</v>
      </c>
      <c r="H563" s="105">
        <v>44094</v>
      </c>
      <c r="I563" s="50" t="s">
        <v>337</v>
      </c>
    </row>
    <row r="564" spans="1:9" ht="14.25" hidden="1" outlineLevel="2" x14ac:dyDescent="0.2">
      <c r="A564" s="228">
        <v>540</v>
      </c>
      <c r="B564" s="36" t="s">
        <v>55</v>
      </c>
      <c r="C564" s="212">
        <v>1399</v>
      </c>
      <c r="D564" s="212">
        <v>8</v>
      </c>
      <c r="E564" s="221">
        <v>174.88</v>
      </c>
      <c r="F564" s="50" t="s">
        <v>354</v>
      </c>
      <c r="G564" s="50" t="s">
        <v>112</v>
      </c>
      <c r="H564" s="105" t="s">
        <v>355</v>
      </c>
      <c r="I564" s="50" t="s">
        <v>356</v>
      </c>
    </row>
    <row r="565" spans="1:9" ht="14.25" hidden="1" outlineLevel="2" x14ac:dyDescent="0.2">
      <c r="A565" s="257">
        <v>540</v>
      </c>
      <c r="B565" s="166" t="s">
        <v>55</v>
      </c>
      <c r="C565" s="257">
        <v>3838</v>
      </c>
      <c r="D565" s="257">
        <v>24</v>
      </c>
      <c r="E565" s="257">
        <v>159.91999999999999</v>
      </c>
      <c r="F565" s="54" t="s">
        <v>165</v>
      </c>
      <c r="G565" s="54" t="s">
        <v>166</v>
      </c>
      <c r="H565" s="55">
        <v>44118</v>
      </c>
      <c r="I565" s="275" t="s">
        <v>199</v>
      </c>
    </row>
    <row r="566" spans="1:9" ht="30" outlineLevel="1" collapsed="1" x14ac:dyDescent="0.2">
      <c r="A566" s="212"/>
      <c r="B566" s="280" t="s">
        <v>297</v>
      </c>
      <c r="C566" s="212">
        <f>SUBTOTAL(9,C550:C565)</f>
        <v>34327</v>
      </c>
      <c r="D566" s="212">
        <f>SUBTOTAL(9,D550:D565)</f>
        <v>203</v>
      </c>
      <c r="E566" s="281">
        <f>SUM(C566/D566)</f>
        <v>169.09852216748769</v>
      </c>
      <c r="H566" s="105"/>
      <c r="I566" s="170">
        <f>SUBTOTAL(9,I550:I565)</f>
        <v>0</v>
      </c>
    </row>
    <row r="567" spans="1:9" ht="14.25" hidden="1" outlineLevel="2" x14ac:dyDescent="0.2">
      <c r="A567" s="212">
        <v>552</v>
      </c>
      <c r="B567" s="37" t="s">
        <v>56</v>
      </c>
      <c r="C567" s="220">
        <v>4688</v>
      </c>
      <c r="D567" s="212">
        <v>27</v>
      </c>
      <c r="E567" s="221">
        <v>173.63</v>
      </c>
      <c r="F567" s="50" t="s">
        <v>165</v>
      </c>
      <c r="G567" s="50" t="s">
        <v>6</v>
      </c>
      <c r="H567" s="105">
        <v>43855</v>
      </c>
      <c r="I567" s="50" t="s">
        <v>408</v>
      </c>
    </row>
    <row r="568" spans="1:9" ht="14.25" hidden="1" outlineLevel="2" x14ac:dyDescent="0.2">
      <c r="A568" s="47">
        <v>552</v>
      </c>
      <c r="B568" s="213" t="s">
        <v>56</v>
      </c>
      <c r="C568" s="224">
        <v>1217</v>
      </c>
      <c r="D568" s="225">
        <v>8</v>
      </c>
      <c r="E568" s="225">
        <v>152.13</v>
      </c>
      <c r="F568" s="50" t="s">
        <v>354</v>
      </c>
      <c r="G568" s="50" t="s">
        <v>112</v>
      </c>
      <c r="H568" s="50" t="s">
        <v>450</v>
      </c>
      <c r="I568" s="50" t="s">
        <v>451</v>
      </c>
    </row>
    <row r="569" spans="1:9" ht="14.25" hidden="1" outlineLevel="2" x14ac:dyDescent="0.2">
      <c r="A569" s="229">
        <v>552</v>
      </c>
      <c r="B569" s="230" t="s">
        <v>56</v>
      </c>
      <c r="C569" s="231">
        <v>6132</v>
      </c>
      <c r="D569" s="232">
        <v>36</v>
      </c>
      <c r="E569" s="232">
        <v>170.33</v>
      </c>
      <c r="F569" s="229" t="s">
        <v>165</v>
      </c>
      <c r="G569" s="229" t="s">
        <v>6</v>
      </c>
      <c r="H569" s="233">
        <v>43807</v>
      </c>
      <c r="I569" s="234" t="s">
        <v>458</v>
      </c>
    </row>
    <row r="570" spans="1:9" ht="14.25" hidden="1" outlineLevel="2" x14ac:dyDescent="0.2">
      <c r="A570" s="235">
        <v>552</v>
      </c>
      <c r="B570" s="130" t="s">
        <v>56</v>
      </c>
      <c r="C570" s="241">
        <v>2156</v>
      </c>
      <c r="D570" s="241">
        <v>12</v>
      </c>
      <c r="E570" s="242">
        <v>179.66666666666666</v>
      </c>
      <c r="F570" s="126" t="s">
        <v>165</v>
      </c>
      <c r="G570" s="126" t="s">
        <v>6</v>
      </c>
      <c r="H570" s="128">
        <v>43921</v>
      </c>
      <c r="I570" s="126" t="s">
        <v>341</v>
      </c>
    </row>
    <row r="571" spans="1:9" outlineLevel="1" collapsed="1" x14ac:dyDescent="0.2">
      <c r="A571" s="212"/>
      <c r="B571" s="280" t="s">
        <v>594</v>
      </c>
      <c r="C571" s="170">
        <f>SUBTOTAL(9,C567:C570)</f>
        <v>14193</v>
      </c>
      <c r="D571" s="170">
        <f>SUBTOTAL(9,D567:D570)</f>
        <v>83</v>
      </c>
      <c r="E571" s="281">
        <f>SUM(C571/D571)</f>
        <v>171</v>
      </c>
      <c r="H571" s="105"/>
      <c r="I571" s="50">
        <f>SUBTOTAL(9,I567:I570)</f>
        <v>0</v>
      </c>
    </row>
    <row r="572" spans="1:9" ht="14.25" hidden="1" outlineLevel="2" x14ac:dyDescent="0.2">
      <c r="A572" s="212">
        <v>559</v>
      </c>
      <c r="B572" s="37" t="s">
        <v>412</v>
      </c>
      <c r="C572" s="220">
        <v>3544</v>
      </c>
      <c r="D572" s="212">
        <v>22</v>
      </c>
      <c r="E572" s="221">
        <v>161.09</v>
      </c>
      <c r="F572" s="50" t="s">
        <v>165</v>
      </c>
      <c r="G572" s="50" t="s">
        <v>6</v>
      </c>
      <c r="H572" s="105">
        <v>43855</v>
      </c>
      <c r="I572" s="50" t="s">
        <v>408</v>
      </c>
    </row>
    <row r="573" spans="1:9" ht="14.25" hidden="1" outlineLevel="2" x14ac:dyDescent="0.2">
      <c r="A573" s="47">
        <v>559</v>
      </c>
      <c r="B573" s="213" t="s">
        <v>412</v>
      </c>
      <c r="C573" s="224">
        <v>1228</v>
      </c>
      <c r="D573" s="225">
        <v>8</v>
      </c>
      <c r="E573" s="225">
        <v>153.5</v>
      </c>
      <c r="F573" s="50" t="s">
        <v>354</v>
      </c>
      <c r="G573" s="50" t="s">
        <v>112</v>
      </c>
      <c r="H573" s="50" t="s">
        <v>450</v>
      </c>
      <c r="I573" s="50" t="s">
        <v>451</v>
      </c>
    </row>
    <row r="574" spans="1:9" ht="14.25" hidden="1" outlineLevel="2" x14ac:dyDescent="0.2">
      <c r="A574" s="229">
        <v>559</v>
      </c>
      <c r="B574" s="230" t="s">
        <v>412</v>
      </c>
      <c r="C574" s="231">
        <v>5975</v>
      </c>
      <c r="D574" s="232">
        <v>36</v>
      </c>
      <c r="E574" s="232">
        <v>165.97</v>
      </c>
      <c r="F574" s="229" t="s">
        <v>165</v>
      </c>
      <c r="G574" s="229" t="s">
        <v>6</v>
      </c>
      <c r="H574" s="233">
        <v>43807</v>
      </c>
      <c r="I574" s="234" t="s">
        <v>458</v>
      </c>
    </row>
    <row r="575" spans="1:9" ht="14.25" hidden="1" outlineLevel="2" x14ac:dyDescent="0.2">
      <c r="A575" s="235">
        <v>559</v>
      </c>
      <c r="B575" s="236" t="s">
        <v>412</v>
      </c>
      <c r="C575" s="237">
        <v>1983</v>
      </c>
      <c r="D575" s="237">
        <v>12</v>
      </c>
      <c r="E575" s="238">
        <v>165.25</v>
      </c>
      <c r="F575" s="126" t="s">
        <v>165</v>
      </c>
      <c r="G575" s="126" t="s">
        <v>6</v>
      </c>
      <c r="H575" s="128">
        <v>43921</v>
      </c>
      <c r="I575" s="126" t="s">
        <v>341</v>
      </c>
    </row>
    <row r="576" spans="1:9" outlineLevel="1" collapsed="1" x14ac:dyDescent="0.2">
      <c r="A576" s="212"/>
      <c r="B576" s="282" t="s">
        <v>595</v>
      </c>
      <c r="C576" s="293">
        <f>SUBTOTAL(9,C572:C575)</f>
        <v>12730</v>
      </c>
      <c r="D576" s="293">
        <f>SUBTOTAL(9,D572:D575)</f>
        <v>78</v>
      </c>
      <c r="E576" s="285">
        <f>SUM(C576/D576)</f>
        <v>163.2051282051282</v>
      </c>
      <c r="H576" s="105"/>
      <c r="I576" s="50">
        <f>SUBTOTAL(9,I572:I575)</f>
        <v>0</v>
      </c>
    </row>
    <row r="577" spans="1:9" hidden="1" outlineLevel="2" x14ac:dyDescent="0.2">
      <c r="A577" s="212">
        <v>566</v>
      </c>
      <c r="B577" s="213" t="s">
        <v>57</v>
      </c>
      <c r="C577" s="212">
        <v>1325</v>
      </c>
      <c r="D577" s="212">
        <v>8</v>
      </c>
      <c r="E577" s="212" t="s">
        <v>395</v>
      </c>
      <c r="F577" s="50" t="s">
        <v>383</v>
      </c>
      <c r="G577" s="50" t="s">
        <v>112</v>
      </c>
      <c r="H577" s="105">
        <v>43883</v>
      </c>
      <c r="I577" s="214" t="s">
        <v>384</v>
      </c>
    </row>
    <row r="578" spans="1:9" ht="14.25" hidden="1" outlineLevel="2" x14ac:dyDescent="0.2">
      <c r="A578" s="212">
        <v>566</v>
      </c>
      <c r="B578" s="37" t="s">
        <v>57</v>
      </c>
      <c r="C578" s="220">
        <v>5088</v>
      </c>
      <c r="D578" s="212">
        <v>27</v>
      </c>
      <c r="E578" s="221">
        <v>188.44</v>
      </c>
      <c r="F578" s="50" t="s">
        <v>165</v>
      </c>
      <c r="G578" s="50" t="s">
        <v>6</v>
      </c>
      <c r="H578" s="105">
        <v>43855</v>
      </c>
      <c r="I578" s="50" t="s">
        <v>408</v>
      </c>
    </row>
    <row r="579" spans="1:9" ht="14.25" hidden="1" outlineLevel="2" x14ac:dyDescent="0.2">
      <c r="A579" s="246">
        <v>566</v>
      </c>
      <c r="B579" s="247" t="s">
        <v>57</v>
      </c>
      <c r="C579" s="248">
        <v>5627</v>
      </c>
      <c r="D579" s="249">
        <v>33</v>
      </c>
      <c r="E579" s="249">
        <v>170.52</v>
      </c>
      <c r="F579" s="246" t="s">
        <v>459</v>
      </c>
      <c r="G579" s="246" t="s">
        <v>166</v>
      </c>
      <c r="H579" s="250">
        <v>43815</v>
      </c>
      <c r="I579" s="246" t="s">
        <v>460</v>
      </c>
    </row>
    <row r="580" spans="1:9" ht="14.25" hidden="1" outlineLevel="2" x14ac:dyDescent="0.2">
      <c r="A580" s="253">
        <v>566</v>
      </c>
      <c r="B580" s="169" t="s">
        <v>57</v>
      </c>
      <c r="C580" s="254">
        <v>2103</v>
      </c>
      <c r="D580" s="254">
        <v>12</v>
      </c>
      <c r="E580" s="255">
        <v>175.25</v>
      </c>
      <c r="F580" s="51" t="s">
        <v>459</v>
      </c>
      <c r="G580" s="51" t="s">
        <v>166</v>
      </c>
      <c r="H580" s="52">
        <v>43921</v>
      </c>
      <c r="I580" s="51" t="s">
        <v>464</v>
      </c>
    </row>
    <row r="581" spans="1:9" hidden="1" outlineLevel="2" x14ac:dyDescent="0.2">
      <c r="A581" s="212">
        <v>566</v>
      </c>
      <c r="B581" s="213" t="s">
        <v>57</v>
      </c>
      <c r="C581" s="212">
        <v>1571</v>
      </c>
      <c r="D581" s="212">
        <v>8</v>
      </c>
      <c r="E581" s="212" t="s">
        <v>554</v>
      </c>
      <c r="F581" s="50" t="s">
        <v>354</v>
      </c>
      <c r="G581" s="50" t="s">
        <v>112</v>
      </c>
      <c r="H581" s="105">
        <v>43862</v>
      </c>
      <c r="I581" s="50" t="s">
        <v>537</v>
      </c>
    </row>
    <row r="582" spans="1:9" hidden="1" outlineLevel="2" x14ac:dyDescent="0.2">
      <c r="A582" s="50">
        <v>566</v>
      </c>
      <c r="B582" s="29" t="s">
        <v>57</v>
      </c>
      <c r="C582" s="220">
        <v>1052</v>
      </c>
      <c r="D582" s="212">
        <v>6</v>
      </c>
      <c r="E582" s="212">
        <v>175.33</v>
      </c>
      <c r="F582" s="50" t="s">
        <v>165</v>
      </c>
      <c r="G582" s="50" t="s">
        <v>6</v>
      </c>
      <c r="H582" s="105">
        <v>43715</v>
      </c>
      <c r="I582" s="265" t="s">
        <v>563</v>
      </c>
    </row>
    <row r="583" spans="1:9" ht="14.25" hidden="1" outlineLevel="2" x14ac:dyDescent="0.2">
      <c r="A583" s="279">
        <v>566</v>
      </c>
      <c r="B583" s="169" t="s">
        <v>57</v>
      </c>
      <c r="C583" s="273">
        <v>2603</v>
      </c>
      <c r="D583" s="273">
        <v>15</v>
      </c>
      <c r="E583" s="273">
        <v>173.53</v>
      </c>
      <c r="F583" s="51" t="s">
        <v>264</v>
      </c>
      <c r="G583" s="51" t="s">
        <v>166</v>
      </c>
      <c r="H583" s="52">
        <v>44116</v>
      </c>
      <c r="I583" s="171" t="s">
        <v>569</v>
      </c>
    </row>
    <row r="584" spans="1:9" outlineLevel="1" collapsed="1" x14ac:dyDescent="0.2">
      <c r="A584" s="228"/>
      <c r="B584" s="159" t="s">
        <v>298</v>
      </c>
      <c r="C584" s="223">
        <f>SUBTOTAL(9,C577:C583)</f>
        <v>19369</v>
      </c>
      <c r="D584" s="223">
        <f>SUBTOTAL(9,D577:D583)</f>
        <v>109</v>
      </c>
      <c r="E584" s="281">
        <f>SUM(C584/D584)</f>
        <v>177.69724770642202</v>
      </c>
      <c r="H584" s="105"/>
      <c r="I584" s="170">
        <f>SUBTOTAL(9,I577:I583)</f>
        <v>0</v>
      </c>
    </row>
    <row r="585" spans="1:9" ht="15" hidden="1" customHeight="1" outlineLevel="2" x14ac:dyDescent="0.2">
      <c r="A585" s="212">
        <v>568</v>
      </c>
      <c r="B585" s="37" t="s">
        <v>58</v>
      </c>
      <c r="C585" s="220">
        <v>1272</v>
      </c>
      <c r="D585" s="212">
        <v>8</v>
      </c>
      <c r="E585" s="221">
        <v>159</v>
      </c>
      <c r="F585" s="50" t="s">
        <v>165</v>
      </c>
      <c r="G585" s="50" t="s">
        <v>6</v>
      </c>
      <c r="H585" s="105">
        <v>43855</v>
      </c>
      <c r="I585" s="50" t="s">
        <v>408</v>
      </c>
    </row>
    <row r="586" spans="1:9" ht="15" hidden="1" customHeight="1" outlineLevel="2" x14ac:dyDescent="0.2">
      <c r="A586" s="212">
        <v>568</v>
      </c>
      <c r="B586" s="37" t="s">
        <v>58</v>
      </c>
      <c r="C586" s="222">
        <v>949</v>
      </c>
      <c r="D586" s="223">
        <v>6</v>
      </c>
      <c r="E586" s="212" t="s">
        <v>436</v>
      </c>
      <c r="F586" s="50" t="s">
        <v>165</v>
      </c>
      <c r="G586" s="50" t="s">
        <v>6</v>
      </c>
      <c r="H586" s="105">
        <v>43844</v>
      </c>
      <c r="I586" s="50" t="s">
        <v>416</v>
      </c>
    </row>
    <row r="587" spans="1:9" ht="15" hidden="1" customHeight="1" outlineLevel="2" x14ac:dyDescent="0.2">
      <c r="A587" s="47">
        <v>568</v>
      </c>
      <c r="B587" s="226" t="s">
        <v>58</v>
      </c>
      <c r="C587" s="224">
        <v>1392</v>
      </c>
      <c r="D587" s="225">
        <v>8</v>
      </c>
      <c r="E587" s="225">
        <v>174</v>
      </c>
      <c r="F587" s="50" t="s">
        <v>354</v>
      </c>
      <c r="G587" s="50" t="s">
        <v>112</v>
      </c>
      <c r="H587" s="50" t="s">
        <v>450</v>
      </c>
      <c r="I587" s="50" t="s">
        <v>451</v>
      </c>
    </row>
    <row r="588" spans="1:9" ht="15" hidden="1" customHeight="1" outlineLevel="2" x14ac:dyDescent="0.2">
      <c r="A588" s="246">
        <v>568</v>
      </c>
      <c r="B588" s="247" t="s">
        <v>58</v>
      </c>
      <c r="C588" s="248">
        <v>492</v>
      </c>
      <c r="D588" s="249">
        <v>3</v>
      </c>
      <c r="E588" s="249">
        <v>164</v>
      </c>
      <c r="F588" s="246" t="s">
        <v>459</v>
      </c>
      <c r="G588" s="246" t="s">
        <v>166</v>
      </c>
      <c r="H588" s="250">
        <v>43815</v>
      </c>
      <c r="I588" s="246" t="s">
        <v>460</v>
      </c>
    </row>
    <row r="589" spans="1:9" ht="15" hidden="1" customHeight="1" outlineLevel="2" x14ac:dyDescent="0.2">
      <c r="A589" s="258">
        <v>568</v>
      </c>
      <c r="B589" s="259" t="s">
        <v>58</v>
      </c>
      <c r="C589" s="260">
        <v>4072</v>
      </c>
      <c r="D589" s="260">
        <v>24</v>
      </c>
      <c r="E589" s="260" t="s">
        <v>492</v>
      </c>
      <c r="F589" s="261" t="s">
        <v>165</v>
      </c>
      <c r="G589" s="261" t="s">
        <v>166</v>
      </c>
      <c r="H589" s="262">
        <v>43921</v>
      </c>
      <c r="I589" s="261" t="s">
        <v>468</v>
      </c>
    </row>
    <row r="590" spans="1:9" ht="15" customHeight="1" outlineLevel="1" collapsed="1" x14ac:dyDescent="0.2">
      <c r="B590" s="121" t="s">
        <v>596</v>
      </c>
      <c r="C590" s="212">
        <f>SUBTOTAL(9,C585:C589)</f>
        <v>8177</v>
      </c>
      <c r="D590" s="212">
        <f>SUBTOTAL(9,D585:D589)</f>
        <v>49</v>
      </c>
      <c r="E590" s="281">
        <f>SUM(C590/D590)</f>
        <v>166.87755102040816</v>
      </c>
      <c r="H590" s="105"/>
      <c r="I590" s="50">
        <f>SUBTOTAL(9,I585:I589)</f>
        <v>0</v>
      </c>
    </row>
    <row r="591" spans="1:9" ht="15" hidden="1" customHeight="1" outlineLevel="2" x14ac:dyDescent="0.2">
      <c r="A591" s="47">
        <v>2294</v>
      </c>
      <c r="B591" s="218" t="s">
        <v>372</v>
      </c>
      <c r="C591" s="47">
        <v>2145</v>
      </c>
      <c r="D591" s="47">
        <v>12</v>
      </c>
      <c r="E591" s="49">
        <f>SUM(C591/D591)</f>
        <v>178.75</v>
      </c>
      <c r="F591" s="50" t="s">
        <v>149</v>
      </c>
      <c r="G591" s="50" t="s">
        <v>112</v>
      </c>
      <c r="H591" s="50" t="s">
        <v>402</v>
      </c>
      <c r="I591" s="214" t="s">
        <v>403</v>
      </c>
    </row>
    <row r="592" spans="1:9" ht="15" hidden="1" customHeight="1" outlineLevel="2" x14ac:dyDescent="0.2">
      <c r="A592" s="47">
        <v>2294</v>
      </c>
      <c r="B592" s="29" t="s">
        <v>372</v>
      </c>
      <c r="C592" s="220">
        <v>2600</v>
      </c>
      <c r="D592" s="212">
        <v>14</v>
      </c>
      <c r="E592" s="212">
        <v>185.71</v>
      </c>
      <c r="F592" s="50" t="s">
        <v>354</v>
      </c>
      <c r="G592" s="50" t="s">
        <v>112</v>
      </c>
      <c r="H592" s="50" t="s">
        <v>406</v>
      </c>
      <c r="I592" s="214" t="s">
        <v>407</v>
      </c>
    </row>
    <row r="593" spans="1:9" ht="15" hidden="1" customHeight="1" outlineLevel="2" x14ac:dyDescent="0.2">
      <c r="A593" s="212">
        <v>2294</v>
      </c>
      <c r="B593" s="37" t="s">
        <v>372</v>
      </c>
      <c r="C593" s="220">
        <v>3900</v>
      </c>
      <c r="D593" s="212">
        <v>22</v>
      </c>
      <c r="E593" s="221">
        <v>177.27</v>
      </c>
      <c r="F593" s="50" t="s">
        <v>165</v>
      </c>
      <c r="G593" s="50" t="s">
        <v>6</v>
      </c>
      <c r="H593" s="105">
        <v>43855</v>
      </c>
      <c r="I593" s="50" t="s">
        <v>408</v>
      </c>
    </row>
    <row r="594" spans="1:9" ht="15" hidden="1" customHeight="1" outlineLevel="2" x14ac:dyDescent="0.2">
      <c r="A594" s="47">
        <v>2294</v>
      </c>
      <c r="B594" s="226" t="s">
        <v>372</v>
      </c>
      <c r="C594" s="224">
        <v>1352</v>
      </c>
      <c r="D594" s="225">
        <v>8</v>
      </c>
      <c r="E594" s="225">
        <v>169</v>
      </c>
      <c r="F594" s="50" t="s">
        <v>354</v>
      </c>
      <c r="G594" s="50" t="s">
        <v>112</v>
      </c>
      <c r="H594" s="50" t="s">
        <v>450</v>
      </c>
      <c r="I594" s="50" t="s">
        <v>451</v>
      </c>
    </row>
    <row r="595" spans="1:9" ht="15" hidden="1" customHeight="1" outlineLevel="2" x14ac:dyDescent="0.2">
      <c r="A595" s="212">
        <v>2294</v>
      </c>
      <c r="B595" s="37" t="s">
        <v>372</v>
      </c>
      <c r="C595" s="170">
        <v>2145</v>
      </c>
      <c r="D595" s="223">
        <v>12</v>
      </c>
      <c r="E595" s="223">
        <v>178.75</v>
      </c>
      <c r="F595" s="50" t="s">
        <v>354</v>
      </c>
      <c r="G595" s="50" t="s">
        <v>112</v>
      </c>
      <c r="H595" s="105" t="s">
        <v>505</v>
      </c>
      <c r="I595" s="263" t="s">
        <v>506</v>
      </c>
    </row>
    <row r="596" spans="1:9" ht="15" hidden="1" customHeight="1" outlineLevel="2" x14ac:dyDescent="0.2">
      <c r="A596" s="212">
        <v>2294</v>
      </c>
      <c r="B596" s="213" t="s">
        <v>372</v>
      </c>
      <c r="C596" s="212">
        <v>1461</v>
      </c>
      <c r="D596" s="212">
        <v>8</v>
      </c>
      <c r="E596" s="212" t="s">
        <v>555</v>
      </c>
      <c r="F596" s="50" t="s">
        <v>354</v>
      </c>
      <c r="G596" s="50" t="s">
        <v>112</v>
      </c>
      <c r="H596" s="105">
        <v>43862</v>
      </c>
      <c r="I596" s="50" t="s">
        <v>537</v>
      </c>
    </row>
    <row r="597" spans="1:9" ht="15" hidden="1" customHeight="1" outlineLevel="2" x14ac:dyDescent="0.2">
      <c r="A597" s="47">
        <v>2294</v>
      </c>
      <c r="B597" s="201" t="s">
        <v>372</v>
      </c>
      <c r="C597" s="292">
        <v>1610</v>
      </c>
      <c r="D597" s="267">
        <v>8</v>
      </c>
      <c r="E597" s="268">
        <f>SUM(C597/D597)</f>
        <v>201.25</v>
      </c>
      <c r="F597" s="50" t="s">
        <v>165</v>
      </c>
      <c r="G597" s="50" t="s">
        <v>6</v>
      </c>
      <c r="H597" s="50" t="s">
        <v>373</v>
      </c>
      <c r="I597" s="50" t="s">
        <v>374</v>
      </c>
    </row>
    <row r="598" spans="1:9" ht="15" customHeight="1" outlineLevel="1" collapsed="1" x14ac:dyDescent="0.2">
      <c r="B598" s="200" t="s">
        <v>379</v>
      </c>
      <c r="C598" s="292">
        <f>SUBTOTAL(9,C591:C597)</f>
        <v>15213</v>
      </c>
      <c r="D598" s="267">
        <f>SUBTOTAL(9,D591:D597)</f>
        <v>84</v>
      </c>
      <c r="E598" s="281">
        <f>SUM(C598/D598)</f>
        <v>181.10714285714286</v>
      </c>
      <c r="I598" s="50">
        <f>SUBTOTAL(9,I591:I597)</f>
        <v>0</v>
      </c>
    </row>
    <row r="599" spans="1:9" ht="15" hidden="1" customHeight="1" outlineLevel="2" x14ac:dyDescent="0.2">
      <c r="A599" s="212">
        <v>582</v>
      </c>
      <c r="B599" s="37" t="s">
        <v>59</v>
      </c>
      <c r="C599" s="220">
        <v>3310</v>
      </c>
      <c r="D599" s="212">
        <v>22</v>
      </c>
      <c r="E599" s="221">
        <v>150.44999999999999</v>
      </c>
      <c r="F599" s="50" t="s">
        <v>165</v>
      </c>
      <c r="G599" s="50" t="s">
        <v>6</v>
      </c>
      <c r="H599" s="105">
        <v>43855</v>
      </c>
      <c r="I599" s="50" t="s">
        <v>408</v>
      </c>
    </row>
    <row r="600" spans="1:9" ht="15" hidden="1" customHeight="1" outlineLevel="2" x14ac:dyDescent="0.2">
      <c r="A600" s="47">
        <v>582</v>
      </c>
      <c r="B600" s="226" t="s">
        <v>59</v>
      </c>
      <c r="C600" s="224">
        <v>1084</v>
      </c>
      <c r="D600" s="225">
        <v>8</v>
      </c>
      <c r="E600" s="225">
        <v>135.5</v>
      </c>
      <c r="F600" s="50" t="s">
        <v>354</v>
      </c>
      <c r="G600" s="50" t="s">
        <v>112</v>
      </c>
      <c r="H600" s="50" t="s">
        <v>450</v>
      </c>
      <c r="I600" s="50" t="s">
        <v>451</v>
      </c>
    </row>
    <row r="601" spans="1:9" ht="15" hidden="1" customHeight="1" outlineLevel="2" x14ac:dyDescent="0.2">
      <c r="A601" s="53">
        <v>582</v>
      </c>
      <c r="B601" s="166" t="s">
        <v>59</v>
      </c>
      <c r="C601" s="256">
        <v>6717</v>
      </c>
      <c r="D601" s="257">
        <v>44</v>
      </c>
      <c r="E601" s="257">
        <v>152.66</v>
      </c>
      <c r="F601" s="54" t="s">
        <v>165</v>
      </c>
      <c r="G601" s="54" t="s">
        <v>166</v>
      </c>
      <c r="H601" s="55">
        <v>43803</v>
      </c>
      <c r="I601" s="54" t="s">
        <v>465</v>
      </c>
    </row>
    <row r="602" spans="1:9" ht="15" hidden="1" customHeight="1" outlineLevel="2" x14ac:dyDescent="0.2">
      <c r="A602" s="258">
        <v>568</v>
      </c>
      <c r="B602" s="259" t="s">
        <v>59</v>
      </c>
      <c r="C602" s="260">
        <v>3486</v>
      </c>
      <c r="D602" s="260">
        <v>24</v>
      </c>
      <c r="E602" s="260" t="s">
        <v>493</v>
      </c>
      <c r="F602" s="261" t="s">
        <v>165</v>
      </c>
      <c r="G602" s="261" t="s">
        <v>166</v>
      </c>
      <c r="H602" s="262">
        <v>43921</v>
      </c>
      <c r="I602" s="261" t="s">
        <v>468</v>
      </c>
    </row>
    <row r="603" spans="1:9" ht="15" hidden="1" customHeight="1" outlineLevel="2" x14ac:dyDescent="0.2">
      <c r="A603" s="212">
        <v>582</v>
      </c>
      <c r="B603" s="213" t="s">
        <v>59</v>
      </c>
      <c r="C603" s="212">
        <v>1256</v>
      </c>
      <c r="D603" s="212">
        <v>8</v>
      </c>
      <c r="E603" s="212" t="s">
        <v>556</v>
      </c>
      <c r="F603" s="50" t="s">
        <v>354</v>
      </c>
      <c r="G603" s="50" t="s">
        <v>112</v>
      </c>
      <c r="H603" s="105">
        <v>43862</v>
      </c>
      <c r="I603" s="50" t="s">
        <v>537</v>
      </c>
    </row>
    <row r="604" spans="1:9" ht="15" hidden="1" customHeight="1" outlineLevel="2" x14ac:dyDescent="0.2">
      <c r="A604" s="47">
        <v>582</v>
      </c>
      <c r="B604" s="29" t="s">
        <v>59</v>
      </c>
      <c r="C604" s="220">
        <v>907</v>
      </c>
      <c r="D604" s="212">
        <v>6</v>
      </c>
      <c r="E604" s="212">
        <v>151.16999999999999</v>
      </c>
      <c r="F604" s="50" t="s">
        <v>165</v>
      </c>
      <c r="G604" s="50" t="s">
        <v>6</v>
      </c>
      <c r="H604" s="105">
        <v>43715</v>
      </c>
      <c r="I604" s="265" t="s">
        <v>563</v>
      </c>
    </row>
    <row r="605" spans="1:9" ht="15" customHeight="1" outlineLevel="1" collapsed="1" x14ac:dyDescent="0.2">
      <c r="B605" s="121" t="s">
        <v>597</v>
      </c>
      <c r="C605" s="220">
        <f>SUBTOTAL(9,C599:C604)</f>
        <v>16760</v>
      </c>
      <c r="D605" s="212">
        <f>SUBTOTAL(9,D599:D604)</f>
        <v>112</v>
      </c>
      <c r="E605" s="281">
        <f>SUM(C605/D605)</f>
        <v>149.64285714285714</v>
      </c>
      <c r="H605" s="105"/>
      <c r="I605" s="265">
        <f>SUBTOTAL(9,I599:I604)</f>
        <v>0</v>
      </c>
    </row>
    <row r="606" spans="1:9" ht="15" hidden="1" customHeight="1" outlineLevel="2" x14ac:dyDescent="0.2">
      <c r="A606" s="212">
        <v>2349</v>
      </c>
      <c r="B606" s="37" t="s">
        <v>106</v>
      </c>
      <c r="C606" s="220">
        <v>3210</v>
      </c>
      <c r="D606" s="212">
        <v>22</v>
      </c>
      <c r="E606" s="221">
        <v>145.91</v>
      </c>
      <c r="F606" s="50" t="s">
        <v>165</v>
      </c>
      <c r="G606" s="50" t="s">
        <v>6</v>
      </c>
      <c r="H606" s="105">
        <v>43855</v>
      </c>
      <c r="I606" s="50" t="s">
        <v>408</v>
      </c>
    </row>
    <row r="607" spans="1:9" ht="15" hidden="1" customHeight="1" outlineLevel="2" x14ac:dyDescent="0.2">
      <c r="A607" s="235">
        <v>2349</v>
      </c>
      <c r="B607" s="127" t="s">
        <v>106</v>
      </c>
      <c r="C607" s="239">
        <v>1895</v>
      </c>
      <c r="D607" s="239">
        <v>12</v>
      </c>
      <c r="E607" s="240">
        <v>157.91666666666666</v>
      </c>
      <c r="F607" s="126" t="s">
        <v>165</v>
      </c>
      <c r="G607" s="126" t="s">
        <v>6</v>
      </c>
      <c r="H607" s="128">
        <v>43921</v>
      </c>
      <c r="I607" s="126" t="s">
        <v>341</v>
      </c>
    </row>
    <row r="608" spans="1:9" ht="15" hidden="1" customHeight="1" outlineLevel="2" x14ac:dyDescent="0.2">
      <c r="A608" s="212">
        <v>2349</v>
      </c>
      <c r="B608" s="213" t="s">
        <v>106</v>
      </c>
      <c r="C608" s="212">
        <v>1286</v>
      </c>
      <c r="D608" s="212">
        <v>8</v>
      </c>
      <c r="E608" s="223" t="s">
        <v>557</v>
      </c>
      <c r="F608" s="50" t="s">
        <v>354</v>
      </c>
      <c r="G608" s="50" t="s">
        <v>112</v>
      </c>
      <c r="H608" s="105">
        <v>43862</v>
      </c>
      <c r="I608" s="50" t="s">
        <v>537</v>
      </c>
    </row>
    <row r="609" spans="1:9" ht="15" customHeight="1" outlineLevel="1" collapsed="1" x14ac:dyDescent="0.2">
      <c r="A609" s="212"/>
      <c r="B609" s="280" t="s">
        <v>598</v>
      </c>
      <c r="C609" s="212">
        <f>SUBTOTAL(9,C606:C608)</f>
        <v>6391</v>
      </c>
      <c r="D609" s="212">
        <f>SUBTOTAL(9,D606:D608)</f>
        <v>42</v>
      </c>
      <c r="E609" s="281">
        <f>SUM(C609/D609)</f>
        <v>152.16666666666666</v>
      </c>
      <c r="H609" s="105"/>
      <c r="I609" s="50">
        <f>SUBTOTAL(9,I606:I608)</f>
        <v>0</v>
      </c>
    </row>
    <row r="610" spans="1:9" ht="15" hidden="1" customHeight="1" outlineLevel="2" x14ac:dyDescent="0.2">
      <c r="A610" s="212">
        <v>1825</v>
      </c>
      <c r="B610" s="213" t="s">
        <v>60</v>
      </c>
      <c r="C610" s="216">
        <v>2250</v>
      </c>
      <c r="D610" s="216">
        <v>12</v>
      </c>
      <c r="E610" s="217" t="s">
        <v>396</v>
      </c>
      <c r="F610" s="50" t="s">
        <v>354</v>
      </c>
      <c r="G610" s="50" t="s">
        <v>112</v>
      </c>
      <c r="H610" s="105">
        <v>43883</v>
      </c>
      <c r="I610" s="214" t="s">
        <v>384</v>
      </c>
    </row>
    <row r="611" spans="1:9" ht="15" hidden="1" customHeight="1" outlineLevel="2" x14ac:dyDescent="0.2">
      <c r="A611" s="47">
        <v>1825</v>
      </c>
      <c r="B611" s="29" t="s">
        <v>60</v>
      </c>
      <c r="C611" s="220">
        <v>1433</v>
      </c>
      <c r="D611" s="212">
        <v>8</v>
      </c>
      <c r="E611" s="212">
        <v>179.13</v>
      </c>
      <c r="F611" s="50" t="s">
        <v>354</v>
      </c>
      <c r="G611" s="50" t="s">
        <v>112</v>
      </c>
      <c r="H611" s="50" t="s">
        <v>406</v>
      </c>
      <c r="I611" s="214" t="s">
        <v>407</v>
      </c>
    </row>
    <row r="612" spans="1:9" ht="15" hidden="1" customHeight="1" outlineLevel="2" x14ac:dyDescent="0.2">
      <c r="A612" s="212">
        <v>1825</v>
      </c>
      <c r="B612" s="37" t="s">
        <v>60</v>
      </c>
      <c r="C612" s="220">
        <v>3991</v>
      </c>
      <c r="D612" s="212">
        <v>22</v>
      </c>
      <c r="E612" s="221">
        <v>181.41</v>
      </c>
      <c r="F612" s="50" t="s">
        <v>165</v>
      </c>
      <c r="G612" s="50" t="s">
        <v>6</v>
      </c>
      <c r="H612" s="105">
        <v>43855</v>
      </c>
      <c r="I612" s="50" t="s">
        <v>408</v>
      </c>
    </row>
    <row r="613" spans="1:9" ht="15" hidden="1" customHeight="1" outlineLevel="2" x14ac:dyDescent="0.2">
      <c r="A613" s="212">
        <v>1825</v>
      </c>
      <c r="B613" s="37" t="s">
        <v>60</v>
      </c>
      <c r="C613" s="222">
        <v>1052</v>
      </c>
      <c r="D613" s="223">
        <v>6</v>
      </c>
      <c r="E613" s="212" t="s">
        <v>437</v>
      </c>
      <c r="F613" s="50" t="s">
        <v>165</v>
      </c>
      <c r="G613" s="50" t="s">
        <v>6</v>
      </c>
      <c r="H613" s="105">
        <v>43844</v>
      </c>
      <c r="I613" s="50" t="s">
        <v>416</v>
      </c>
    </row>
    <row r="614" spans="1:9" ht="15" hidden="1" customHeight="1" outlineLevel="2" x14ac:dyDescent="0.2">
      <c r="A614" s="47">
        <v>1825</v>
      </c>
      <c r="B614" s="226" t="s">
        <v>60</v>
      </c>
      <c r="C614" s="224">
        <v>3180</v>
      </c>
      <c r="D614" s="225">
        <v>17</v>
      </c>
      <c r="E614" s="225">
        <v>187.06</v>
      </c>
      <c r="F614" s="50" t="s">
        <v>354</v>
      </c>
      <c r="G614" s="50" t="s">
        <v>112</v>
      </c>
      <c r="H614" s="50" t="s">
        <v>450</v>
      </c>
      <c r="I614" s="50" t="s">
        <v>451</v>
      </c>
    </row>
    <row r="615" spans="1:9" ht="15" hidden="1" customHeight="1" outlineLevel="2" x14ac:dyDescent="0.2">
      <c r="A615" s="246">
        <v>1825</v>
      </c>
      <c r="B615" s="247" t="s">
        <v>60</v>
      </c>
      <c r="C615" s="248">
        <v>4238</v>
      </c>
      <c r="D615" s="249">
        <v>24</v>
      </c>
      <c r="E615" s="249">
        <v>176.58</v>
      </c>
      <c r="F615" s="246" t="s">
        <v>459</v>
      </c>
      <c r="G615" s="246" t="s">
        <v>166</v>
      </c>
      <c r="H615" s="250">
        <v>43815</v>
      </c>
      <c r="I615" s="246" t="s">
        <v>460</v>
      </c>
    </row>
    <row r="616" spans="1:9" ht="15" hidden="1" customHeight="1" outlineLevel="2" x14ac:dyDescent="0.2">
      <c r="A616" s="253">
        <v>1825</v>
      </c>
      <c r="B616" s="169" t="s">
        <v>60</v>
      </c>
      <c r="C616" s="254">
        <v>1502</v>
      </c>
      <c r="D616" s="254">
        <v>9</v>
      </c>
      <c r="E616" s="255">
        <v>166.88888888888889</v>
      </c>
      <c r="F616" s="51" t="s">
        <v>459</v>
      </c>
      <c r="G616" s="51" t="s">
        <v>166</v>
      </c>
      <c r="H616" s="52">
        <v>43921</v>
      </c>
      <c r="I616" s="51" t="s">
        <v>464</v>
      </c>
    </row>
    <row r="617" spans="1:9" ht="15" hidden="1" customHeight="1" outlineLevel="2" x14ac:dyDescent="0.2">
      <c r="A617" s="212">
        <v>1825</v>
      </c>
      <c r="B617" s="37" t="s">
        <v>60</v>
      </c>
      <c r="C617" s="170">
        <v>2342</v>
      </c>
      <c r="D617" s="223">
        <v>12</v>
      </c>
      <c r="E617" s="223">
        <v>195.17</v>
      </c>
      <c r="F617" s="50" t="s">
        <v>354</v>
      </c>
      <c r="G617" s="50" t="s">
        <v>112</v>
      </c>
      <c r="H617" s="105" t="s">
        <v>505</v>
      </c>
      <c r="I617" s="263" t="s">
        <v>506</v>
      </c>
    </row>
    <row r="618" spans="1:9" ht="15" hidden="1" customHeight="1" outlineLevel="2" x14ac:dyDescent="0.2">
      <c r="A618" s="47">
        <v>1825</v>
      </c>
      <c r="B618" s="29" t="s">
        <v>60</v>
      </c>
      <c r="C618" s="220">
        <v>1095</v>
      </c>
      <c r="D618" s="212">
        <v>6</v>
      </c>
      <c r="E618" s="212" t="s">
        <v>516</v>
      </c>
      <c r="F618" s="50" t="s">
        <v>383</v>
      </c>
      <c r="G618" s="50" t="s">
        <v>112</v>
      </c>
      <c r="H618" s="50" t="s">
        <v>508</v>
      </c>
      <c r="I618" s="50" t="s">
        <v>509</v>
      </c>
    </row>
    <row r="619" spans="1:9" ht="15" hidden="1" customHeight="1" outlineLevel="2" x14ac:dyDescent="0.2">
      <c r="A619" s="212">
        <v>1825</v>
      </c>
      <c r="B619" s="29" t="s">
        <v>60</v>
      </c>
      <c r="C619" s="212">
        <v>1348</v>
      </c>
      <c r="D619" s="212">
        <v>8</v>
      </c>
      <c r="E619" s="212" t="s">
        <v>529</v>
      </c>
      <c r="F619" s="50" t="s">
        <v>383</v>
      </c>
      <c r="G619" s="50" t="s">
        <v>112</v>
      </c>
      <c r="H619" s="105">
        <v>43862</v>
      </c>
      <c r="I619" s="50" t="s">
        <v>522</v>
      </c>
    </row>
    <row r="620" spans="1:9" ht="15" hidden="1" customHeight="1" outlineLevel="2" x14ac:dyDescent="0.2">
      <c r="A620" s="50">
        <v>1825</v>
      </c>
      <c r="B620" s="29" t="s">
        <v>60</v>
      </c>
      <c r="C620" s="220">
        <v>1155</v>
      </c>
      <c r="D620" s="212">
        <v>6</v>
      </c>
      <c r="E620" s="212">
        <v>192.5</v>
      </c>
      <c r="F620" s="50" t="s">
        <v>165</v>
      </c>
      <c r="G620" s="50" t="s">
        <v>6</v>
      </c>
      <c r="H620" s="105">
        <v>43715</v>
      </c>
      <c r="I620" s="265" t="s">
        <v>563</v>
      </c>
    </row>
    <row r="621" spans="1:9" ht="15" hidden="1" customHeight="1" outlineLevel="2" x14ac:dyDescent="0.2">
      <c r="A621" s="47">
        <v>1825</v>
      </c>
      <c r="B621" s="36" t="s">
        <v>60</v>
      </c>
      <c r="C621" s="266">
        <v>2578</v>
      </c>
      <c r="D621" s="212">
        <v>15</v>
      </c>
      <c r="E621" s="212">
        <v>171.87</v>
      </c>
      <c r="F621" s="50" t="s">
        <v>354</v>
      </c>
      <c r="G621" s="50" t="s">
        <v>112</v>
      </c>
      <c r="H621" s="105" t="s">
        <v>564</v>
      </c>
      <c r="I621" s="265" t="s">
        <v>565</v>
      </c>
    </row>
    <row r="622" spans="1:9" ht="15" hidden="1" customHeight="1" outlineLevel="2" x14ac:dyDescent="0.2">
      <c r="A622" s="47">
        <v>1825</v>
      </c>
      <c r="B622" s="213" t="s">
        <v>60</v>
      </c>
      <c r="C622" s="266">
        <v>1060</v>
      </c>
      <c r="D622" s="212">
        <v>6</v>
      </c>
      <c r="E622" s="212">
        <v>176.67</v>
      </c>
      <c r="F622" s="50" t="s">
        <v>566</v>
      </c>
      <c r="G622" s="50" t="s">
        <v>112</v>
      </c>
      <c r="H622" s="50" t="s">
        <v>567</v>
      </c>
      <c r="I622" s="50" t="s">
        <v>568</v>
      </c>
    </row>
    <row r="623" spans="1:9" ht="15" hidden="1" customHeight="1" outlineLevel="2" x14ac:dyDescent="0.2">
      <c r="A623" s="47">
        <v>1825</v>
      </c>
      <c r="B623" s="196" t="s">
        <v>60</v>
      </c>
      <c r="C623" s="267">
        <v>1473</v>
      </c>
      <c r="D623" s="267">
        <v>8</v>
      </c>
      <c r="E623" s="268">
        <f>SUM(C623/D623)</f>
        <v>184.125</v>
      </c>
      <c r="F623" s="50" t="s">
        <v>165</v>
      </c>
      <c r="G623" s="50" t="s">
        <v>6</v>
      </c>
      <c r="H623" s="50" t="s">
        <v>373</v>
      </c>
      <c r="I623" s="50" t="s">
        <v>374</v>
      </c>
    </row>
    <row r="624" spans="1:9" ht="15" hidden="1" customHeight="1" outlineLevel="2" x14ac:dyDescent="0.2">
      <c r="A624" s="228">
        <v>1825</v>
      </c>
      <c r="B624" s="36" t="s">
        <v>60</v>
      </c>
      <c r="C624" s="212">
        <v>1459</v>
      </c>
      <c r="D624" s="212">
        <v>8</v>
      </c>
      <c r="E624" s="221">
        <v>182.38</v>
      </c>
      <c r="F624" s="50" t="s">
        <v>354</v>
      </c>
      <c r="G624" s="50" t="s">
        <v>112</v>
      </c>
      <c r="H624" s="105" t="s">
        <v>355</v>
      </c>
      <c r="I624" s="50" t="s">
        <v>356</v>
      </c>
    </row>
    <row r="625" spans="1:9" ht="15" hidden="1" customHeight="1" outlineLevel="2" x14ac:dyDescent="0.2">
      <c r="A625" s="228">
        <v>1825</v>
      </c>
      <c r="B625" s="29" t="s">
        <v>60</v>
      </c>
      <c r="C625" s="212">
        <v>1293</v>
      </c>
      <c r="D625" s="212">
        <v>8</v>
      </c>
      <c r="E625" s="212">
        <v>161.63</v>
      </c>
      <c r="F625" s="50" t="s">
        <v>149</v>
      </c>
      <c r="G625" s="50" t="s">
        <v>112</v>
      </c>
      <c r="H625" s="105" t="s">
        <v>361</v>
      </c>
      <c r="I625" s="50" t="s">
        <v>362</v>
      </c>
    </row>
    <row r="626" spans="1:9" ht="15" hidden="1" customHeight="1" outlineLevel="2" x14ac:dyDescent="0.2">
      <c r="A626" s="54">
        <v>1825</v>
      </c>
      <c r="B626" s="166" t="s">
        <v>60</v>
      </c>
      <c r="C626" s="257">
        <v>1551</v>
      </c>
      <c r="D626" s="257">
        <v>8</v>
      </c>
      <c r="E626" s="257">
        <v>193.88</v>
      </c>
      <c r="F626" s="54" t="s">
        <v>165</v>
      </c>
      <c r="G626" s="54" t="s">
        <v>166</v>
      </c>
      <c r="H626" s="55">
        <v>44118</v>
      </c>
      <c r="I626" s="275" t="s">
        <v>199</v>
      </c>
    </row>
    <row r="627" spans="1:9" ht="15" customHeight="1" outlineLevel="1" collapsed="1" x14ac:dyDescent="0.2">
      <c r="A627" s="50"/>
      <c r="B627" s="280" t="s">
        <v>349</v>
      </c>
      <c r="C627" s="212">
        <f>SUBTOTAL(9,C610:C626)</f>
        <v>33000</v>
      </c>
      <c r="D627" s="212">
        <f>SUBTOTAL(9,D610:D626)</f>
        <v>183</v>
      </c>
      <c r="E627" s="281">
        <f>SUM(C627/D627)</f>
        <v>180.32786885245901</v>
      </c>
      <c r="H627" s="105"/>
      <c r="I627" s="170">
        <f>SUBTOTAL(9,I610:I626)</f>
        <v>0</v>
      </c>
    </row>
    <row r="628" spans="1:9" ht="15" hidden="1" customHeight="1" outlineLevel="2" x14ac:dyDescent="0.2">
      <c r="A628" s="212">
        <v>327</v>
      </c>
      <c r="B628" s="37" t="s">
        <v>61</v>
      </c>
      <c r="C628" s="220">
        <v>4905</v>
      </c>
      <c r="D628" s="212">
        <v>27</v>
      </c>
      <c r="E628" s="221">
        <v>181.67</v>
      </c>
      <c r="F628" s="50" t="s">
        <v>165</v>
      </c>
      <c r="G628" s="50" t="s">
        <v>6</v>
      </c>
      <c r="H628" s="105">
        <v>43855</v>
      </c>
      <c r="I628" s="50" t="s">
        <v>408</v>
      </c>
    </row>
    <row r="629" spans="1:9" ht="15" hidden="1" customHeight="1" outlineLevel="2" x14ac:dyDescent="0.2">
      <c r="A629" s="212">
        <v>327</v>
      </c>
      <c r="B629" s="37" t="s">
        <v>61</v>
      </c>
      <c r="C629" s="222">
        <v>1043</v>
      </c>
      <c r="D629" s="223">
        <v>6</v>
      </c>
      <c r="E629" s="212" t="s">
        <v>438</v>
      </c>
      <c r="F629" s="50" t="s">
        <v>165</v>
      </c>
      <c r="G629" s="50" t="s">
        <v>6</v>
      </c>
      <c r="H629" s="105">
        <v>43844</v>
      </c>
      <c r="I629" s="50" t="s">
        <v>416</v>
      </c>
    </row>
    <row r="630" spans="1:9" ht="15" customHeight="1" outlineLevel="1" collapsed="1" x14ac:dyDescent="0.2">
      <c r="A630" s="212"/>
      <c r="B630" s="286" t="s">
        <v>599</v>
      </c>
      <c r="C630" s="222">
        <f>SUBTOTAL(9,C628:C629)</f>
        <v>5948</v>
      </c>
      <c r="D630" s="223">
        <f>SUBTOTAL(9,D628:D629)</f>
        <v>33</v>
      </c>
      <c r="E630" s="281">
        <f>SUM(C630/D630)</f>
        <v>180.24242424242425</v>
      </c>
      <c r="H630" s="105"/>
      <c r="I630" s="50">
        <f>SUBTOTAL(9,I628:I629)</f>
        <v>0</v>
      </c>
    </row>
    <row r="631" spans="1:9" ht="15" hidden="1" customHeight="1" outlineLevel="2" x14ac:dyDescent="0.2">
      <c r="A631" s="212">
        <v>586</v>
      </c>
      <c r="B631" s="37" t="s">
        <v>62</v>
      </c>
      <c r="C631" s="220">
        <v>3518</v>
      </c>
      <c r="D631" s="212">
        <v>22</v>
      </c>
      <c r="E631" s="221">
        <v>159.91</v>
      </c>
      <c r="F631" s="50" t="s">
        <v>165</v>
      </c>
      <c r="G631" s="50" t="s">
        <v>6</v>
      </c>
      <c r="H631" s="105">
        <v>43855</v>
      </c>
      <c r="I631" s="50" t="s">
        <v>408</v>
      </c>
    </row>
    <row r="632" spans="1:9" ht="15" hidden="1" customHeight="1" outlineLevel="2" x14ac:dyDescent="0.2">
      <c r="A632" s="47">
        <v>586</v>
      </c>
      <c r="B632" s="213" t="s">
        <v>62</v>
      </c>
      <c r="C632" s="224">
        <v>1335</v>
      </c>
      <c r="D632" s="225">
        <v>8</v>
      </c>
      <c r="E632" s="225">
        <v>166.88</v>
      </c>
      <c r="F632" s="50" t="s">
        <v>354</v>
      </c>
      <c r="G632" s="50" t="s">
        <v>112</v>
      </c>
      <c r="H632" s="50" t="s">
        <v>450</v>
      </c>
      <c r="I632" s="50" t="s">
        <v>451</v>
      </c>
    </row>
    <row r="633" spans="1:9" ht="15" hidden="1" customHeight="1" outlineLevel="2" x14ac:dyDescent="0.2">
      <c r="A633" s="53">
        <v>586</v>
      </c>
      <c r="B633" s="166" t="s">
        <v>62</v>
      </c>
      <c r="C633" s="256">
        <v>6445</v>
      </c>
      <c r="D633" s="257">
        <v>40</v>
      </c>
      <c r="E633" s="257">
        <v>161.13</v>
      </c>
      <c r="F633" s="54" t="s">
        <v>165</v>
      </c>
      <c r="G633" s="54" t="s">
        <v>166</v>
      </c>
      <c r="H633" s="55">
        <v>43803</v>
      </c>
      <c r="I633" s="54" t="s">
        <v>465</v>
      </c>
    </row>
    <row r="634" spans="1:9" ht="15" hidden="1" customHeight="1" outlineLevel="2" x14ac:dyDescent="0.2">
      <c r="A634" s="258">
        <v>586</v>
      </c>
      <c r="B634" s="259" t="s">
        <v>62</v>
      </c>
      <c r="C634" s="260">
        <v>4138</v>
      </c>
      <c r="D634" s="260">
        <v>24</v>
      </c>
      <c r="E634" s="260" t="s">
        <v>494</v>
      </c>
      <c r="F634" s="261" t="s">
        <v>165</v>
      </c>
      <c r="G634" s="261" t="s">
        <v>166</v>
      </c>
      <c r="H634" s="262">
        <v>43921</v>
      </c>
      <c r="I634" s="261" t="s">
        <v>468</v>
      </c>
    </row>
    <row r="635" spans="1:9" ht="15" hidden="1" customHeight="1" outlineLevel="2" x14ac:dyDescent="0.2">
      <c r="A635" s="212">
        <v>586</v>
      </c>
      <c r="B635" s="213" t="s">
        <v>62</v>
      </c>
      <c r="C635" s="212">
        <v>1399</v>
      </c>
      <c r="D635" s="212">
        <v>8</v>
      </c>
      <c r="E635" s="223" t="s">
        <v>558</v>
      </c>
      <c r="F635" s="50" t="s">
        <v>354</v>
      </c>
      <c r="G635" s="50" t="s">
        <v>112</v>
      </c>
      <c r="H635" s="105">
        <v>43862</v>
      </c>
      <c r="I635" s="50" t="s">
        <v>537</v>
      </c>
    </row>
    <row r="636" spans="1:9" ht="15" hidden="1" customHeight="1" outlineLevel="2" x14ac:dyDescent="0.2">
      <c r="A636" s="47">
        <v>586</v>
      </c>
      <c r="B636" s="29" t="s">
        <v>62</v>
      </c>
      <c r="C636" s="220">
        <v>986</v>
      </c>
      <c r="D636" s="212">
        <v>6</v>
      </c>
      <c r="E636" s="212">
        <v>164.33</v>
      </c>
      <c r="F636" s="50" t="s">
        <v>165</v>
      </c>
      <c r="G636" s="50" t="s">
        <v>6</v>
      </c>
      <c r="H636" s="105">
        <v>43715</v>
      </c>
      <c r="I636" s="265" t="s">
        <v>563</v>
      </c>
    </row>
    <row r="637" spans="1:9" ht="15" hidden="1" customHeight="1" outlineLevel="2" x14ac:dyDescent="0.2">
      <c r="A637" s="47">
        <v>586</v>
      </c>
      <c r="B637" s="196" t="s">
        <v>62</v>
      </c>
      <c r="C637" s="267">
        <v>1125</v>
      </c>
      <c r="D637" s="267">
        <v>8</v>
      </c>
      <c r="E637" s="268">
        <f>SUM(C637/D637)</f>
        <v>140.625</v>
      </c>
      <c r="F637" s="50" t="s">
        <v>165</v>
      </c>
      <c r="G637" s="50" t="s">
        <v>6</v>
      </c>
      <c r="H637" s="50" t="s">
        <v>373</v>
      </c>
      <c r="I637" s="50" t="s">
        <v>374</v>
      </c>
    </row>
    <row r="638" spans="1:9" ht="15" hidden="1" customHeight="1" outlineLevel="2" x14ac:dyDescent="0.2">
      <c r="A638" s="228">
        <v>586</v>
      </c>
      <c r="B638" s="29" t="s">
        <v>62</v>
      </c>
      <c r="C638" s="212">
        <v>1362</v>
      </c>
      <c r="D638" s="212">
        <v>8</v>
      </c>
      <c r="E638" s="212">
        <v>170.25</v>
      </c>
      <c r="F638" s="50" t="s">
        <v>149</v>
      </c>
      <c r="G638" s="50" t="s">
        <v>112</v>
      </c>
      <c r="H638" s="105" t="s">
        <v>361</v>
      </c>
      <c r="I638" s="50" t="s">
        <v>362</v>
      </c>
    </row>
    <row r="639" spans="1:9" ht="15" hidden="1" customHeight="1" outlineLevel="2" x14ac:dyDescent="0.2">
      <c r="A639" s="257">
        <v>586</v>
      </c>
      <c r="B639" s="166" t="s">
        <v>62</v>
      </c>
      <c r="C639" s="257">
        <v>2535</v>
      </c>
      <c r="D639" s="257">
        <v>16</v>
      </c>
      <c r="E639" s="257">
        <v>158.44</v>
      </c>
      <c r="F639" s="54" t="s">
        <v>165</v>
      </c>
      <c r="G639" s="54" t="s">
        <v>166</v>
      </c>
      <c r="H639" s="55">
        <v>44118</v>
      </c>
      <c r="I639" s="275" t="s">
        <v>199</v>
      </c>
    </row>
    <row r="640" spans="1:9" ht="15" customHeight="1" outlineLevel="1" collapsed="1" x14ac:dyDescent="0.2">
      <c r="A640" s="212"/>
      <c r="B640" s="280" t="s">
        <v>299</v>
      </c>
      <c r="C640" s="212">
        <f>SUBTOTAL(9,C631:C639)</f>
        <v>22843</v>
      </c>
      <c r="D640" s="212">
        <f>SUBTOTAL(9,D631:D639)</f>
        <v>140</v>
      </c>
      <c r="E640" s="281">
        <f>SUM(C640/D640)</f>
        <v>163.16428571428571</v>
      </c>
      <c r="H640" s="105"/>
      <c r="I640" s="170">
        <f>SUBTOTAL(9,I631:I639)</f>
        <v>0</v>
      </c>
    </row>
    <row r="641" spans="1:9" ht="15" hidden="1" customHeight="1" outlineLevel="2" x14ac:dyDescent="0.2">
      <c r="A641" s="246">
        <v>2500</v>
      </c>
      <c r="B641" s="247" t="s">
        <v>63</v>
      </c>
      <c r="C641" s="248">
        <v>3724</v>
      </c>
      <c r="D641" s="249">
        <v>24</v>
      </c>
      <c r="E641" s="249">
        <v>155.16999999999999</v>
      </c>
      <c r="F641" s="246" t="s">
        <v>459</v>
      </c>
      <c r="G641" s="246" t="s">
        <v>166</v>
      </c>
      <c r="H641" s="250">
        <v>43815</v>
      </c>
      <c r="I641" s="246" t="s">
        <v>460</v>
      </c>
    </row>
    <row r="642" spans="1:9" ht="15" hidden="1" customHeight="1" outlineLevel="2" x14ac:dyDescent="0.2">
      <c r="A642" s="253">
        <v>2500</v>
      </c>
      <c r="B642" s="169" t="s">
        <v>63</v>
      </c>
      <c r="C642" s="254">
        <v>1809</v>
      </c>
      <c r="D642" s="254">
        <v>12</v>
      </c>
      <c r="E642" s="255">
        <v>150.75</v>
      </c>
      <c r="F642" s="51" t="s">
        <v>459</v>
      </c>
      <c r="G642" s="51" t="s">
        <v>166</v>
      </c>
      <c r="H642" s="52">
        <v>43921</v>
      </c>
      <c r="I642" s="51" t="s">
        <v>464</v>
      </c>
    </row>
    <row r="643" spans="1:9" ht="15" hidden="1" customHeight="1" outlineLevel="2" x14ac:dyDescent="0.2">
      <c r="A643" s="279">
        <v>2500</v>
      </c>
      <c r="B643" s="168" t="s">
        <v>63</v>
      </c>
      <c r="C643" s="272">
        <v>1747</v>
      </c>
      <c r="D643" s="272">
        <v>12</v>
      </c>
      <c r="E643" s="272">
        <v>145.58000000000001</v>
      </c>
      <c r="F643" s="51" t="s">
        <v>264</v>
      </c>
      <c r="G643" s="51" t="s">
        <v>166</v>
      </c>
      <c r="H643" s="52">
        <v>44116</v>
      </c>
      <c r="I643" s="171" t="s">
        <v>569</v>
      </c>
    </row>
    <row r="644" spans="1:9" ht="15" customHeight="1" outlineLevel="1" collapsed="1" x14ac:dyDescent="0.2">
      <c r="A644" s="228"/>
      <c r="B644" s="159" t="s">
        <v>300</v>
      </c>
      <c r="C644" s="223">
        <f>SUBTOTAL(9,C641:C643)</f>
        <v>7280</v>
      </c>
      <c r="D644" s="223">
        <f>SUBTOTAL(9,D641:D643)</f>
        <v>48</v>
      </c>
      <c r="E644" s="281">
        <f>SUM(C644/D644)</f>
        <v>151.66666666666666</v>
      </c>
      <c r="H644" s="105"/>
      <c r="I644" s="170">
        <f>SUBTOTAL(9,I641:I643)</f>
        <v>0</v>
      </c>
    </row>
    <row r="645" spans="1:9" ht="15" hidden="1" customHeight="1" outlineLevel="2" x14ac:dyDescent="0.2">
      <c r="A645" s="212">
        <v>1763</v>
      </c>
      <c r="B645" s="37" t="s">
        <v>64</v>
      </c>
      <c r="C645" s="222">
        <v>1064</v>
      </c>
      <c r="D645" s="223">
        <v>6</v>
      </c>
      <c r="E645" s="212" t="s">
        <v>439</v>
      </c>
      <c r="F645" s="50" t="s">
        <v>165</v>
      </c>
      <c r="G645" s="50" t="s">
        <v>6</v>
      </c>
      <c r="H645" s="105">
        <v>43844</v>
      </c>
      <c r="I645" s="50" t="s">
        <v>416</v>
      </c>
    </row>
    <row r="646" spans="1:9" ht="15" hidden="1" customHeight="1" outlineLevel="2" x14ac:dyDescent="0.2">
      <c r="A646" s="235">
        <v>1763</v>
      </c>
      <c r="B646" s="236" t="s">
        <v>64</v>
      </c>
      <c r="C646" s="237">
        <v>982</v>
      </c>
      <c r="D646" s="237">
        <v>6</v>
      </c>
      <c r="E646" s="245">
        <v>163.66666666666666</v>
      </c>
      <c r="F646" s="126" t="s">
        <v>165</v>
      </c>
      <c r="G646" s="126" t="s">
        <v>6</v>
      </c>
      <c r="H646" s="128">
        <v>43921</v>
      </c>
      <c r="I646" s="126" t="s">
        <v>341</v>
      </c>
    </row>
    <row r="647" spans="1:9" ht="15" hidden="1" customHeight="1" outlineLevel="2" x14ac:dyDescent="0.2">
      <c r="A647" s="228">
        <v>1763</v>
      </c>
      <c r="B647" s="127" t="s">
        <v>64</v>
      </c>
      <c r="C647" s="276">
        <v>2014</v>
      </c>
      <c r="D647" s="276">
        <v>12</v>
      </c>
      <c r="E647" s="276">
        <v>167.83</v>
      </c>
      <c r="F647" s="126" t="s">
        <v>165</v>
      </c>
      <c r="G647" s="126" t="s">
        <v>6</v>
      </c>
      <c r="H647" s="128">
        <v>44115</v>
      </c>
      <c r="I647" s="277" t="s">
        <v>570</v>
      </c>
    </row>
    <row r="648" spans="1:9" ht="15" customHeight="1" outlineLevel="1" collapsed="1" x14ac:dyDescent="0.2">
      <c r="A648" s="228"/>
      <c r="B648" s="280" t="s">
        <v>345</v>
      </c>
      <c r="C648" s="212">
        <f>SUBTOTAL(9,C645:C647)</f>
        <v>4060</v>
      </c>
      <c r="D648" s="212">
        <f>SUBTOTAL(9,D645:D647)</f>
        <v>24</v>
      </c>
      <c r="E648" s="281">
        <f>SUM(C648/D648)</f>
        <v>169.16666666666666</v>
      </c>
      <c r="H648" s="105"/>
      <c r="I648" s="228">
        <f>SUBTOTAL(9,I645:I647)</f>
        <v>0</v>
      </c>
    </row>
    <row r="649" spans="1:9" ht="15" hidden="1" customHeight="1" outlineLevel="2" x14ac:dyDescent="0.2">
      <c r="A649" s="212">
        <v>1375</v>
      </c>
      <c r="B649" s="37" t="s">
        <v>65</v>
      </c>
      <c r="C649" s="220">
        <v>3589</v>
      </c>
      <c r="D649" s="212">
        <v>22</v>
      </c>
      <c r="E649" s="221">
        <v>163.13999999999999</v>
      </c>
      <c r="F649" s="50" t="s">
        <v>165</v>
      </c>
      <c r="G649" s="50" t="s">
        <v>6</v>
      </c>
      <c r="H649" s="105">
        <v>43855</v>
      </c>
      <c r="I649" s="50" t="s">
        <v>408</v>
      </c>
    </row>
    <row r="650" spans="1:9" ht="15" hidden="1" customHeight="1" outlineLevel="2" x14ac:dyDescent="0.2">
      <c r="A650" s="47">
        <v>1375</v>
      </c>
      <c r="B650" s="226" t="s">
        <v>65</v>
      </c>
      <c r="C650" s="224">
        <v>1145</v>
      </c>
      <c r="D650" s="225">
        <v>8</v>
      </c>
      <c r="E650" s="225">
        <v>143.13</v>
      </c>
      <c r="F650" s="50" t="s">
        <v>354</v>
      </c>
      <c r="G650" s="50" t="s">
        <v>112</v>
      </c>
      <c r="H650" s="50" t="s">
        <v>450</v>
      </c>
      <c r="I650" s="50" t="s">
        <v>451</v>
      </c>
    </row>
    <row r="651" spans="1:9" ht="15" hidden="1" customHeight="1" outlineLevel="2" x14ac:dyDescent="0.2">
      <c r="A651" s="246">
        <v>1375</v>
      </c>
      <c r="B651" s="247" t="s">
        <v>65</v>
      </c>
      <c r="C651" s="248">
        <v>1893</v>
      </c>
      <c r="D651" s="249">
        <v>12</v>
      </c>
      <c r="E651" s="249">
        <v>157.75</v>
      </c>
      <c r="F651" s="246" t="s">
        <v>459</v>
      </c>
      <c r="G651" s="246" t="s">
        <v>166</v>
      </c>
      <c r="H651" s="250">
        <v>43815</v>
      </c>
      <c r="I651" s="246" t="s">
        <v>460</v>
      </c>
    </row>
    <row r="652" spans="1:9" ht="15" hidden="1" customHeight="1" outlineLevel="2" x14ac:dyDescent="0.2">
      <c r="A652" s="253">
        <v>1375</v>
      </c>
      <c r="B652" s="169" t="s">
        <v>65</v>
      </c>
      <c r="C652" s="254">
        <v>899</v>
      </c>
      <c r="D652" s="254">
        <v>6</v>
      </c>
      <c r="E652" s="255">
        <v>149.83333333333334</v>
      </c>
      <c r="F652" s="51" t="s">
        <v>459</v>
      </c>
      <c r="G652" s="51" t="s">
        <v>166</v>
      </c>
      <c r="H652" s="52">
        <v>43921</v>
      </c>
      <c r="I652" s="51" t="s">
        <v>464</v>
      </c>
    </row>
    <row r="653" spans="1:9" ht="15" hidden="1" customHeight="1" outlineLevel="2" x14ac:dyDescent="0.2">
      <c r="A653" s="53">
        <v>1375</v>
      </c>
      <c r="B653" s="166" t="s">
        <v>65</v>
      </c>
      <c r="C653" s="256">
        <v>2915</v>
      </c>
      <c r="D653" s="257">
        <v>20</v>
      </c>
      <c r="E653" s="257">
        <v>145.75</v>
      </c>
      <c r="F653" s="54" t="s">
        <v>165</v>
      </c>
      <c r="G653" s="54" t="s">
        <v>166</v>
      </c>
      <c r="H653" s="55">
        <v>43803</v>
      </c>
      <c r="I653" s="54" t="s">
        <v>465</v>
      </c>
    </row>
    <row r="654" spans="1:9" ht="15" hidden="1" customHeight="1" outlineLevel="2" x14ac:dyDescent="0.2">
      <c r="A654" s="258">
        <v>1375</v>
      </c>
      <c r="B654" s="259" t="s">
        <v>65</v>
      </c>
      <c r="C654" s="260">
        <v>2344</v>
      </c>
      <c r="D654" s="260">
        <v>16</v>
      </c>
      <c r="E654" s="260" t="s">
        <v>397</v>
      </c>
      <c r="F654" s="261" t="s">
        <v>165</v>
      </c>
      <c r="G654" s="261" t="s">
        <v>166</v>
      </c>
      <c r="H654" s="262">
        <v>43921</v>
      </c>
      <c r="I654" s="261" t="s">
        <v>468</v>
      </c>
    </row>
    <row r="655" spans="1:9" ht="15" hidden="1" customHeight="1" outlineLevel="2" x14ac:dyDescent="0.2">
      <c r="A655" s="228">
        <v>1375</v>
      </c>
      <c r="B655" s="29" t="s">
        <v>65</v>
      </c>
      <c r="C655" s="212">
        <v>1126</v>
      </c>
      <c r="D655" s="212">
        <v>8</v>
      </c>
      <c r="E655" s="212">
        <v>140.75</v>
      </c>
      <c r="F655" s="50" t="s">
        <v>149</v>
      </c>
      <c r="G655" s="50" t="s">
        <v>112</v>
      </c>
      <c r="H655" s="105" t="s">
        <v>361</v>
      </c>
      <c r="I655" s="50" t="s">
        <v>362</v>
      </c>
    </row>
    <row r="656" spans="1:9" ht="15" hidden="1" customHeight="1" outlineLevel="2" x14ac:dyDescent="0.2">
      <c r="A656" s="279">
        <v>1375</v>
      </c>
      <c r="B656" s="169" t="s">
        <v>65</v>
      </c>
      <c r="C656" s="273">
        <v>924</v>
      </c>
      <c r="D656" s="273">
        <v>6</v>
      </c>
      <c r="E656" s="273">
        <v>154</v>
      </c>
      <c r="F656" s="51" t="s">
        <v>264</v>
      </c>
      <c r="G656" s="51" t="s">
        <v>166</v>
      </c>
      <c r="H656" s="52">
        <v>44116</v>
      </c>
      <c r="I656" s="171" t="s">
        <v>569</v>
      </c>
    </row>
    <row r="657" spans="1:9" ht="15" customHeight="1" outlineLevel="1" collapsed="1" x14ac:dyDescent="0.2">
      <c r="A657" s="228"/>
      <c r="B657" s="159" t="s">
        <v>350</v>
      </c>
      <c r="C657" s="223">
        <f>SUBTOTAL(9,C649:C656)</f>
        <v>14835</v>
      </c>
      <c r="D657" s="223">
        <f>SUBTOTAL(9,D649:D656)</f>
        <v>98</v>
      </c>
      <c r="E657" s="281">
        <f>SUM(C657/D657)</f>
        <v>151.37755102040816</v>
      </c>
      <c r="H657" s="105"/>
      <c r="I657" s="170">
        <f>SUBTOTAL(9,I649:I656)</f>
        <v>0</v>
      </c>
    </row>
    <row r="658" spans="1:9" ht="15" hidden="1" customHeight="1" outlineLevel="2" x14ac:dyDescent="0.2">
      <c r="A658" s="212">
        <v>1685</v>
      </c>
      <c r="B658" s="37" t="s">
        <v>413</v>
      </c>
      <c r="C658" s="220">
        <v>5188</v>
      </c>
      <c r="D658" s="212">
        <v>27</v>
      </c>
      <c r="E658" s="221">
        <v>192.15</v>
      </c>
      <c r="F658" s="50" t="s">
        <v>165</v>
      </c>
      <c r="G658" s="50" t="s">
        <v>6</v>
      </c>
      <c r="H658" s="105">
        <v>43855</v>
      </c>
      <c r="I658" s="50" t="s">
        <v>408</v>
      </c>
    </row>
    <row r="659" spans="1:9" ht="15" hidden="1" customHeight="1" outlineLevel="2" x14ac:dyDescent="0.2">
      <c r="A659" s="212">
        <v>1685</v>
      </c>
      <c r="B659" s="213" t="s">
        <v>413</v>
      </c>
      <c r="C659" s="228">
        <v>975</v>
      </c>
      <c r="D659" s="223">
        <v>6</v>
      </c>
      <c r="E659" s="223">
        <v>162.5</v>
      </c>
      <c r="F659" s="50" t="s">
        <v>383</v>
      </c>
      <c r="G659" s="50" t="s">
        <v>112</v>
      </c>
      <c r="H659" s="105" t="s">
        <v>455</v>
      </c>
      <c r="I659" s="50" t="s">
        <v>456</v>
      </c>
    </row>
    <row r="660" spans="1:9" ht="15" hidden="1" customHeight="1" outlineLevel="2" x14ac:dyDescent="0.2">
      <c r="A660" s="53">
        <v>1685</v>
      </c>
      <c r="B660" s="166" t="s">
        <v>413</v>
      </c>
      <c r="C660" s="256">
        <v>2974</v>
      </c>
      <c r="D660" s="257">
        <v>16</v>
      </c>
      <c r="E660" s="257">
        <v>185.88</v>
      </c>
      <c r="F660" s="54" t="s">
        <v>165</v>
      </c>
      <c r="G660" s="54" t="s">
        <v>166</v>
      </c>
      <c r="H660" s="55">
        <v>43803</v>
      </c>
      <c r="I660" s="54" t="s">
        <v>465</v>
      </c>
    </row>
    <row r="661" spans="1:9" ht="15" hidden="1" customHeight="1" outlineLevel="2" x14ac:dyDescent="0.2">
      <c r="A661" s="258">
        <v>1685</v>
      </c>
      <c r="B661" s="259" t="s">
        <v>413</v>
      </c>
      <c r="C661" s="260">
        <v>698</v>
      </c>
      <c r="D661" s="260">
        <v>4</v>
      </c>
      <c r="E661" s="260" t="s">
        <v>495</v>
      </c>
      <c r="F661" s="261" t="s">
        <v>165</v>
      </c>
      <c r="G661" s="261" t="s">
        <v>166</v>
      </c>
      <c r="H661" s="262">
        <v>43921</v>
      </c>
      <c r="I661" s="261" t="s">
        <v>468</v>
      </c>
    </row>
    <row r="662" spans="1:9" ht="15" customHeight="1" outlineLevel="1" collapsed="1" x14ac:dyDescent="0.2">
      <c r="B662" s="294" t="s">
        <v>600</v>
      </c>
      <c r="C662" s="284">
        <f>SUBTOTAL(9,C658:C661)</f>
        <v>9835</v>
      </c>
      <c r="D662" s="284">
        <f>SUBTOTAL(9,D658:D661)</f>
        <v>53</v>
      </c>
      <c r="E662" s="285">
        <f>SUM(C662/D662)</f>
        <v>185.56603773584905</v>
      </c>
      <c r="H662" s="105"/>
      <c r="I662" s="50">
        <f>SUBTOTAL(9,I658:I661)</f>
        <v>0</v>
      </c>
    </row>
    <row r="663" spans="1:9" ht="15" hidden="1" customHeight="1" outlineLevel="2" x14ac:dyDescent="0.2">
      <c r="A663" s="246">
        <v>1168</v>
      </c>
      <c r="B663" s="247" t="s">
        <v>130</v>
      </c>
      <c r="C663" s="248">
        <v>3381</v>
      </c>
      <c r="D663" s="249">
        <v>21</v>
      </c>
      <c r="E663" s="249">
        <v>161</v>
      </c>
      <c r="F663" s="246" t="s">
        <v>459</v>
      </c>
      <c r="G663" s="246" t="s">
        <v>166</v>
      </c>
      <c r="H663" s="250">
        <v>43815</v>
      </c>
      <c r="I663" s="246" t="s">
        <v>460</v>
      </c>
    </row>
    <row r="664" spans="1:9" ht="15" hidden="1" customHeight="1" outlineLevel="2" x14ac:dyDescent="0.2">
      <c r="A664" s="53">
        <v>1168</v>
      </c>
      <c r="B664" s="166" t="s">
        <v>130</v>
      </c>
      <c r="C664" s="256">
        <v>3092</v>
      </c>
      <c r="D664" s="257">
        <v>20</v>
      </c>
      <c r="E664" s="257">
        <v>154.6</v>
      </c>
      <c r="F664" s="54" t="s">
        <v>165</v>
      </c>
      <c r="G664" s="54" t="s">
        <v>166</v>
      </c>
      <c r="H664" s="55">
        <v>43803</v>
      </c>
      <c r="I664" s="54" t="s">
        <v>465</v>
      </c>
    </row>
    <row r="665" spans="1:9" ht="15" hidden="1" customHeight="1" outlineLevel="2" x14ac:dyDescent="0.2">
      <c r="A665" s="50">
        <v>1168</v>
      </c>
      <c r="B665" s="213" t="s">
        <v>130</v>
      </c>
      <c r="C665" s="223">
        <v>1324</v>
      </c>
      <c r="D665" s="223">
        <v>8</v>
      </c>
      <c r="E665" s="223">
        <v>165.5</v>
      </c>
      <c r="F665" s="50" t="s">
        <v>354</v>
      </c>
      <c r="G665" s="50" t="s">
        <v>112</v>
      </c>
      <c r="H665" s="50" t="s">
        <v>450</v>
      </c>
      <c r="I665" s="50" t="s">
        <v>451</v>
      </c>
    </row>
    <row r="666" spans="1:9" ht="15" hidden="1" customHeight="1" outlineLevel="2" x14ac:dyDescent="0.2">
      <c r="A666" s="279">
        <v>1168</v>
      </c>
      <c r="B666" s="168" t="s">
        <v>130</v>
      </c>
      <c r="C666" s="272">
        <v>1601</v>
      </c>
      <c r="D666" s="272">
        <v>9</v>
      </c>
      <c r="E666" s="272">
        <v>177.89</v>
      </c>
      <c r="F666" s="51" t="s">
        <v>264</v>
      </c>
      <c r="G666" s="51" t="s">
        <v>166</v>
      </c>
      <c r="H666" s="52">
        <v>44116</v>
      </c>
      <c r="I666" s="171" t="s">
        <v>569</v>
      </c>
    </row>
    <row r="667" spans="1:9" ht="15" hidden="1" customHeight="1" outlineLevel="2" x14ac:dyDescent="0.2">
      <c r="A667" s="257">
        <v>1168</v>
      </c>
      <c r="B667" s="166" t="s">
        <v>130</v>
      </c>
      <c r="C667" s="257">
        <v>2338</v>
      </c>
      <c r="D667" s="257">
        <v>16</v>
      </c>
      <c r="E667" s="257">
        <v>146.13</v>
      </c>
      <c r="F667" s="54" t="s">
        <v>165</v>
      </c>
      <c r="G667" s="54" t="s">
        <v>166</v>
      </c>
      <c r="H667" s="55">
        <v>44118</v>
      </c>
      <c r="I667" s="275" t="s">
        <v>199</v>
      </c>
    </row>
    <row r="668" spans="1:9" ht="15" customHeight="1" outlineLevel="1" collapsed="1" x14ac:dyDescent="0.2">
      <c r="A668" s="212"/>
      <c r="B668" s="280" t="s">
        <v>301</v>
      </c>
      <c r="C668" s="212">
        <f>SUBTOTAL(9,C663:C667)</f>
        <v>11736</v>
      </c>
      <c r="D668" s="212">
        <f>SUBTOTAL(9,D663:D667)</f>
        <v>74</v>
      </c>
      <c r="E668" s="281">
        <f>SUM(C668/D668)</f>
        <v>158.59459459459458</v>
      </c>
      <c r="H668" s="105"/>
      <c r="I668" s="170">
        <f>SUBTOTAL(9,I663:I667)</f>
        <v>0</v>
      </c>
    </row>
    <row r="669" spans="1:9" ht="15" hidden="1" customHeight="1" outlineLevel="2" x14ac:dyDescent="0.2">
      <c r="A669" s="212">
        <v>1636</v>
      </c>
      <c r="B669" s="37" t="s">
        <v>107</v>
      </c>
      <c r="C669" s="220">
        <v>1291</v>
      </c>
      <c r="D669" s="212">
        <v>8</v>
      </c>
      <c r="E669" s="221">
        <v>161.38</v>
      </c>
      <c r="F669" s="50" t="s">
        <v>165</v>
      </c>
      <c r="G669" s="50" t="s">
        <v>6</v>
      </c>
      <c r="H669" s="105">
        <v>43855</v>
      </c>
      <c r="I669" s="50" t="s">
        <v>408</v>
      </c>
    </row>
    <row r="670" spans="1:9" ht="15" hidden="1" customHeight="1" outlineLevel="2" x14ac:dyDescent="0.2">
      <c r="A670" s="47">
        <v>1636</v>
      </c>
      <c r="B670" s="213" t="s">
        <v>107</v>
      </c>
      <c r="C670" s="224">
        <v>1247</v>
      </c>
      <c r="D670" s="225">
        <v>8</v>
      </c>
      <c r="E670" s="225">
        <v>155.88</v>
      </c>
      <c r="F670" s="50" t="s">
        <v>354</v>
      </c>
      <c r="G670" s="50" t="s">
        <v>112</v>
      </c>
      <c r="H670" s="50" t="s">
        <v>450</v>
      </c>
      <c r="I670" s="50" t="s">
        <v>451</v>
      </c>
    </row>
    <row r="671" spans="1:9" ht="15" hidden="1" customHeight="1" outlineLevel="2" x14ac:dyDescent="0.2">
      <c r="A671" s="47">
        <v>1636</v>
      </c>
      <c r="B671" s="213" t="s">
        <v>107</v>
      </c>
      <c r="C671" s="266">
        <v>846</v>
      </c>
      <c r="D671" s="212">
        <v>6</v>
      </c>
      <c r="E671" s="212">
        <v>141</v>
      </c>
      <c r="F671" s="50" t="s">
        <v>566</v>
      </c>
      <c r="G671" s="50" t="s">
        <v>112</v>
      </c>
      <c r="H671" s="50" t="s">
        <v>567</v>
      </c>
      <c r="I671" s="50" t="s">
        <v>568</v>
      </c>
    </row>
    <row r="672" spans="1:9" ht="15" hidden="1" customHeight="1" outlineLevel="2" x14ac:dyDescent="0.2">
      <c r="A672" s="47">
        <v>1636</v>
      </c>
      <c r="B672" s="196" t="s">
        <v>107</v>
      </c>
      <c r="C672" s="267">
        <v>1228</v>
      </c>
      <c r="D672" s="267">
        <v>8</v>
      </c>
      <c r="E672" s="268">
        <f>SUM(C672/D672)</f>
        <v>153.5</v>
      </c>
      <c r="F672" s="50" t="s">
        <v>165</v>
      </c>
      <c r="G672" s="50" t="s">
        <v>6</v>
      </c>
      <c r="H672" s="50" t="s">
        <v>373</v>
      </c>
      <c r="I672" s="50" t="s">
        <v>374</v>
      </c>
    </row>
    <row r="673" spans="1:9" ht="15" customHeight="1" outlineLevel="1" collapsed="1" x14ac:dyDescent="0.2">
      <c r="B673" s="198" t="s">
        <v>380</v>
      </c>
      <c r="C673" s="267">
        <f>SUBTOTAL(9,C669:C672)</f>
        <v>4612</v>
      </c>
      <c r="D673" s="267">
        <f>SUBTOTAL(9,D669:D672)</f>
        <v>30</v>
      </c>
      <c r="E673" s="281">
        <f>SUM(C673/D673)</f>
        <v>153.73333333333332</v>
      </c>
      <c r="I673" s="50">
        <f>SUBTOTAL(9,I669:I672)</f>
        <v>0</v>
      </c>
    </row>
    <row r="674" spans="1:9" ht="15" hidden="1" customHeight="1" outlineLevel="2" x14ac:dyDescent="0.2">
      <c r="A674" s="212">
        <v>633</v>
      </c>
      <c r="B674" s="37" t="s">
        <v>66</v>
      </c>
      <c r="C674" s="220">
        <v>1308</v>
      </c>
      <c r="D674" s="212">
        <v>8</v>
      </c>
      <c r="E674" s="221">
        <v>163.5</v>
      </c>
      <c r="F674" s="50" t="s">
        <v>165</v>
      </c>
      <c r="G674" s="50" t="s">
        <v>6</v>
      </c>
      <c r="H674" s="105">
        <v>43855</v>
      </c>
      <c r="I674" s="50" t="s">
        <v>408</v>
      </c>
    </row>
    <row r="675" spans="1:9" ht="15" hidden="1" customHeight="1" outlineLevel="2" x14ac:dyDescent="0.2">
      <c r="A675" s="212">
        <v>633</v>
      </c>
      <c r="B675" s="37" t="s">
        <v>66</v>
      </c>
      <c r="C675" s="222">
        <v>1048</v>
      </c>
      <c r="D675" s="223">
        <v>6</v>
      </c>
      <c r="E675" s="212" t="s">
        <v>431</v>
      </c>
      <c r="F675" s="50" t="s">
        <v>165</v>
      </c>
      <c r="G675" s="50" t="s">
        <v>6</v>
      </c>
      <c r="H675" s="105">
        <v>43844</v>
      </c>
      <c r="I675" s="50" t="s">
        <v>416</v>
      </c>
    </row>
    <row r="676" spans="1:9" ht="15" hidden="1" customHeight="1" outlineLevel="2" x14ac:dyDescent="0.2">
      <c r="A676" s="246">
        <v>633</v>
      </c>
      <c r="B676" s="247" t="s">
        <v>66</v>
      </c>
      <c r="C676" s="248">
        <v>1606</v>
      </c>
      <c r="D676" s="249">
        <v>9</v>
      </c>
      <c r="E676" s="249">
        <v>178.44</v>
      </c>
      <c r="F676" s="246" t="s">
        <v>459</v>
      </c>
      <c r="G676" s="246" t="s">
        <v>166</v>
      </c>
      <c r="H676" s="250">
        <v>43815</v>
      </c>
      <c r="I676" s="246" t="s">
        <v>460</v>
      </c>
    </row>
    <row r="677" spans="1:9" ht="15" customHeight="1" outlineLevel="1" collapsed="1" x14ac:dyDescent="0.2">
      <c r="A677" s="50"/>
      <c r="B677" s="121" t="s">
        <v>601</v>
      </c>
      <c r="C677" s="222">
        <f>SUBTOTAL(9,C674:C676)</f>
        <v>3962</v>
      </c>
      <c r="D677" s="223">
        <f>SUBTOTAL(9,D674:D676)</f>
        <v>23</v>
      </c>
      <c r="E677" s="281">
        <f>SUM(C677/D677)</f>
        <v>172.2608695652174</v>
      </c>
      <c r="H677" s="105"/>
      <c r="I677" s="50">
        <f>SUBTOTAL(9,I674:I676)</f>
        <v>0</v>
      </c>
    </row>
    <row r="678" spans="1:9" ht="15" hidden="1" customHeight="1" outlineLevel="2" x14ac:dyDescent="0.2">
      <c r="A678" s="212">
        <v>2820</v>
      </c>
      <c r="B678" s="213" t="s">
        <v>164</v>
      </c>
      <c r="C678" s="212">
        <v>1172</v>
      </c>
      <c r="D678" s="212">
        <v>8</v>
      </c>
      <c r="E678" s="212" t="s">
        <v>397</v>
      </c>
      <c r="F678" s="50" t="s">
        <v>383</v>
      </c>
      <c r="G678" s="50" t="s">
        <v>112</v>
      </c>
      <c r="H678" s="105">
        <v>43883</v>
      </c>
      <c r="I678" s="214" t="s">
        <v>384</v>
      </c>
    </row>
    <row r="679" spans="1:9" ht="15" hidden="1" customHeight="1" outlineLevel="2" x14ac:dyDescent="0.2">
      <c r="A679" s="212">
        <v>2820</v>
      </c>
      <c r="B679" s="37" t="s">
        <v>164</v>
      </c>
      <c r="C679" s="220">
        <v>1017</v>
      </c>
      <c r="D679" s="212">
        <v>8</v>
      </c>
      <c r="E679" s="221">
        <v>127.13</v>
      </c>
      <c r="F679" s="50" t="s">
        <v>165</v>
      </c>
      <c r="G679" s="50" t="s">
        <v>6</v>
      </c>
      <c r="H679" s="105">
        <v>43855</v>
      </c>
      <c r="I679" s="50" t="s">
        <v>408</v>
      </c>
    </row>
    <row r="680" spans="1:9" ht="15" hidden="1" customHeight="1" outlineLevel="2" x14ac:dyDescent="0.2">
      <c r="A680" s="212">
        <v>2820</v>
      </c>
      <c r="B680" s="37" t="s">
        <v>164</v>
      </c>
      <c r="C680" s="222">
        <v>896</v>
      </c>
      <c r="D680" s="223">
        <v>6</v>
      </c>
      <c r="E680" s="212" t="s">
        <v>440</v>
      </c>
      <c r="F680" s="50" t="s">
        <v>165</v>
      </c>
      <c r="G680" s="50" t="s">
        <v>6</v>
      </c>
      <c r="H680" s="105">
        <v>43844</v>
      </c>
      <c r="I680" s="50" t="s">
        <v>416</v>
      </c>
    </row>
    <row r="681" spans="1:9" ht="15" hidden="1" customHeight="1" outlineLevel="2" x14ac:dyDescent="0.2">
      <c r="A681" s="229">
        <v>2820</v>
      </c>
      <c r="B681" s="230" t="s">
        <v>164</v>
      </c>
      <c r="C681" s="231">
        <v>3399</v>
      </c>
      <c r="D681" s="232">
        <v>24</v>
      </c>
      <c r="E681" s="232">
        <v>141.63</v>
      </c>
      <c r="F681" s="229" t="s">
        <v>165</v>
      </c>
      <c r="G681" s="229" t="s">
        <v>6</v>
      </c>
      <c r="H681" s="233">
        <v>43807</v>
      </c>
      <c r="I681" s="234" t="s">
        <v>458</v>
      </c>
    </row>
    <row r="682" spans="1:9" ht="15" hidden="1" customHeight="1" outlineLevel="2" x14ac:dyDescent="0.2">
      <c r="A682" s="235">
        <v>2820</v>
      </c>
      <c r="B682" s="130" t="s">
        <v>164</v>
      </c>
      <c r="C682" s="241">
        <v>828</v>
      </c>
      <c r="D682" s="241">
        <v>6</v>
      </c>
      <c r="E682" s="242">
        <v>138</v>
      </c>
      <c r="F682" s="126" t="s">
        <v>165</v>
      </c>
      <c r="G682" s="126" t="s">
        <v>6</v>
      </c>
      <c r="H682" s="128">
        <v>43921</v>
      </c>
      <c r="I682" s="126" t="s">
        <v>341</v>
      </c>
    </row>
    <row r="683" spans="1:9" ht="15" hidden="1" customHeight="1" outlineLevel="2" x14ac:dyDescent="0.2">
      <c r="A683" s="53">
        <v>2820</v>
      </c>
      <c r="B683" s="166" t="s">
        <v>164</v>
      </c>
      <c r="C683" s="256">
        <v>3292</v>
      </c>
      <c r="D683" s="257">
        <v>24</v>
      </c>
      <c r="E683" s="257">
        <v>137.16999999999999</v>
      </c>
      <c r="F683" s="54" t="s">
        <v>165</v>
      </c>
      <c r="G683" s="54" t="s">
        <v>166</v>
      </c>
      <c r="H683" s="55">
        <v>43803</v>
      </c>
      <c r="I683" s="54" t="s">
        <v>465</v>
      </c>
    </row>
    <row r="684" spans="1:9" ht="15" hidden="1" customHeight="1" outlineLevel="2" x14ac:dyDescent="0.2">
      <c r="A684" s="258">
        <v>2820</v>
      </c>
      <c r="B684" s="259" t="s">
        <v>164</v>
      </c>
      <c r="C684" s="260">
        <v>2240</v>
      </c>
      <c r="D684" s="260">
        <v>16</v>
      </c>
      <c r="E684" s="260" t="s">
        <v>496</v>
      </c>
      <c r="F684" s="261" t="s">
        <v>165</v>
      </c>
      <c r="G684" s="261" t="s">
        <v>166</v>
      </c>
      <c r="H684" s="262">
        <v>43921</v>
      </c>
      <c r="I684" s="261" t="s">
        <v>468</v>
      </c>
    </row>
    <row r="685" spans="1:9" ht="15" hidden="1" customHeight="1" outlineLevel="2" x14ac:dyDescent="0.2">
      <c r="A685" s="212">
        <v>2820</v>
      </c>
      <c r="B685" s="29" t="s">
        <v>164</v>
      </c>
      <c r="C685" s="212">
        <v>983</v>
      </c>
      <c r="D685" s="212">
        <v>8</v>
      </c>
      <c r="E685" s="212" t="s">
        <v>530</v>
      </c>
      <c r="F685" s="50" t="s">
        <v>383</v>
      </c>
      <c r="G685" s="50" t="s">
        <v>112</v>
      </c>
      <c r="H685" s="105">
        <v>43862</v>
      </c>
      <c r="I685" s="50" t="s">
        <v>522</v>
      </c>
    </row>
    <row r="686" spans="1:9" ht="15" hidden="1" customHeight="1" outlineLevel="2" x14ac:dyDescent="0.2">
      <c r="A686" s="47">
        <v>2820</v>
      </c>
      <c r="B686" s="196" t="s">
        <v>164</v>
      </c>
      <c r="C686" s="267">
        <v>1103</v>
      </c>
      <c r="D686" s="267">
        <v>8</v>
      </c>
      <c r="E686" s="268">
        <f>SUM(C686/D686)</f>
        <v>137.875</v>
      </c>
      <c r="F686" s="50" t="s">
        <v>165</v>
      </c>
      <c r="G686" s="50" t="s">
        <v>6</v>
      </c>
      <c r="H686" s="50" t="s">
        <v>373</v>
      </c>
      <c r="I686" s="50" t="s">
        <v>374</v>
      </c>
    </row>
    <row r="687" spans="1:9" ht="15" hidden="1" customHeight="1" outlineLevel="2" x14ac:dyDescent="0.2">
      <c r="A687" s="257">
        <v>2820</v>
      </c>
      <c r="B687" s="166" t="s">
        <v>164</v>
      </c>
      <c r="C687" s="257">
        <v>2908</v>
      </c>
      <c r="D687" s="257">
        <v>20</v>
      </c>
      <c r="E687" s="257">
        <v>145.4</v>
      </c>
      <c r="F687" s="54" t="s">
        <v>165</v>
      </c>
      <c r="G687" s="54" t="s">
        <v>166</v>
      </c>
      <c r="H687" s="55">
        <v>44118</v>
      </c>
      <c r="I687" s="275" t="s">
        <v>199</v>
      </c>
    </row>
    <row r="688" spans="1:9" ht="15" hidden="1" customHeight="1" outlineLevel="2" x14ac:dyDescent="0.2">
      <c r="A688" s="228">
        <v>2820</v>
      </c>
      <c r="B688" s="127" t="s">
        <v>164</v>
      </c>
      <c r="C688" s="276">
        <v>1812</v>
      </c>
      <c r="D688" s="276">
        <v>12</v>
      </c>
      <c r="E688" s="276">
        <v>151</v>
      </c>
      <c r="F688" s="126" t="s">
        <v>165</v>
      </c>
      <c r="G688" s="126" t="s">
        <v>6</v>
      </c>
      <c r="H688" s="128">
        <v>44115</v>
      </c>
      <c r="I688" s="277" t="s">
        <v>570</v>
      </c>
    </row>
    <row r="689" spans="1:9" ht="15" customHeight="1" outlineLevel="1" collapsed="1" x14ac:dyDescent="0.2">
      <c r="A689" s="228"/>
      <c r="B689" s="280" t="s">
        <v>302</v>
      </c>
      <c r="C689" s="212">
        <f>SUBTOTAL(9,C678:C688)</f>
        <v>19650</v>
      </c>
      <c r="D689" s="212">
        <f>SUBTOTAL(9,D678:D688)</f>
        <v>140</v>
      </c>
      <c r="E689" s="281">
        <f>SUM(C689/D689)</f>
        <v>140.35714285714286</v>
      </c>
      <c r="H689" s="105"/>
      <c r="I689" s="228">
        <f>SUBTOTAL(9,I678:I688)</f>
        <v>0</v>
      </c>
    </row>
    <row r="690" spans="1:9" ht="15" hidden="1" customHeight="1" outlineLevel="2" x14ac:dyDescent="0.2">
      <c r="A690" s="246">
        <v>649</v>
      </c>
      <c r="B690" s="247" t="s">
        <v>462</v>
      </c>
      <c r="C690" s="248">
        <v>4995</v>
      </c>
      <c r="D690" s="249">
        <v>27</v>
      </c>
      <c r="E690" s="249">
        <v>185</v>
      </c>
      <c r="F690" s="246" t="s">
        <v>459</v>
      </c>
      <c r="G690" s="246" t="s">
        <v>166</v>
      </c>
      <c r="H690" s="250">
        <v>43815</v>
      </c>
      <c r="I690" s="246" t="s">
        <v>460</v>
      </c>
    </row>
    <row r="691" spans="1:9" ht="15" hidden="1" customHeight="1" outlineLevel="2" x14ac:dyDescent="0.2">
      <c r="A691" s="253">
        <v>649</v>
      </c>
      <c r="B691" s="169" t="s">
        <v>462</v>
      </c>
      <c r="C691" s="254">
        <v>2388</v>
      </c>
      <c r="D691" s="254">
        <v>12</v>
      </c>
      <c r="E691" s="255">
        <v>199</v>
      </c>
      <c r="F691" s="51" t="s">
        <v>459</v>
      </c>
      <c r="G691" s="51" t="s">
        <v>166</v>
      </c>
      <c r="H691" s="52">
        <v>43921</v>
      </c>
      <c r="I691" s="51" t="s">
        <v>464</v>
      </c>
    </row>
    <row r="692" spans="1:9" ht="15" customHeight="1" outlineLevel="1" collapsed="1" x14ac:dyDescent="0.2">
      <c r="A692" s="212"/>
      <c r="B692" s="291" t="s">
        <v>602</v>
      </c>
      <c r="C692" s="289">
        <f>SUBTOTAL(9,C690:C691)</f>
        <v>7383</v>
      </c>
      <c r="D692" s="289">
        <f>SUBTOTAL(9,D690:D691)</f>
        <v>39</v>
      </c>
      <c r="E692" s="285">
        <f>SUM(C692/D692)</f>
        <v>189.30769230769232</v>
      </c>
      <c r="H692" s="105"/>
      <c r="I692" s="50">
        <f>SUBTOTAL(9,I690:I691)</f>
        <v>0</v>
      </c>
    </row>
    <row r="693" spans="1:9" ht="15" hidden="1" customHeight="1" outlineLevel="2" x14ac:dyDescent="0.2">
      <c r="A693" s="212">
        <v>2631</v>
      </c>
      <c r="B693" s="37" t="s">
        <v>108</v>
      </c>
      <c r="C693" s="220">
        <v>1145</v>
      </c>
      <c r="D693" s="212">
        <v>8</v>
      </c>
      <c r="E693" s="221">
        <v>143.13</v>
      </c>
      <c r="F693" s="50" t="s">
        <v>165</v>
      </c>
      <c r="G693" s="50" t="s">
        <v>6</v>
      </c>
      <c r="H693" s="105">
        <v>43855</v>
      </c>
      <c r="I693" s="50" t="s">
        <v>408</v>
      </c>
    </row>
    <row r="694" spans="1:9" ht="15" hidden="1" customHeight="1" outlineLevel="2" x14ac:dyDescent="0.2">
      <c r="A694" s="212">
        <v>2631</v>
      </c>
      <c r="B694" s="37" t="s">
        <v>108</v>
      </c>
      <c r="C694" s="222">
        <v>923</v>
      </c>
      <c r="D694" s="223">
        <v>6</v>
      </c>
      <c r="E694" s="212" t="s">
        <v>430</v>
      </c>
      <c r="F694" s="50" t="s">
        <v>165</v>
      </c>
      <c r="G694" s="50" t="s">
        <v>6</v>
      </c>
      <c r="H694" s="105">
        <v>43844</v>
      </c>
      <c r="I694" s="50" t="s">
        <v>416</v>
      </c>
    </row>
    <row r="695" spans="1:9" ht="15" hidden="1" customHeight="1" outlineLevel="2" x14ac:dyDescent="0.2">
      <c r="A695" s="246">
        <v>2631</v>
      </c>
      <c r="B695" s="247" t="s">
        <v>108</v>
      </c>
      <c r="C695" s="248">
        <v>1294</v>
      </c>
      <c r="D695" s="249">
        <v>9</v>
      </c>
      <c r="E695" s="249">
        <v>143.78</v>
      </c>
      <c r="F695" s="246" t="s">
        <v>459</v>
      </c>
      <c r="G695" s="246" t="s">
        <v>166</v>
      </c>
      <c r="H695" s="250">
        <v>43815</v>
      </c>
      <c r="I695" s="246" t="s">
        <v>460</v>
      </c>
    </row>
    <row r="696" spans="1:9" ht="15" hidden="1" customHeight="1" outlineLevel="2" x14ac:dyDescent="0.2">
      <c r="A696" s="50">
        <v>2631</v>
      </c>
      <c r="B696" s="106" t="s">
        <v>108</v>
      </c>
      <c r="C696" s="212">
        <v>1236</v>
      </c>
      <c r="D696" s="212">
        <v>9</v>
      </c>
      <c r="E696" s="50">
        <v>137.33000000000001</v>
      </c>
      <c r="F696" s="50" t="s">
        <v>149</v>
      </c>
      <c r="G696" s="50" t="s">
        <v>112</v>
      </c>
      <c r="H696" s="105">
        <v>44079</v>
      </c>
      <c r="I696" s="170" t="s">
        <v>262</v>
      </c>
    </row>
    <row r="697" spans="1:9" ht="15" hidden="1" customHeight="1" outlineLevel="2" x14ac:dyDescent="0.2">
      <c r="A697" s="228">
        <v>2631</v>
      </c>
      <c r="B697" s="130" t="s">
        <v>108</v>
      </c>
      <c r="C697" s="235">
        <v>912</v>
      </c>
      <c r="D697" s="235">
        <v>6</v>
      </c>
      <c r="E697" s="235">
        <v>152</v>
      </c>
      <c r="F697" s="126" t="s">
        <v>165</v>
      </c>
      <c r="G697" s="126" t="s">
        <v>6</v>
      </c>
      <c r="H697" s="128">
        <v>44115</v>
      </c>
      <c r="I697" s="277" t="s">
        <v>570</v>
      </c>
    </row>
    <row r="698" spans="1:9" ht="15" customHeight="1" outlineLevel="1" collapsed="1" x14ac:dyDescent="0.2">
      <c r="A698" s="228"/>
      <c r="B698" s="280" t="s">
        <v>303</v>
      </c>
      <c r="C698" s="212">
        <f>SUBTOTAL(9,C693:C697)</f>
        <v>5510</v>
      </c>
      <c r="D698" s="212">
        <f>SUBTOTAL(9,D693:D697)</f>
        <v>38</v>
      </c>
      <c r="E698" s="281">
        <f>SUM(C698/D698)</f>
        <v>145</v>
      </c>
      <c r="H698" s="105"/>
      <c r="I698" s="228">
        <f>SUBTOTAL(9,I693:I697)</f>
        <v>0</v>
      </c>
    </row>
    <row r="699" spans="1:9" ht="15" hidden="1" customHeight="1" outlineLevel="2" x14ac:dyDescent="0.2">
      <c r="A699" s="47">
        <v>1377</v>
      </c>
      <c r="B699" s="219" t="s">
        <v>67</v>
      </c>
      <c r="C699" s="220">
        <v>5213</v>
      </c>
      <c r="D699" s="212">
        <v>28</v>
      </c>
      <c r="E699" s="212">
        <v>186.18</v>
      </c>
      <c r="F699" s="50" t="s">
        <v>383</v>
      </c>
      <c r="G699" s="50" t="s">
        <v>112</v>
      </c>
      <c r="H699" s="50" t="s">
        <v>404</v>
      </c>
      <c r="I699" s="214" t="s">
        <v>405</v>
      </c>
    </row>
    <row r="700" spans="1:9" ht="15" hidden="1" customHeight="1" outlineLevel="2" x14ac:dyDescent="0.2">
      <c r="A700" s="47">
        <v>1377</v>
      </c>
      <c r="B700" s="29" t="s">
        <v>67</v>
      </c>
      <c r="C700" s="220">
        <v>1459</v>
      </c>
      <c r="D700" s="212">
        <v>8</v>
      </c>
      <c r="E700" s="212">
        <v>182.38</v>
      </c>
      <c r="F700" s="50" t="s">
        <v>354</v>
      </c>
      <c r="G700" s="50" t="s">
        <v>112</v>
      </c>
      <c r="H700" s="50" t="s">
        <v>406</v>
      </c>
      <c r="I700" s="214" t="s">
        <v>407</v>
      </c>
    </row>
    <row r="701" spans="1:9" ht="15" hidden="1" customHeight="1" outlineLevel="2" x14ac:dyDescent="0.2">
      <c r="A701" s="212">
        <v>1377</v>
      </c>
      <c r="B701" s="37" t="s">
        <v>67</v>
      </c>
      <c r="C701" s="220">
        <v>5136</v>
      </c>
      <c r="D701" s="212">
        <v>27</v>
      </c>
      <c r="E701" s="221">
        <v>190.22</v>
      </c>
      <c r="F701" s="50" t="s">
        <v>165</v>
      </c>
      <c r="G701" s="50" t="s">
        <v>6</v>
      </c>
      <c r="H701" s="105">
        <v>43855</v>
      </c>
      <c r="I701" s="50" t="s">
        <v>408</v>
      </c>
    </row>
    <row r="702" spans="1:9" ht="15" hidden="1" customHeight="1" outlineLevel="2" x14ac:dyDescent="0.2">
      <c r="A702" s="212">
        <v>1377</v>
      </c>
      <c r="B702" s="37" t="s">
        <v>67</v>
      </c>
      <c r="C702" s="222">
        <v>1144</v>
      </c>
      <c r="D702" s="223">
        <v>6</v>
      </c>
      <c r="E702" s="212" t="s">
        <v>441</v>
      </c>
      <c r="F702" s="50" t="s">
        <v>165</v>
      </c>
      <c r="G702" s="50" t="s">
        <v>6</v>
      </c>
      <c r="H702" s="105">
        <v>43844</v>
      </c>
      <c r="I702" s="50" t="s">
        <v>416</v>
      </c>
    </row>
    <row r="703" spans="1:9" ht="15" hidden="1" customHeight="1" outlineLevel="2" x14ac:dyDescent="0.2">
      <c r="A703" s="246">
        <v>1377</v>
      </c>
      <c r="B703" s="247" t="s">
        <v>67</v>
      </c>
      <c r="C703" s="248">
        <v>4695</v>
      </c>
      <c r="D703" s="249">
        <v>27</v>
      </c>
      <c r="E703" s="249">
        <v>173.89</v>
      </c>
      <c r="F703" s="246" t="s">
        <v>459</v>
      </c>
      <c r="G703" s="246" t="s">
        <v>166</v>
      </c>
      <c r="H703" s="250">
        <v>43815</v>
      </c>
      <c r="I703" s="246" t="s">
        <v>460</v>
      </c>
    </row>
    <row r="704" spans="1:9" ht="15" hidden="1" customHeight="1" outlineLevel="2" x14ac:dyDescent="0.2">
      <c r="A704" s="253">
        <v>1377</v>
      </c>
      <c r="B704" s="169" t="s">
        <v>67</v>
      </c>
      <c r="C704" s="254">
        <v>3500</v>
      </c>
      <c r="D704" s="254">
        <v>18</v>
      </c>
      <c r="E704" s="255">
        <v>194.44444444444446</v>
      </c>
      <c r="F704" s="51" t="s">
        <v>459</v>
      </c>
      <c r="G704" s="51" t="s">
        <v>166</v>
      </c>
      <c r="H704" s="52">
        <v>43921</v>
      </c>
      <c r="I704" s="51" t="s">
        <v>464</v>
      </c>
    </row>
    <row r="705" spans="1:9" ht="15" hidden="1" customHeight="1" outlineLevel="2" x14ac:dyDescent="0.2">
      <c r="A705" s="47">
        <v>1377</v>
      </c>
      <c r="B705" s="29" t="s">
        <v>67</v>
      </c>
      <c r="C705" s="220">
        <v>1075</v>
      </c>
      <c r="D705" s="212">
        <v>6</v>
      </c>
      <c r="E705" s="212" t="s">
        <v>418</v>
      </c>
      <c r="F705" s="50" t="s">
        <v>383</v>
      </c>
      <c r="G705" s="50" t="s">
        <v>112</v>
      </c>
      <c r="H705" s="50" t="s">
        <v>508</v>
      </c>
      <c r="I705" s="50" t="s">
        <v>509</v>
      </c>
    </row>
    <row r="706" spans="1:9" ht="15" hidden="1" customHeight="1" outlineLevel="2" x14ac:dyDescent="0.2">
      <c r="A706" s="47">
        <v>1377</v>
      </c>
      <c r="B706" s="213" t="s">
        <v>67</v>
      </c>
      <c r="C706" s="266">
        <v>978</v>
      </c>
      <c r="D706" s="212">
        <v>6</v>
      </c>
      <c r="E706" s="212">
        <v>163</v>
      </c>
      <c r="F706" s="50" t="s">
        <v>566</v>
      </c>
      <c r="G706" s="50" t="s">
        <v>112</v>
      </c>
      <c r="H706" s="50" t="s">
        <v>567</v>
      </c>
      <c r="I706" s="50" t="s">
        <v>568</v>
      </c>
    </row>
    <row r="707" spans="1:9" ht="15" hidden="1" customHeight="1" outlineLevel="2" x14ac:dyDescent="0.2">
      <c r="A707" s="47">
        <v>1377</v>
      </c>
      <c r="B707" s="196" t="s">
        <v>67</v>
      </c>
      <c r="C707" s="267">
        <v>1623</v>
      </c>
      <c r="D707" s="267">
        <v>8</v>
      </c>
      <c r="E707" s="268">
        <f>SUM(C707/D707)</f>
        <v>202.875</v>
      </c>
      <c r="F707" s="50" t="s">
        <v>165</v>
      </c>
      <c r="G707" s="50" t="s">
        <v>6</v>
      </c>
      <c r="H707" s="50" t="s">
        <v>373</v>
      </c>
      <c r="I707" s="50" t="s">
        <v>374</v>
      </c>
    </row>
    <row r="708" spans="1:9" ht="15" hidden="1" customHeight="1" outlineLevel="2" x14ac:dyDescent="0.2">
      <c r="A708" s="228">
        <v>1377</v>
      </c>
      <c r="B708" s="29" t="s">
        <v>67</v>
      </c>
      <c r="C708" s="212">
        <v>1547</v>
      </c>
      <c r="D708" s="212">
        <v>8</v>
      </c>
      <c r="E708" s="221">
        <v>193.38</v>
      </c>
      <c r="F708" s="50" t="s">
        <v>354</v>
      </c>
      <c r="G708" s="50" t="s">
        <v>112</v>
      </c>
      <c r="H708" s="105" t="s">
        <v>355</v>
      </c>
      <c r="I708" s="50" t="s">
        <v>356</v>
      </c>
    </row>
    <row r="709" spans="1:9" ht="15" hidden="1" customHeight="1" outlineLevel="2" x14ac:dyDescent="0.2">
      <c r="A709" s="228">
        <v>1377</v>
      </c>
      <c r="B709" s="29" t="s">
        <v>67</v>
      </c>
      <c r="C709" s="212">
        <v>1522</v>
      </c>
      <c r="D709" s="212">
        <v>8</v>
      </c>
      <c r="E709" s="212">
        <v>190.25</v>
      </c>
      <c r="F709" s="50" t="s">
        <v>149</v>
      </c>
      <c r="G709" s="50" t="s">
        <v>112</v>
      </c>
      <c r="H709" s="105" t="s">
        <v>361</v>
      </c>
      <c r="I709" s="50" t="s">
        <v>362</v>
      </c>
    </row>
    <row r="710" spans="1:9" ht="15" hidden="1" customHeight="1" outlineLevel="2" x14ac:dyDescent="0.2">
      <c r="A710" s="279">
        <v>1377</v>
      </c>
      <c r="B710" s="169" t="s">
        <v>67</v>
      </c>
      <c r="C710" s="273">
        <v>3481</v>
      </c>
      <c r="D710" s="273">
        <v>18</v>
      </c>
      <c r="E710" s="273">
        <v>193.39</v>
      </c>
      <c r="F710" s="51" t="s">
        <v>264</v>
      </c>
      <c r="G710" s="51" t="s">
        <v>166</v>
      </c>
      <c r="H710" s="52">
        <v>44116</v>
      </c>
      <c r="I710" s="171" t="s">
        <v>569</v>
      </c>
    </row>
    <row r="711" spans="1:9" ht="15" hidden="1" customHeight="1" outlineLevel="2" x14ac:dyDescent="0.2">
      <c r="A711" s="228">
        <v>1377</v>
      </c>
      <c r="B711" s="127" t="s">
        <v>67</v>
      </c>
      <c r="C711" s="276">
        <v>1319</v>
      </c>
      <c r="D711" s="276">
        <v>6</v>
      </c>
      <c r="E711" s="276">
        <v>219.83</v>
      </c>
      <c r="F711" s="126" t="s">
        <v>165</v>
      </c>
      <c r="G711" s="126" t="s">
        <v>6</v>
      </c>
      <c r="H711" s="128">
        <v>44115</v>
      </c>
      <c r="I711" s="277" t="s">
        <v>570</v>
      </c>
    </row>
    <row r="712" spans="1:9" ht="15" customHeight="1" outlineLevel="1" collapsed="1" x14ac:dyDescent="0.2">
      <c r="A712" s="228"/>
      <c r="B712" s="280" t="s">
        <v>304</v>
      </c>
      <c r="C712" s="212">
        <f>SUBTOTAL(9,C699:C711)</f>
        <v>32692</v>
      </c>
      <c r="D712" s="212">
        <f>SUBTOTAL(9,D699:D711)</f>
        <v>174</v>
      </c>
      <c r="E712" s="281">
        <f>SUM(C712/D712)</f>
        <v>187.88505747126436</v>
      </c>
      <c r="H712" s="105"/>
      <c r="I712" s="228">
        <f>SUBTOTAL(9,I699:I711)</f>
        <v>0</v>
      </c>
    </row>
    <row r="713" spans="1:9" ht="15" hidden="1" customHeight="1" outlineLevel="2" x14ac:dyDescent="0.2">
      <c r="A713" s="212">
        <v>656</v>
      </c>
      <c r="B713" s="213" t="s">
        <v>68</v>
      </c>
      <c r="C713" s="216">
        <v>2508</v>
      </c>
      <c r="D713" s="216">
        <v>12</v>
      </c>
      <c r="E713" s="217" t="s">
        <v>398</v>
      </c>
      <c r="F713" s="50" t="s">
        <v>354</v>
      </c>
      <c r="G713" s="50" t="s">
        <v>112</v>
      </c>
      <c r="H713" s="105">
        <v>43883</v>
      </c>
      <c r="I713" s="214" t="s">
        <v>384</v>
      </c>
    </row>
    <row r="714" spans="1:9" ht="15" hidden="1" customHeight="1" outlineLevel="2" x14ac:dyDescent="0.2">
      <c r="A714" s="47">
        <v>656</v>
      </c>
      <c r="B714" s="219" t="s">
        <v>68</v>
      </c>
      <c r="C714" s="220">
        <v>972</v>
      </c>
      <c r="D714" s="212">
        <v>6</v>
      </c>
      <c r="E714" s="212">
        <v>162</v>
      </c>
      <c r="F714" s="50" t="s">
        <v>383</v>
      </c>
      <c r="G714" s="50" t="s">
        <v>112</v>
      </c>
      <c r="H714" s="50" t="s">
        <v>404</v>
      </c>
      <c r="I714" s="214" t="s">
        <v>405</v>
      </c>
    </row>
    <row r="715" spans="1:9" ht="15" hidden="1" customHeight="1" outlineLevel="2" x14ac:dyDescent="0.2">
      <c r="A715" s="212">
        <v>656</v>
      </c>
      <c r="B715" s="37" t="s">
        <v>68</v>
      </c>
      <c r="C715" s="220">
        <v>4047</v>
      </c>
      <c r="D715" s="212">
        <v>22</v>
      </c>
      <c r="E715" s="221">
        <v>183.95</v>
      </c>
      <c r="F715" s="50" t="s">
        <v>165</v>
      </c>
      <c r="G715" s="50" t="s">
        <v>6</v>
      </c>
      <c r="H715" s="105">
        <v>43855</v>
      </c>
      <c r="I715" s="50" t="s">
        <v>408</v>
      </c>
    </row>
    <row r="716" spans="1:9" ht="15" hidden="1" customHeight="1" outlineLevel="2" x14ac:dyDescent="0.2">
      <c r="A716" s="212">
        <v>656</v>
      </c>
      <c r="B716" s="37" t="s">
        <v>68</v>
      </c>
      <c r="C716" s="222">
        <v>1214</v>
      </c>
      <c r="D716" s="223">
        <v>6</v>
      </c>
      <c r="E716" s="212" t="s">
        <v>442</v>
      </c>
      <c r="F716" s="50" t="s">
        <v>165</v>
      </c>
      <c r="G716" s="50" t="s">
        <v>6</v>
      </c>
      <c r="H716" s="105">
        <v>43844</v>
      </c>
      <c r="I716" s="50" t="s">
        <v>416</v>
      </c>
    </row>
    <row r="717" spans="1:9" ht="15" hidden="1" customHeight="1" outlineLevel="2" x14ac:dyDescent="0.2">
      <c r="A717" s="229">
        <v>656</v>
      </c>
      <c r="B717" s="230" t="s">
        <v>68</v>
      </c>
      <c r="C717" s="231">
        <v>1065</v>
      </c>
      <c r="D717" s="232">
        <v>6</v>
      </c>
      <c r="E717" s="232">
        <v>177.5</v>
      </c>
      <c r="F717" s="229" t="s">
        <v>165</v>
      </c>
      <c r="G717" s="229" t="s">
        <v>6</v>
      </c>
      <c r="H717" s="233">
        <v>43807</v>
      </c>
      <c r="I717" s="234" t="s">
        <v>458</v>
      </c>
    </row>
    <row r="718" spans="1:9" ht="15" hidden="1" customHeight="1" outlineLevel="2" x14ac:dyDescent="0.2">
      <c r="A718" s="246">
        <v>656</v>
      </c>
      <c r="B718" s="247" t="s">
        <v>68</v>
      </c>
      <c r="C718" s="248">
        <v>6201</v>
      </c>
      <c r="D718" s="249">
        <v>36</v>
      </c>
      <c r="E718" s="249">
        <v>172.25</v>
      </c>
      <c r="F718" s="246" t="s">
        <v>459</v>
      </c>
      <c r="G718" s="246" t="s">
        <v>166</v>
      </c>
      <c r="H718" s="250">
        <v>43815</v>
      </c>
      <c r="I718" s="246" t="s">
        <v>460</v>
      </c>
    </row>
    <row r="719" spans="1:9" ht="15" hidden="1" customHeight="1" outlineLevel="2" x14ac:dyDescent="0.2">
      <c r="A719" s="253">
        <v>656</v>
      </c>
      <c r="B719" s="169" t="s">
        <v>68</v>
      </c>
      <c r="C719" s="254">
        <v>3109</v>
      </c>
      <c r="D719" s="254">
        <v>18</v>
      </c>
      <c r="E719" s="255">
        <v>172.72222222222223</v>
      </c>
      <c r="F719" s="51" t="s">
        <v>459</v>
      </c>
      <c r="G719" s="51" t="s">
        <v>166</v>
      </c>
      <c r="H719" s="52">
        <v>43921</v>
      </c>
      <c r="I719" s="51" t="s">
        <v>464</v>
      </c>
    </row>
    <row r="720" spans="1:9" ht="15" hidden="1" customHeight="1" outlineLevel="2" x14ac:dyDescent="0.2">
      <c r="A720" s="53">
        <v>656</v>
      </c>
      <c r="B720" s="166" t="s">
        <v>68</v>
      </c>
      <c r="C720" s="256">
        <v>4935</v>
      </c>
      <c r="D720" s="257">
        <v>28</v>
      </c>
      <c r="E720" s="257">
        <v>176.25</v>
      </c>
      <c r="F720" s="54" t="s">
        <v>165</v>
      </c>
      <c r="G720" s="54" t="s">
        <v>166</v>
      </c>
      <c r="H720" s="55">
        <v>43803</v>
      </c>
      <c r="I720" s="54" t="s">
        <v>465</v>
      </c>
    </row>
    <row r="721" spans="1:9" ht="15" hidden="1" customHeight="1" outlineLevel="2" x14ac:dyDescent="0.2">
      <c r="A721" s="47">
        <v>656</v>
      </c>
      <c r="B721" s="29" t="s">
        <v>68</v>
      </c>
      <c r="C721" s="220">
        <v>1028</v>
      </c>
      <c r="D721" s="212">
        <v>6</v>
      </c>
      <c r="E721" s="212" t="s">
        <v>517</v>
      </c>
      <c r="F721" s="50" t="s">
        <v>383</v>
      </c>
      <c r="G721" s="50" t="s">
        <v>112</v>
      </c>
      <c r="H721" s="50" t="s">
        <v>508</v>
      </c>
      <c r="I721" s="50" t="s">
        <v>509</v>
      </c>
    </row>
    <row r="722" spans="1:9" ht="15" hidden="1" customHeight="1" outlineLevel="2" x14ac:dyDescent="0.2">
      <c r="A722" s="212">
        <v>656</v>
      </c>
      <c r="B722" s="29" t="s">
        <v>68</v>
      </c>
      <c r="C722" s="212">
        <v>1495</v>
      </c>
      <c r="D722" s="212">
        <v>8</v>
      </c>
      <c r="E722" s="212" t="s">
        <v>531</v>
      </c>
      <c r="F722" s="50" t="s">
        <v>383</v>
      </c>
      <c r="G722" s="50" t="s">
        <v>112</v>
      </c>
      <c r="H722" s="105">
        <v>43862</v>
      </c>
      <c r="I722" s="50" t="s">
        <v>522</v>
      </c>
    </row>
    <row r="723" spans="1:9" ht="15" hidden="1" customHeight="1" outlineLevel="2" x14ac:dyDescent="0.2">
      <c r="A723" s="47">
        <v>656</v>
      </c>
      <c r="B723" s="213" t="s">
        <v>68</v>
      </c>
      <c r="C723" s="266">
        <v>1134</v>
      </c>
      <c r="D723" s="212">
        <v>6</v>
      </c>
      <c r="E723" s="212">
        <v>189</v>
      </c>
      <c r="F723" s="50" t="s">
        <v>566</v>
      </c>
      <c r="G723" s="50" t="s">
        <v>112</v>
      </c>
      <c r="H723" s="50" t="s">
        <v>567</v>
      </c>
      <c r="I723" s="50" t="s">
        <v>568</v>
      </c>
    </row>
    <row r="724" spans="1:9" ht="15" hidden="1" customHeight="1" outlineLevel="2" x14ac:dyDescent="0.2">
      <c r="A724" s="47">
        <v>656</v>
      </c>
      <c r="B724" s="196" t="s">
        <v>68</v>
      </c>
      <c r="C724" s="267">
        <v>1471</v>
      </c>
      <c r="D724" s="267">
        <v>8</v>
      </c>
      <c r="E724" s="268">
        <f>SUM(C724/D724)</f>
        <v>183.875</v>
      </c>
      <c r="F724" s="50" t="s">
        <v>165</v>
      </c>
      <c r="G724" s="50" t="s">
        <v>6</v>
      </c>
      <c r="H724" s="50" t="s">
        <v>373</v>
      </c>
      <c r="I724" s="50" t="s">
        <v>374</v>
      </c>
    </row>
    <row r="725" spans="1:9" ht="15" hidden="1" customHeight="1" outlineLevel="2" x14ac:dyDescent="0.2">
      <c r="A725" s="228">
        <v>656</v>
      </c>
      <c r="B725" s="197" t="s">
        <v>68</v>
      </c>
      <c r="C725" s="212">
        <v>1610</v>
      </c>
      <c r="D725" s="212">
        <v>9</v>
      </c>
      <c r="E725" s="170">
        <v>178.89</v>
      </c>
      <c r="F725" s="50" t="s">
        <v>149</v>
      </c>
      <c r="G725" s="50" t="s">
        <v>112</v>
      </c>
      <c r="H725" s="105">
        <v>44094</v>
      </c>
      <c r="I725" s="50" t="s">
        <v>338</v>
      </c>
    </row>
    <row r="726" spans="1:9" ht="15" hidden="1" customHeight="1" outlineLevel="2" x14ac:dyDescent="0.2">
      <c r="A726" s="228">
        <v>656</v>
      </c>
      <c r="B726" s="36" t="s">
        <v>68</v>
      </c>
      <c r="C726" s="212">
        <v>2756</v>
      </c>
      <c r="D726" s="212">
        <v>14</v>
      </c>
      <c r="E726" s="221">
        <v>196.86</v>
      </c>
      <c r="F726" s="50" t="s">
        <v>354</v>
      </c>
      <c r="G726" s="50" t="s">
        <v>112</v>
      </c>
      <c r="H726" s="105" t="s">
        <v>355</v>
      </c>
      <c r="I726" s="50" t="s">
        <v>356</v>
      </c>
    </row>
    <row r="727" spans="1:9" ht="15" hidden="1" customHeight="1" outlineLevel="2" x14ac:dyDescent="0.2">
      <c r="A727" s="171">
        <v>656</v>
      </c>
      <c r="B727" s="168" t="s">
        <v>68</v>
      </c>
      <c r="C727" s="272">
        <v>3152</v>
      </c>
      <c r="D727" s="272">
        <v>18</v>
      </c>
      <c r="E727" s="272">
        <v>175.11</v>
      </c>
      <c r="F727" s="51" t="s">
        <v>264</v>
      </c>
      <c r="G727" s="51" t="s">
        <v>166</v>
      </c>
      <c r="H727" s="52">
        <v>44116</v>
      </c>
      <c r="I727" s="171" t="s">
        <v>569</v>
      </c>
    </row>
    <row r="728" spans="1:9" ht="15" hidden="1" customHeight="1" outlineLevel="2" x14ac:dyDescent="0.2">
      <c r="A728" s="257">
        <v>656</v>
      </c>
      <c r="B728" s="166" t="s">
        <v>68</v>
      </c>
      <c r="C728" s="257">
        <v>705</v>
      </c>
      <c r="D728" s="257">
        <v>4</v>
      </c>
      <c r="E728" s="257">
        <v>176.25</v>
      </c>
      <c r="F728" s="54" t="s">
        <v>165</v>
      </c>
      <c r="G728" s="54" t="s">
        <v>166</v>
      </c>
      <c r="H728" s="55">
        <v>44118</v>
      </c>
      <c r="I728" s="275" t="s">
        <v>199</v>
      </c>
    </row>
    <row r="729" spans="1:9" ht="15" customHeight="1" outlineLevel="1" collapsed="1" x14ac:dyDescent="0.2">
      <c r="A729" s="212"/>
      <c r="B729" s="280" t="s">
        <v>305</v>
      </c>
      <c r="C729" s="212">
        <f>SUBTOTAL(9,C713:C728)</f>
        <v>37402</v>
      </c>
      <c r="D729" s="212">
        <f>SUBTOTAL(9,D713:D728)</f>
        <v>207</v>
      </c>
      <c r="E729" s="281">
        <f>SUM(C729/D729)</f>
        <v>180.68599033816426</v>
      </c>
      <c r="H729" s="105"/>
      <c r="I729" s="170">
        <f>SUBTOTAL(9,I713:I728)</f>
        <v>0</v>
      </c>
    </row>
    <row r="730" spans="1:9" ht="15" hidden="1" customHeight="1" outlineLevel="2" x14ac:dyDescent="0.2">
      <c r="A730" s="212">
        <v>2454</v>
      </c>
      <c r="B730" s="37" t="s">
        <v>414</v>
      </c>
      <c r="C730" s="220">
        <v>2763</v>
      </c>
      <c r="D730" s="212">
        <v>22</v>
      </c>
      <c r="E730" s="221">
        <v>125.59</v>
      </c>
      <c r="F730" s="50" t="s">
        <v>165</v>
      </c>
      <c r="G730" s="50" t="s">
        <v>6</v>
      </c>
      <c r="H730" s="105">
        <v>43855</v>
      </c>
      <c r="I730" s="50" t="s">
        <v>408</v>
      </c>
    </row>
    <row r="731" spans="1:9" ht="15" customHeight="1" outlineLevel="1" collapsed="1" x14ac:dyDescent="0.2">
      <c r="A731" s="212"/>
      <c r="B731" s="286" t="s">
        <v>603</v>
      </c>
      <c r="C731" s="220">
        <f>SUBTOTAL(9,C730:C730)</f>
        <v>2763</v>
      </c>
      <c r="D731" s="212">
        <f>SUBTOTAL(9,D730:D730)</f>
        <v>22</v>
      </c>
      <c r="E731" s="281">
        <f>SUM(C731/D731)</f>
        <v>125.59090909090909</v>
      </c>
      <c r="H731" s="105"/>
      <c r="I731" s="50">
        <f>SUBTOTAL(9,I730:I730)</f>
        <v>0</v>
      </c>
    </row>
    <row r="732" spans="1:9" ht="15" hidden="1" customHeight="1" outlineLevel="2" x14ac:dyDescent="0.2">
      <c r="A732" s="212">
        <v>1378</v>
      </c>
      <c r="B732" s="37" t="s">
        <v>69</v>
      </c>
      <c r="C732" s="220">
        <v>3662</v>
      </c>
      <c r="D732" s="212">
        <v>22</v>
      </c>
      <c r="E732" s="221">
        <v>166.45</v>
      </c>
      <c r="F732" s="50" t="s">
        <v>165</v>
      </c>
      <c r="G732" s="50" t="s">
        <v>6</v>
      </c>
      <c r="H732" s="105">
        <v>43855</v>
      </c>
      <c r="I732" s="50" t="s">
        <v>408</v>
      </c>
    </row>
    <row r="733" spans="1:9" ht="15" hidden="1" customHeight="1" outlineLevel="2" x14ac:dyDescent="0.2">
      <c r="A733" s="212">
        <v>1378</v>
      </c>
      <c r="B733" s="37" t="s">
        <v>69</v>
      </c>
      <c r="C733" s="222">
        <v>987</v>
      </c>
      <c r="D733" s="223">
        <v>6</v>
      </c>
      <c r="E733" s="212" t="s">
        <v>443</v>
      </c>
      <c r="F733" s="50" t="s">
        <v>165</v>
      </c>
      <c r="G733" s="50" t="s">
        <v>6</v>
      </c>
      <c r="H733" s="105">
        <v>43844</v>
      </c>
      <c r="I733" s="50" t="s">
        <v>416</v>
      </c>
    </row>
    <row r="734" spans="1:9" ht="15" hidden="1" customHeight="1" outlineLevel="2" x14ac:dyDescent="0.2">
      <c r="A734" s="47">
        <v>1378</v>
      </c>
      <c r="B734" s="226" t="s">
        <v>69</v>
      </c>
      <c r="C734" s="224">
        <v>1299</v>
      </c>
      <c r="D734" s="225">
        <v>8</v>
      </c>
      <c r="E734" s="225">
        <v>162.38</v>
      </c>
      <c r="F734" s="50" t="s">
        <v>354</v>
      </c>
      <c r="G734" s="50" t="s">
        <v>112</v>
      </c>
      <c r="H734" s="50" t="s">
        <v>450</v>
      </c>
      <c r="I734" s="50" t="s">
        <v>451</v>
      </c>
    </row>
    <row r="735" spans="1:9" ht="15" hidden="1" customHeight="1" outlineLevel="2" x14ac:dyDescent="0.2">
      <c r="A735" s="229">
        <v>1378</v>
      </c>
      <c r="B735" s="230" t="s">
        <v>69</v>
      </c>
      <c r="C735" s="231">
        <v>1020</v>
      </c>
      <c r="D735" s="232">
        <v>6</v>
      </c>
      <c r="E735" s="232">
        <v>170</v>
      </c>
      <c r="F735" s="229" t="s">
        <v>165</v>
      </c>
      <c r="G735" s="229" t="s">
        <v>6</v>
      </c>
      <c r="H735" s="233">
        <v>43807</v>
      </c>
      <c r="I735" s="234" t="s">
        <v>458</v>
      </c>
    </row>
    <row r="736" spans="1:9" ht="15" hidden="1" customHeight="1" outlineLevel="2" x14ac:dyDescent="0.2">
      <c r="A736" s="53">
        <v>1378</v>
      </c>
      <c r="B736" s="166" t="s">
        <v>69</v>
      </c>
      <c r="C736" s="256">
        <v>2020</v>
      </c>
      <c r="D736" s="257">
        <v>12</v>
      </c>
      <c r="E736" s="257">
        <v>168.33</v>
      </c>
      <c r="F736" s="54" t="s">
        <v>165</v>
      </c>
      <c r="G736" s="54" t="s">
        <v>166</v>
      </c>
      <c r="H736" s="55">
        <v>43803</v>
      </c>
      <c r="I736" s="54" t="s">
        <v>465</v>
      </c>
    </row>
    <row r="737" spans="1:9" ht="15" hidden="1" customHeight="1" outlineLevel="2" x14ac:dyDescent="0.2">
      <c r="A737" s="258">
        <v>1378</v>
      </c>
      <c r="B737" s="259" t="s">
        <v>69</v>
      </c>
      <c r="C737" s="260">
        <v>576</v>
      </c>
      <c r="D737" s="260">
        <v>4</v>
      </c>
      <c r="E737" s="260" t="s">
        <v>497</v>
      </c>
      <c r="F737" s="261" t="s">
        <v>165</v>
      </c>
      <c r="G737" s="261" t="s">
        <v>166</v>
      </c>
      <c r="H737" s="262">
        <v>43921</v>
      </c>
      <c r="I737" s="261" t="s">
        <v>468</v>
      </c>
    </row>
    <row r="738" spans="1:9" ht="15" hidden="1" customHeight="1" outlineLevel="2" x14ac:dyDescent="0.2">
      <c r="A738" s="212">
        <v>1378</v>
      </c>
      <c r="B738" s="213" t="s">
        <v>69</v>
      </c>
      <c r="C738" s="212">
        <v>1385</v>
      </c>
      <c r="D738" s="212">
        <v>8</v>
      </c>
      <c r="E738" s="223" t="s">
        <v>559</v>
      </c>
      <c r="F738" s="50" t="s">
        <v>354</v>
      </c>
      <c r="G738" s="50" t="s">
        <v>112</v>
      </c>
      <c r="H738" s="105">
        <v>43862</v>
      </c>
      <c r="I738" s="50" t="s">
        <v>537</v>
      </c>
    </row>
    <row r="739" spans="1:9" ht="15" hidden="1" customHeight="1" outlineLevel="2" x14ac:dyDescent="0.2">
      <c r="A739" s="50">
        <v>1378</v>
      </c>
      <c r="B739" s="29" t="s">
        <v>69</v>
      </c>
      <c r="C739" s="220">
        <v>1074</v>
      </c>
      <c r="D739" s="212">
        <v>6</v>
      </c>
      <c r="E739" s="212">
        <v>179</v>
      </c>
      <c r="F739" s="50" t="s">
        <v>165</v>
      </c>
      <c r="G739" s="50" t="s">
        <v>6</v>
      </c>
      <c r="H739" s="105">
        <v>43715</v>
      </c>
      <c r="I739" s="265" t="s">
        <v>563</v>
      </c>
    </row>
    <row r="740" spans="1:9" ht="15" hidden="1" customHeight="1" outlineLevel="2" x14ac:dyDescent="0.2">
      <c r="A740" s="47">
        <v>1378</v>
      </c>
      <c r="B740" s="196" t="s">
        <v>69</v>
      </c>
      <c r="C740" s="267">
        <v>1390</v>
      </c>
      <c r="D740" s="267">
        <v>8</v>
      </c>
      <c r="E740" s="268">
        <f>SUM(C740/D740)</f>
        <v>173.75</v>
      </c>
      <c r="F740" s="50" t="s">
        <v>165</v>
      </c>
      <c r="G740" s="50" t="s">
        <v>6</v>
      </c>
      <c r="H740" s="50" t="s">
        <v>373</v>
      </c>
      <c r="I740" s="50" t="s">
        <v>374</v>
      </c>
    </row>
    <row r="741" spans="1:9" ht="15" hidden="1" customHeight="1" outlineLevel="2" x14ac:dyDescent="0.2">
      <c r="A741" s="228">
        <v>1378</v>
      </c>
      <c r="B741" s="29" t="s">
        <v>69</v>
      </c>
      <c r="C741" s="212">
        <v>1255</v>
      </c>
      <c r="D741" s="212">
        <v>8</v>
      </c>
      <c r="E741" s="212">
        <v>156.88</v>
      </c>
      <c r="F741" s="50" t="s">
        <v>149</v>
      </c>
      <c r="G741" s="50" t="s">
        <v>112</v>
      </c>
      <c r="H741" s="105" t="s">
        <v>361</v>
      </c>
      <c r="I741" s="50" t="s">
        <v>362</v>
      </c>
    </row>
    <row r="742" spans="1:9" ht="15" hidden="1" customHeight="1" outlineLevel="2" x14ac:dyDescent="0.2">
      <c r="A742" s="279">
        <v>1378</v>
      </c>
      <c r="B742" s="168" t="s">
        <v>69</v>
      </c>
      <c r="C742" s="272">
        <v>482</v>
      </c>
      <c r="D742" s="272">
        <v>3</v>
      </c>
      <c r="E742" s="272">
        <v>160.66999999999999</v>
      </c>
      <c r="F742" s="51" t="s">
        <v>264</v>
      </c>
      <c r="G742" s="51" t="s">
        <v>166</v>
      </c>
      <c r="H742" s="52">
        <v>44116</v>
      </c>
      <c r="I742" s="171" t="s">
        <v>569</v>
      </c>
    </row>
    <row r="743" spans="1:9" ht="15" hidden="1" customHeight="1" outlineLevel="2" x14ac:dyDescent="0.2">
      <c r="A743" s="257">
        <v>1378</v>
      </c>
      <c r="B743" s="166" t="s">
        <v>69</v>
      </c>
      <c r="C743" s="257">
        <v>649</v>
      </c>
      <c r="D743" s="257">
        <v>4</v>
      </c>
      <c r="E743" s="257">
        <v>162.25</v>
      </c>
      <c r="F743" s="54" t="s">
        <v>165</v>
      </c>
      <c r="G743" s="54" t="s">
        <v>166</v>
      </c>
      <c r="H743" s="55">
        <v>44118</v>
      </c>
      <c r="I743" s="275" t="s">
        <v>199</v>
      </c>
    </row>
    <row r="744" spans="1:9" ht="15" customHeight="1" outlineLevel="1" collapsed="1" x14ac:dyDescent="0.2">
      <c r="A744" s="212"/>
      <c r="B744" s="280" t="s">
        <v>323</v>
      </c>
      <c r="C744" s="212">
        <f>SUBTOTAL(9,C732:C743)</f>
        <v>15799</v>
      </c>
      <c r="D744" s="212">
        <f>SUBTOTAL(9,D732:D743)</f>
        <v>95</v>
      </c>
      <c r="E744" s="281">
        <f>SUM(C744/D744)</f>
        <v>166.30526315789473</v>
      </c>
      <c r="H744" s="105"/>
      <c r="I744" s="170">
        <f>SUBTOTAL(9,I732:I743)</f>
        <v>0</v>
      </c>
    </row>
    <row r="745" spans="1:9" ht="15" hidden="1" customHeight="1" outlineLevel="2" x14ac:dyDescent="0.2">
      <c r="A745" s="212">
        <v>541</v>
      </c>
      <c r="B745" s="213" t="s">
        <v>70</v>
      </c>
      <c r="C745" s="216">
        <v>2200</v>
      </c>
      <c r="D745" s="216">
        <v>12</v>
      </c>
      <c r="E745" s="217" t="s">
        <v>399</v>
      </c>
      <c r="F745" s="50" t="s">
        <v>354</v>
      </c>
      <c r="G745" s="50" t="s">
        <v>112</v>
      </c>
      <c r="H745" s="105">
        <v>43883</v>
      </c>
      <c r="I745" s="214" t="s">
        <v>384</v>
      </c>
    </row>
    <row r="746" spans="1:9" ht="15" hidden="1" customHeight="1" outlineLevel="2" x14ac:dyDescent="0.2">
      <c r="A746" s="47">
        <v>541</v>
      </c>
      <c r="B746" s="29" t="s">
        <v>70</v>
      </c>
      <c r="C746" s="220">
        <v>2538</v>
      </c>
      <c r="D746" s="212">
        <v>14</v>
      </c>
      <c r="E746" s="212">
        <v>181.29</v>
      </c>
      <c r="F746" s="50" t="s">
        <v>354</v>
      </c>
      <c r="G746" s="50" t="s">
        <v>112</v>
      </c>
      <c r="H746" s="50" t="s">
        <v>406</v>
      </c>
      <c r="I746" s="214" t="s">
        <v>407</v>
      </c>
    </row>
    <row r="747" spans="1:9" ht="15" hidden="1" customHeight="1" outlineLevel="2" x14ac:dyDescent="0.2">
      <c r="A747" s="212">
        <v>541</v>
      </c>
      <c r="B747" s="37" t="s">
        <v>70</v>
      </c>
      <c r="C747" s="220">
        <v>4828</v>
      </c>
      <c r="D747" s="212">
        <v>27</v>
      </c>
      <c r="E747" s="221">
        <v>178.81</v>
      </c>
      <c r="F747" s="50" t="s">
        <v>165</v>
      </c>
      <c r="G747" s="50" t="s">
        <v>6</v>
      </c>
      <c r="H747" s="105">
        <v>43855</v>
      </c>
      <c r="I747" s="50" t="s">
        <v>408</v>
      </c>
    </row>
    <row r="748" spans="1:9" ht="15" hidden="1" customHeight="1" outlineLevel="2" x14ac:dyDescent="0.2">
      <c r="A748" s="47">
        <v>541</v>
      </c>
      <c r="B748" s="48" t="s">
        <v>70</v>
      </c>
      <c r="C748" s="222">
        <v>2897</v>
      </c>
      <c r="D748" s="223">
        <v>16</v>
      </c>
      <c r="E748" s="227">
        <f>SUM(C748/D748)</f>
        <v>181.0625</v>
      </c>
      <c r="F748" s="50" t="s">
        <v>453</v>
      </c>
      <c r="G748" s="50" t="s">
        <v>112</v>
      </c>
      <c r="H748" s="105">
        <v>43815</v>
      </c>
      <c r="I748" s="50" t="s">
        <v>454</v>
      </c>
    </row>
    <row r="749" spans="1:9" ht="15" hidden="1" customHeight="1" outlineLevel="2" x14ac:dyDescent="0.2">
      <c r="A749" s="212">
        <v>541</v>
      </c>
      <c r="B749" s="213" t="s">
        <v>70</v>
      </c>
      <c r="C749" s="228">
        <v>1162</v>
      </c>
      <c r="D749" s="223">
        <v>6</v>
      </c>
      <c r="E749" s="223">
        <v>193.67</v>
      </c>
      <c r="F749" s="50" t="s">
        <v>383</v>
      </c>
      <c r="G749" s="50" t="s">
        <v>112</v>
      </c>
      <c r="H749" s="105" t="s">
        <v>455</v>
      </c>
      <c r="I749" s="50" t="s">
        <v>456</v>
      </c>
    </row>
    <row r="750" spans="1:9" ht="15" hidden="1" customHeight="1" outlineLevel="2" x14ac:dyDescent="0.2">
      <c r="A750" s="251">
        <v>541</v>
      </c>
      <c r="B750" s="247" t="s">
        <v>70</v>
      </c>
      <c r="C750" s="248">
        <v>589</v>
      </c>
      <c r="D750" s="249">
        <v>3</v>
      </c>
      <c r="E750" s="249">
        <v>196.33</v>
      </c>
      <c r="F750" s="246" t="s">
        <v>459</v>
      </c>
      <c r="G750" s="246" t="s">
        <v>166</v>
      </c>
      <c r="H750" s="250">
        <v>43815</v>
      </c>
      <c r="I750" s="246" t="s">
        <v>460</v>
      </c>
    </row>
    <row r="751" spans="1:9" ht="15" hidden="1" customHeight="1" outlineLevel="2" x14ac:dyDescent="0.2">
      <c r="A751" s="47">
        <v>541</v>
      </c>
      <c r="B751" s="29" t="s">
        <v>70</v>
      </c>
      <c r="C751" s="220">
        <v>1020</v>
      </c>
      <c r="D751" s="212">
        <v>6</v>
      </c>
      <c r="E751" s="212" t="s">
        <v>518</v>
      </c>
      <c r="F751" s="50" t="s">
        <v>383</v>
      </c>
      <c r="G751" s="50" t="s">
        <v>112</v>
      </c>
      <c r="H751" s="50" t="s">
        <v>508</v>
      </c>
      <c r="I751" s="50" t="s">
        <v>509</v>
      </c>
    </row>
    <row r="752" spans="1:9" ht="15" hidden="1" customHeight="1" outlineLevel="2" x14ac:dyDescent="0.2">
      <c r="A752" s="212">
        <v>541</v>
      </c>
      <c r="B752" s="29" t="s">
        <v>70</v>
      </c>
      <c r="C752" s="212">
        <v>1411</v>
      </c>
      <c r="D752" s="212">
        <v>8</v>
      </c>
      <c r="E752" s="212" t="s">
        <v>532</v>
      </c>
      <c r="F752" s="50" t="s">
        <v>383</v>
      </c>
      <c r="G752" s="50" t="s">
        <v>112</v>
      </c>
      <c r="H752" s="105">
        <v>43862</v>
      </c>
      <c r="I752" s="50" t="s">
        <v>522</v>
      </c>
    </row>
    <row r="753" spans="1:9" ht="15" hidden="1" customHeight="1" outlineLevel="2" x14ac:dyDescent="0.2">
      <c r="A753" s="47">
        <v>541</v>
      </c>
      <c r="B753" s="213" t="s">
        <v>70</v>
      </c>
      <c r="C753" s="266">
        <v>1100</v>
      </c>
      <c r="D753" s="212">
        <v>6</v>
      </c>
      <c r="E753" s="212">
        <v>183.33</v>
      </c>
      <c r="F753" s="50" t="s">
        <v>566</v>
      </c>
      <c r="G753" s="50" t="s">
        <v>112</v>
      </c>
      <c r="H753" s="50" t="s">
        <v>567</v>
      </c>
      <c r="I753" s="50" t="s">
        <v>568</v>
      </c>
    </row>
    <row r="754" spans="1:9" ht="15" hidden="1" customHeight="1" outlineLevel="2" x14ac:dyDescent="0.2">
      <c r="A754" s="47">
        <v>541</v>
      </c>
      <c r="B754" s="37" t="s">
        <v>70</v>
      </c>
      <c r="C754" s="266">
        <v>1414</v>
      </c>
      <c r="D754" s="212">
        <v>8</v>
      </c>
      <c r="E754" s="212">
        <f>SUM(C754/D754)</f>
        <v>176.75</v>
      </c>
      <c r="F754" s="50" t="s">
        <v>149</v>
      </c>
      <c r="G754" s="50" t="s">
        <v>112</v>
      </c>
      <c r="H754" s="50" t="s">
        <v>193</v>
      </c>
      <c r="I754" s="269" t="s">
        <v>194</v>
      </c>
    </row>
    <row r="755" spans="1:9" ht="15" hidden="1" customHeight="1" outlineLevel="2" x14ac:dyDescent="0.2">
      <c r="A755" s="228">
        <v>541</v>
      </c>
      <c r="B755" s="197" t="s">
        <v>70</v>
      </c>
      <c r="C755" s="266">
        <v>1618</v>
      </c>
      <c r="D755" s="212">
        <v>9</v>
      </c>
      <c r="E755" s="170">
        <v>179.78</v>
      </c>
      <c r="F755" s="50" t="s">
        <v>149</v>
      </c>
      <c r="G755" s="50" t="s">
        <v>112</v>
      </c>
      <c r="H755" s="105">
        <v>44094</v>
      </c>
      <c r="I755" s="50" t="s">
        <v>337</v>
      </c>
    </row>
    <row r="756" spans="1:9" ht="15" hidden="1" customHeight="1" outlineLevel="2" x14ac:dyDescent="0.2">
      <c r="A756" s="228">
        <v>541</v>
      </c>
      <c r="B756" s="29" t="s">
        <v>70</v>
      </c>
      <c r="C756" s="212">
        <v>1439</v>
      </c>
      <c r="D756" s="212">
        <v>8</v>
      </c>
      <c r="E756" s="221">
        <v>179.88</v>
      </c>
      <c r="F756" s="50" t="s">
        <v>354</v>
      </c>
      <c r="G756" s="50" t="s">
        <v>112</v>
      </c>
      <c r="H756" s="105" t="s">
        <v>355</v>
      </c>
      <c r="I756" s="50" t="s">
        <v>356</v>
      </c>
    </row>
    <row r="757" spans="1:9" ht="15" customHeight="1" outlineLevel="1" collapsed="1" x14ac:dyDescent="0.2">
      <c r="A757" s="228"/>
      <c r="B757" s="121" t="s">
        <v>306</v>
      </c>
      <c r="C757" s="212">
        <f>SUBTOTAL(9,C745:C756)</f>
        <v>22216</v>
      </c>
      <c r="D757" s="212">
        <f>SUBTOTAL(9,D745:D756)</f>
        <v>123</v>
      </c>
      <c r="E757" s="281">
        <f>SUM(C757/D757)</f>
        <v>180.6178861788618</v>
      </c>
      <c r="H757" s="105"/>
      <c r="I757" s="50">
        <f>SUBTOTAL(9,I745:I756)</f>
        <v>0</v>
      </c>
    </row>
    <row r="758" spans="1:9" ht="15" hidden="1" customHeight="1" outlineLevel="2" x14ac:dyDescent="0.2">
      <c r="A758" s="212">
        <v>721</v>
      </c>
      <c r="B758" s="37" t="s">
        <v>71</v>
      </c>
      <c r="C758" s="220">
        <v>3715</v>
      </c>
      <c r="D758" s="212">
        <v>22</v>
      </c>
      <c r="E758" s="221">
        <v>168.86</v>
      </c>
      <c r="F758" s="50" t="s">
        <v>165</v>
      </c>
      <c r="G758" s="50" t="s">
        <v>6</v>
      </c>
      <c r="H758" s="105">
        <v>43855</v>
      </c>
      <c r="I758" s="50" t="s">
        <v>408</v>
      </c>
    </row>
    <row r="759" spans="1:9" ht="15" hidden="1" customHeight="1" outlineLevel="2" x14ac:dyDescent="0.2">
      <c r="A759" s="251">
        <v>721</v>
      </c>
      <c r="B759" s="247" t="s">
        <v>71</v>
      </c>
      <c r="C759" s="248">
        <v>5465</v>
      </c>
      <c r="D759" s="249">
        <v>33</v>
      </c>
      <c r="E759" s="249">
        <v>165.61</v>
      </c>
      <c r="F759" s="246" t="s">
        <v>459</v>
      </c>
      <c r="G759" s="246" t="s">
        <v>166</v>
      </c>
      <c r="H759" s="250">
        <v>43815</v>
      </c>
      <c r="I759" s="246" t="s">
        <v>460</v>
      </c>
    </row>
    <row r="760" spans="1:9" ht="15" hidden="1" customHeight="1" outlineLevel="2" x14ac:dyDescent="0.2">
      <c r="A760" s="253">
        <v>721</v>
      </c>
      <c r="B760" s="169" t="s">
        <v>71</v>
      </c>
      <c r="C760" s="254">
        <v>2038</v>
      </c>
      <c r="D760" s="254">
        <v>12</v>
      </c>
      <c r="E760" s="255">
        <v>169.83333333333334</v>
      </c>
      <c r="F760" s="51" t="s">
        <v>459</v>
      </c>
      <c r="G760" s="51" t="s">
        <v>166</v>
      </c>
      <c r="H760" s="52">
        <v>43921</v>
      </c>
      <c r="I760" s="51" t="s">
        <v>464</v>
      </c>
    </row>
    <row r="761" spans="1:9" ht="15" hidden="1" customHeight="1" outlineLevel="2" x14ac:dyDescent="0.2">
      <c r="A761" s="50">
        <v>721</v>
      </c>
      <c r="B761" s="29" t="s">
        <v>71</v>
      </c>
      <c r="C761" s="220">
        <v>1044</v>
      </c>
      <c r="D761" s="212">
        <v>6</v>
      </c>
      <c r="E761" s="212">
        <v>174</v>
      </c>
      <c r="F761" s="50" t="s">
        <v>165</v>
      </c>
      <c r="G761" s="50" t="s">
        <v>6</v>
      </c>
      <c r="H761" s="105">
        <v>43715</v>
      </c>
      <c r="I761" s="265" t="s">
        <v>563</v>
      </c>
    </row>
    <row r="762" spans="1:9" ht="15" hidden="1" customHeight="1" outlineLevel="2" x14ac:dyDescent="0.2">
      <c r="A762" s="279">
        <v>721</v>
      </c>
      <c r="B762" s="169" t="s">
        <v>71</v>
      </c>
      <c r="C762" s="273">
        <v>2533</v>
      </c>
      <c r="D762" s="273">
        <v>15</v>
      </c>
      <c r="E762" s="273">
        <v>168.87</v>
      </c>
      <c r="F762" s="51" t="s">
        <v>264</v>
      </c>
      <c r="G762" s="51" t="s">
        <v>166</v>
      </c>
      <c r="H762" s="52">
        <v>44116</v>
      </c>
      <c r="I762" s="171" t="s">
        <v>569</v>
      </c>
    </row>
    <row r="763" spans="1:9" ht="15" customHeight="1" outlineLevel="1" collapsed="1" x14ac:dyDescent="0.2">
      <c r="A763" s="228"/>
      <c r="B763" s="159" t="s">
        <v>307</v>
      </c>
      <c r="C763" s="223">
        <f>SUBTOTAL(9,C758:C762)</f>
        <v>14795</v>
      </c>
      <c r="D763" s="223">
        <f>SUBTOTAL(9,D758:D762)</f>
        <v>88</v>
      </c>
      <c r="E763" s="281">
        <f>SUM(C763/D763)</f>
        <v>168.125</v>
      </c>
      <c r="H763" s="105"/>
      <c r="I763" s="170">
        <f>SUBTOTAL(9,I758:I762)</f>
        <v>0</v>
      </c>
    </row>
    <row r="764" spans="1:9" ht="15" hidden="1" customHeight="1" outlineLevel="2" x14ac:dyDescent="0.2">
      <c r="A764" s="212">
        <v>2455</v>
      </c>
      <c r="B764" s="213" t="s">
        <v>72</v>
      </c>
      <c r="C764" s="212">
        <v>1287</v>
      </c>
      <c r="D764" s="212">
        <v>8</v>
      </c>
      <c r="E764" s="212" t="s">
        <v>400</v>
      </c>
      <c r="F764" s="50" t="s">
        <v>383</v>
      </c>
      <c r="G764" s="50" t="s">
        <v>112</v>
      </c>
      <c r="H764" s="105">
        <v>43883</v>
      </c>
      <c r="I764" s="214" t="s">
        <v>384</v>
      </c>
    </row>
    <row r="765" spans="1:9" ht="15" hidden="1" customHeight="1" outlineLevel="2" x14ac:dyDescent="0.2">
      <c r="A765" s="212">
        <v>2455</v>
      </c>
      <c r="B765" s="37" t="s">
        <v>72</v>
      </c>
      <c r="C765" s="220">
        <v>3576</v>
      </c>
      <c r="D765" s="212">
        <v>22</v>
      </c>
      <c r="E765" s="221">
        <v>162.55000000000001</v>
      </c>
      <c r="F765" s="50" t="s">
        <v>165</v>
      </c>
      <c r="G765" s="50" t="s">
        <v>6</v>
      </c>
      <c r="H765" s="105">
        <v>43855</v>
      </c>
      <c r="I765" s="50" t="s">
        <v>408</v>
      </c>
    </row>
    <row r="766" spans="1:9" ht="15" hidden="1" customHeight="1" outlineLevel="2" x14ac:dyDescent="0.2">
      <c r="A766" s="212">
        <v>2455</v>
      </c>
      <c r="B766" s="37" t="s">
        <v>72</v>
      </c>
      <c r="C766" s="222">
        <v>1056</v>
      </c>
      <c r="D766" s="223">
        <v>6</v>
      </c>
      <c r="E766" s="212" t="s">
        <v>427</v>
      </c>
      <c r="F766" s="50" t="s">
        <v>165</v>
      </c>
      <c r="G766" s="50" t="s">
        <v>6</v>
      </c>
      <c r="H766" s="105">
        <v>43844</v>
      </c>
      <c r="I766" s="50" t="s">
        <v>416</v>
      </c>
    </row>
    <row r="767" spans="1:9" ht="15" hidden="1" customHeight="1" outlineLevel="2" x14ac:dyDescent="0.2">
      <c r="A767" s="229">
        <v>2455</v>
      </c>
      <c r="B767" s="230" t="s">
        <v>72</v>
      </c>
      <c r="C767" s="231">
        <v>3136</v>
      </c>
      <c r="D767" s="232">
        <v>18</v>
      </c>
      <c r="E767" s="232">
        <v>174.22</v>
      </c>
      <c r="F767" s="229" t="s">
        <v>165</v>
      </c>
      <c r="G767" s="229" t="s">
        <v>6</v>
      </c>
      <c r="H767" s="233">
        <v>43807</v>
      </c>
      <c r="I767" s="234" t="s">
        <v>458</v>
      </c>
    </row>
    <row r="768" spans="1:9" ht="15" hidden="1" customHeight="1" outlineLevel="2" x14ac:dyDescent="0.2">
      <c r="A768" s="251">
        <v>2455</v>
      </c>
      <c r="B768" s="247" t="s">
        <v>72</v>
      </c>
      <c r="C768" s="248">
        <v>1921</v>
      </c>
      <c r="D768" s="249">
        <v>12</v>
      </c>
      <c r="E768" s="249">
        <v>160.08000000000001</v>
      </c>
      <c r="F768" s="246" t="s">
        <v>459</v>
      </c>
      <c r="G768" s="246" t="s">
        <v>166</v>
      </c>
      <c r="H768" s="250">
        <v>43815</v>
      </c>
      <c r="I768" s="246" t="s">
        <v>460</v>
      </c>
    </row>
    <row r="769" spans="1:9" ht="15" hidden="1" customHeight="1" outlineLevel="2" x14ac:dyDescent="0.2">
      <c r="A769" s="253">
        <v>2455</v>
      </c>
      <c r="B769" s="169" t="s">
        <v>72</v>
      </c>
      <c r="C769" s="254">
        <v>1540</v>
      </c>
      <c r="D769" s="254">
        <v>9</v>
      </c>
      <c r="E769" s="255">
        <v>171.11111111111111</v>
      </c>
      <c r="F769" s="51" t="s">
        <v>459</v>
      </c>
      <c r="G769" s="51" t="s">
        <v>166</v>
      </c>
      <c r="H769" s="52">
        <v>43921</v>
      </c>
      <c r="I769" s="51" t="s">
        <v>464</v>
      </c>
    </row>
    <row r="770" spans="1:9" ht="15" hidden="1" customHeight="1" outlineLevel="2" x14ac:dyDescent="0.2">
      <c r="A770" s="53">
        <v>2455</v>
      </c>
      <c r="B770" s="166" t="s">
        <v>72</v>
      </c>
      <c r="C770" s="256">
        <v>2640</v>
      </c>
      <c r="D770" s="257">
        <v>16</v>
      </c>
      <c r="E770" s="257">
        <v>165</v>
      </c>
      <c r="F770" s="54" t="s">
        <v>165</v>
      </c>
      <c r="G770" s="54" t="s">
        <v>166</v>
      </c>
      <c r="H770" s="55">
        <v>43803</v>
      </c>
      <c r="I770" s="54" t="s">
        <v>465</v>
      </c>
    </row>
    <row r="771" spans="1:9" ht="15" hidden="1" customHeight="1" outlineLevel="2" x14ac:dyDescent="0.2">
      <c r="A771" s="258">
        <v>2455</v>
      </c>
      <c r="B771" s="259" t="s">
        <v>72</v>
      </c>
      <c r="C771" s="260">
        <v>1714</v>
      </c>
      <c r="D771" s="260">
        <v>10</v>
      </c>
      <c r="E771" s="260" t="s">
        <v>498</v>
      </c>
      <c r="F771" s="261" t="s">
        <v>165</v>
      </c>
      <c r="G771" s="261" t="s">
        <v>166</v>
      </c>
      <c r="H771" s="262">
        <v>43921</v>
      </c>
      <c r="I771" s="261" t="s">
        <v>468</v>
      </c>
    </row>
    <row r="772" spans="1:9" ht="15" hidden="1" customHeight="1" outlineLevel="2" x14ac:dyDescent="0.2">
      <c r="A772" s="212">
        <v>2455</v>
      </c>
      <c r="B772" s="213" t="s">
        <v>72</v>
      </c>
      <c r="C772" s="212">
        <v>1482</v>
      </c>
      <c r="D772" s="212">
        <v>8</v>
      </c>
      <c r="E772" s="223" t="s">
        <v>560</v>
      </c>
      <c r="F772" s="50" t="s">
        <v>354</v>
      </c>
      <c r="G772" s="50" t="s">
        <v>112</v>
      </c>
      <c r="H772" s="105">
        <v>43862</v>
      </c>
      <c r="I772" s="50" t="s">
        <v>537</v>
      </c>
    </row>
    <row r="773" spans="1:9" ht="15" hidden="1" customHeight="1" outlineLevel="2" x14ac:dyDescent="0.2">
      <c r="A773" s="47">
        <v>2455</v>
      </c>
      <c r="B773" s="29" t="s">
        <v>72</v>
      </c>
      <c r="C773" s="220">
        <v>823</v>
      </c>
      <c r="D773" s="212">
        <v>5</v>
      </c>
      <c r="E773" s="212">
        <v>164.6</v>
      </c>
      <c r="F773" s="50" t="s">
        <v>165</v>
      </c>
      <c r="G773" s="50" t="s">
        <v>6</v>
      </c>
      <c r="H773" s="105">
        <v>43715</v>
      </c>
      <c r="I773" s="265" t="s">
        <v>563</v>
      </c>
    </row>
    <row r="774" spans="1:9" ht="15" hidden="1" customHeight="1" outlineLevel="2" x14ac:dyDescent="0.2">
      <c r="A774" s="47">
        <v>2455</v>
      </c>
      <c r="B774" s="196" t="s">
        <v>72</v>
      </c>
      <c r="C774" s="267">
        <v>1368</v>
      </c>
      <c r="D774" s="267">
        <v>8</v>
      </c>
      <c r="E774" s="268">
        <f>SUM(C774/D774)</f>
        <v>171</v>
      </c>
      <c r="F774" s="50" t="s">
        <v>165</v>
      </c>
      <c r="G774" s="50" t="s">
        <v>6</v>
      </c>
      <c r="H774" s="50" t="s">
        <v>373</v>
      </c>
      <c r="I774" s="50" t="s">
        <v>374</v>
      </c>
    </row>
    <row r="775" spans="1:9" ht="15" hidden="1" customHeight="1" outlineLevel="2" x14ac:dyDescent="0.2">
      <c r="A775" s="279">
        <v>2455</v>
      </c>
      <c r="B775" s="168" t="s">
        <v>72</v>
      </c>
      <c r="C775" s="272">
        <v>1408</v>
      </c>
      <c r="D775" s="272">
        <v>9</v>
      </c>
      <c r="E775" s="272">
        <v>156.44</v>
      </c>
      <c r="F775" s="51" t="s">
        <v>264</v>
      </c>
      <c r="G775" s="51" t="s">
        <v>166</v>
      </c>
      <c r="H775" s="52">
        <v>44116</v>
      </c>
      <c r="I775" s="171" t="s">
        <v>569</v>
      </c>
    </row>
    <row r="776" spans="1:9" ht="15" hidden="1" customHeight="1" outlineLevel="2" x14ac:dyDescent="0.2">
      <c r="A776" s="257">
        <v>2455</v>
      </c>
      <c r="B776" s="166" t="s">
        <v>72</v>
      </c>
      <c r="C776" s="257">
        <v>1335</v>
      </c>
      <c r="D776" s="257">
        <v>8</v>
      </c>
      <c r="E776" s="257">
        <v>166.88</v>
      </c>
      <c r="F776" s="54" t="s">
        <v>165</v>
      </c>
      <c r="G776" s="54" t="s">
        <v>166</v>
      </c>
      <c r="H776" s="55">
        <v>44118</v>
      </c>
      <c r="I776" s="275" t="s">
        <v>199</v>
      </c>
    </row>
    <row r="777" spans="1:9" ht="15" customHeight="1" outlineLevel="1" collapsed="1" x14ac:dyDescent="0.2">
      <c r="A777" s="212"/>
      <c r="B777" s="280" t="s">
        <v>324</v>
      </c>
      <c r="C777" s="212">
        <f>SUBTOTAL(9,C764:C776)</f>
        <v>23286</v>
      </c>
      <c r="D777" s="212">
        <f>SUBTOTAL(9,D764:D776)</f>
        <v>139</v>
      </c>
      <c r="E777" s="281">
        <f>SUM(C777/D777)</f>
        <v>167.5251798561151</v>
      </c>
      <c r="H777" s="105"/>
      <c r="I777" s="170">
        <f>SUBTOTAL(9,I764:I776)</f>
        <v>0</v>
      </c>
    </row>
    <row r="778" spans="1:9" ht="15" hidden="1" customHeight="1" outlineLevel="2" x14ac:dyDescent="0.2">
      <c r="A778" s="212">
        <v>2456</v>
      </c>
      <c r="B778" s="213" t="s">
        <v>73</v>
      </c>
      <c r="C778" s="212">
        <v>1441</v>
      </c>
      <c r="D778" s="212">
        <v>8</v>
      </c>
      <c r="E778" s="212" t="s">
        <v>401</v>
      </c>
      <c r="F778" s="50" t="s">
        <v>383</v>
      </c>
      <c r="G778" s="50" t="s">
        <v>112</v>
      </c>
      <c r="H778" s="105">
        <v>43883</v>
      </c>
      <c r="I778" s="214" t="s">
        <v>384</v>
      </c>
    </row>
    <row r="779" spans="1:9" ht="15" hidden="1" customHeight="1" outlineLevel="2" x14ac:dyDescent="0.2">
      <c r="A779" s="47">
        <v>2455</v>
      </c>
      <c r="B779" s="218" t="s">
        <v>73</v>
      </c>
      <c r="C779" s="47">
        <v>2084</v>
      </c>
      <c r="D779" s="47">
        <v>12</v>
      </c>
      <c r="E779" s="49">
        <f>SUM(C779/D779)</f>
        <v>173.66666666666666</v>
      </c>
      <c r="F779" s="50" t="s">
        <v>149</v>
      </c>
      <c r="G779" s="50" t="s">
        <v>112</v>
      </c>
      <c r="H779" s="50" t="s">
        <v>402</v>
      </c>
      <c r="I779" s="214" t="s">
        <v>403</v>
      </c>
    </row>
    <row r="780" spans="1:9" ht="15" hidden="1" customHeight="1" outlineLevel="2" x14ac:dyDescent="0.2">
      <c r="A780" s="47">
        <v>2456</v>
      </c>
      <c r="B780" s="219" t="s">
        <v>73</v>
      </c>
      <c r="C780" s="220">
        <v>5119</v>
      </c>
      <c r="D780" s="212">
        <v>29</v>
      </c>
      <c r="E780" s="212">
        <v>176.52</v>
      </c>
      <c r="F780" s="50" t="s">
        <v>383</v>
      </c>
      <c r="G780" s="50" t="s">
        <v>112</v>
      </c>
      <c r="H780" s="50" t="s">
        <v>404</v>
      </c>
      <c r="I780" s="214" t="s">
        <v>405</v>
      </c>
    </row>
    <row r="781" spans="1:9" ht="15" hidden="1" customHeight="1" outlineLevel="2" x14ac:dyDescent="0.2">
      <c r="A781" s="47">
        <v>2456</v>
      </c>
      <c r="B781" s="29" t="s">
        <v>73</v>
      </c>
      <c r="C781" s="220">
        <v>2790</v>
      </c>
      <c r="D781" s="212">
        <v>14</v>
      </c>
      <c r="E781" s="212">
        <v>199.29</v>
      </c>
      <c r="F781" s="50" t="s">
        <v>354</v>
      </c>
      <c r="G781" s="50" t="s">
        <v>112</v>
      </c>
      <c r="H781" s="50" t="s">
        <v>406</v>
      </c>
      <c r="I781" s="214" t="s">
        <v>407</v>
      </c>
    </row>
    <row r="782" spans="1:9" ht="15" hidden="1" customHeight="1" outlineLevel="2" x14ac:dyDescent="0.2">
      <c r="A782" s="212">
        <v>2456</v>
      </c>
      <c r="B782" s="37" t="s">
        <v>73</v>
      </c>
      <c r="C782" s="220">
        <v>5104</v>
      </c>
      <c r="D782" s="212">
        <v>27</v>
      </c>
      <c r="E782" s="221">
        <v>189.04</v>
      </c>
      <c r="F782" s="50" t="s">
        <v>165</v>
      </c>
      <c r="G782" s="50" t="s">
        <v>6</v>
      </c>
      <c r="H782" s="105">
        <v>43855</v>
      </c>
      <c r="I782" s="50" t="s">
        <v>408</v>
      </c>
    </row>
    <row r="783" spans="1:9" ht="15" hidden="1" customHeight="1" outlineLevel="2" x14ac:dyDescent="0.2">
      <c r="A783" s="212">
        <v>2456</v>
      </c>
      <c r="B783" s="37" t="s">
        <v>73</v>
      </c>
      <c r="C783" s="222">
        <v>1043</v>
      </c>
      <c r="D783" s="223">
        <v>6</v>
      </c>
      <c r="E783" s="212" t="s">
        <v>438</v>
      </c>
      <c r="F783" s="50" t="s">
        <v>165</v>
      </c>
      <c r="G783" s="50" t="s">
        <v>6</v>
      </c>
      <c r="H783" s="105">
        <v>43844</v>
      </c>
      <c r="I783" s="50" t="s">
        <v>416</v>
      </c>
    </row>
    <row r="784" spans="1:9" ht="15" hidden="1" customHeight="1" outlineLevel="2" x14ac:dyDescent="0.2">
      <c r="A784" s="47">
        <v>2456</v>
      </c>
      <c r="B784" s="226" t="s">
        <v>73</v>
      </c>
      <c r="C784" s="224">
        <v>2533</v>
      </c>
      <c r="D784" s="225">
        <v>13</v>
      </c>
      <c r="E784" s="225">
        <v>194.85</v>
      </c>
      <c r="F784" s="50" t="s">
        <v>354</v>
      </c>
      <c r="G784" s="50" t="s">
        <v>112</v>
      </c>
      <c r="H784" s="50" t="s">
        <v>450</v>
      </c>
      <c r="I784" s="50" t="s">
        <v>451</v>
      </c>
    </row>
    <row r="785" spans="1:9" ht="15" hidden="1" customHeight="1" outlineLevel="2" x14ac:dyDescent="0.2">
      <c r="A785" s="229">
        <v>2456</v>
      </c>
      <c r="B785" s="230" t="s">
        <v>73</v>
      </c>
      <c r="C785" s="231">
        <v>6897</v>
      </c>
      <c r="D785" s="232">
        <v>36</v>
      </c>
      <c r="E785" s="232">
        <v>191.58</v>
      </c>
      <c r="F785" s="229" t="s">
        <v>165</v>
      </c>
      <c r="G785" s="229" t="s">
        <v>6</v>
      </c>
      <c r="H785" s="233">
        <v>43807</v>
      </c>
      <c r="I785" s="234" t="s">
        <v>458</v>
      </c>
    </row>
    <row r="786" spans="1:9" ht="15" hidden="1" customHeight="1" outlineLevel="2" x14ac:dyDescent="0.2">
      <c r="A786" s="235">
        <v>2456</v>
      </c>
      <c r="B786" s="236" t="s">
        <v>73</v>
      </c>
      <c r="C786" s="237">
        <v>2281</v>
      </c>
      <c r="D786" s="237">
        <v>12</v>
      </c>
      <c r="E786" s="238">
        <v>190.08333333333334</v>
      </c>
      <c r="F786" s="126" t="s">
        <v>165</v>
      </c>
      <c r="G786" s="126" t="s">
        <v>6</v>
      </c>
      <c r="H786" s="128">
        <v>43921</v>
      </c>
      <c r="I786" s="126" t="s">
        <v>341</v>
      </c>
    </row>
    <row r="787" spans="1:9" ht="15" hidden="1" customHeight="1" outlineLevel="2" x14ac:dyDescent="0.2">
      <c r="A787" s="251">
        <v>2456</v>
      </c>
      <c r="B787" s="247" t="s">
        <v>73</v>
      </c>
      <c r="C787" s="248">
        <v>4241</v>
      </c>
      <c r="D787" s="249">
        <v>24</v>
      </c>
      <c r="E787" s="249">
        <v>176.71</v>
      </c>
      <c r="F787" s="246" t="s">
        <v>459</v>
      </c>
      <c r="G787" s="246" t="s">
        <v>166</v>
      </c>
      <c r="H787" s="250">
        <v>43815</v>
      </c>
      <c r="I787" s="246" t="s">
        <v>460</v>
      </c>
    </row>
    <row r="788" spans="1:9" ht="15" hidden="1" customHeight="1" outlineLevel="2" x14ac:dyDescent="0.2">
      <c r="A788" s="253">
        <v>2456</v>
      </c>
      <c r="B788" s="169" t="s">
        <v>73</v>
      </c>
      <c r="C788" s="254">
        <v>2057</v>
      </c>
      <c r="D788" s="254">
        <v>12</v>
      </c>
      <c r="E788" s="255">
        <v>171.41666666666666</v>
      </c>
      <c r="F788" s="51" t="s">
        <v>459</v>
      </c>
      <c r="G788" s="51" t="s">
        <v>166</v>
      </c>
      <c r="H788" s="52">
        <v>43921</v>
      </c>
      <c r="I788" s="51" t="s">
        <v>464</v>
      </c>
    </row>
    <row r="789" spans="1:9" ht="15" hidden="1" customHeight="1" outlineLevel="2" x14ac:dyDescent="0.2">
      <c r="A789" s="53">
        <v>2456</v>
      </c>
      <c r="B789" s="166" t="s">
        <v>73</v>
      </c>
      <c r="C789" s="256">
        <v>5937</v>
      </c>
      <c r="D789" s="257">
        <v>32</v>
      </c>
      <c r="E789" s="257">
        <v>185.53</v>
      </c>
      <c r="F789" s="54" t="s">
        <v>165</v>
      </c>
      <c r="G789" s="54" t="s">
        <v>166</v>
      </c>
      <c r="H789" s="55">
        <v>43803</v>
      </c>
      <c r="I789" s="54" t="s">
        <v>465</v>
      </c>
    </row>
    <row r="790" spans="1:9" ht="15" hidden="1" customHeight="1" outlineLevel="2" x14ac:dyDescent="0.2">
      <c r="A790" s="258">
        <v>2456</v>
      </c>
      <c r="B790" s="259" t="s">
        <v>73</v>
      </c>
      <c r="C790" s="260">
        <v>3096</v>
      </c>
      <c r="D790" s="260">
        <v>16</v>
      </c>
      <c r="E790" s="260" t="s">
        <v>499</v>
      </c>
      <c r="F790" s="261" t="s">
        <v>165</v>
      </c>
      <c r="G790" s="261" t="s">
        <v>166</v>
      </c>
      <c r="H790" s="262">
        <v>43921</v>
      </c>
      <c r="I790" s="261" t="s">
        <v>468</v>
      </c>
    </row>
    <row r="791" spans="1:9" ht="15" hidden="1" customHeight="1" outlineLevel="2" x14ac:dyDescent="0.2">
      <c r="A791" s="212">
        <v>2456</v>
      </c>
      <c r="B791" s="37" t="s">
        <v>73</v>
      </c>
      <c r="C791" s="170">
        <v>2263</v>
      </c>
      <c r="D791" s="223">
        <v>12</v>
      </c>
      <c r="E791" s="223">
        <v>188.58</v>
      </c>
      <c r="F791" s="50" t="s">
        <v>354</v>
      </c>
      <c r="G791" s="50" t="s">
        <v>112</v>
      </c>
      <c r="H791" s="105" t="s">
        <v>505</v>
      </c>
      <c r="I791" s="263" t="s">
        <v>506</v>
      </c>
    </row>
    <row r="792" spans="1:9" ht="15" hidden="1" customHeight="1" outlineLevel="2" x14ac:dyDescent="0.2">
      <c r="A792" s="47">
        <v>2456</v>
      </c>
      <c r="B792" s="29" t="s">
        <v>73</v>
      </c>
      <c r="C792" s="220">
        <v>1077</v>
      </c>
      <c r="D792" s="212">
        <v>6</v>
      </c>
      <c r="E792" s="212" t="s">
        <v>470</v>
      </c>
      <c r="F792" s="50" t="s">
        <v>383</v>
      </c>
      <c r="G792" s="50" t="s">
        <v>112</v>
      </c>
      <c r="H792" s="50" t="s">
        <v>508</v>
      </c>
      <c r="I792" s="50" t="s">
        <v>509</v>
      </c>
    </row>
    <row r="793" spans="1:9" ht="15" hidden="1" customHeight="1" outlineLevel="2" x14ac:dyDescent="0.2">
      <c r="A793" s="212">
        <v>2456</v>
      </c>
      <c r="B793" s="213" t="s">
        <v>73</v>
      </c>
      <c r="C793" s="212">
        <v>1495</v>
      </c>
      <c r="D793" s="212">
        <v>8</v>
      </c>
      <c r="E793" s="223" t="s">
        <v>531</v>
      </c>
      <c r="F793" s="50" t="s">
        <v>354</v>
      </c>
      <c r="G793" s="50" t="s">
        <v>112</v>
      </c>
      <c r="H793" s="105">
        <v>43862</v>
      </c>
      <c r="I793" s="50" t="s">
        <v>537</v>
      </c>
    </row>
    <row r="794" spans="1:9" ht="15" hidden="1" customHeight="1" outlineLevel="2" x14ac:dyDescent="0.2">
      <c r="A794" s="50">
        <v>2456</v>
      </c>
      <c r="B794" s="29" t="s">
        <v>73</v>
      </c>
      <c r="C794" s="220">
        <v>1169</v>
      </c>
      <c r="D794" s="212">
        <v>6</v>
      </c>
      <c r="E794" s="212">
        <v>194.83</v>
      </c>
      <c r="F794" s="50" t="s">
        <v>165</v>
      </c>
      <c r="G794" s="50" t="s">
        <v>6</v>
      </c>
      <c r="H794" s="105">
        <v>43715</v>
      </c>
      <c r="I794" s="265" t="s">
        <v>563</v>
      </c>
    </row>
    <row r="795" spans="1:9" ht="15" hidden="1" customHeight="1" outlineLevel="2" x14ac:dyDescent="0.2">
      <c r="A795" s="47">
        <v>2456</v>
      </c>
      <c r="B795" s="196" t="s">
        <v>73</v>
      </c>
      <c r="C795" s="267">
        <v>1625</v>
      </c>
      <c r="D795" s="267">
        <v>8</v>
      </c>
      <c r="E795" s="268">
        <f>SUM(C795/D795)</f>
        <v>203.125</v>
      </c>
      <c r="F795" s="50" t="s">
        <v>165</v>
      </c>
      <c r="G795" s="50" t="s">
        <v>6</v>
      </c>
      <c r="H795" s="50" t="s">
        <v>373</v>
      </c>
      <c r="I795" s="50" t="s">
        <v>374</v>
      </c>
    </row>
    <row r="796" spans="1:9" ht="15" hidden="1" customHeight="1" outlineLevel="2" x14ac:dyDescent="0.2">
      <c r="A796" s="228">
        <v>2456</v>
      </c>
      <c r="B796" s="197" t="s">
        <v>73</v>
      </c>
      <c r="C796" s="220">
        <v>1514</v>
      </c>
      <c r="D796" s="212">
        <v>9</v>
      </c>
      <c r="E796" s="221">
        <v>168.22</v>
      </c>
      <c r="F796" s="50" t="s">
        <v>149</v>
      </c>
      <c r="G796" s="50" t="s">
        <v>112</v>
      </c>
      <c r="H796" s="105">
        <v>44093</v>
      </c>
      <c r="I796" s="50" t="s">
        <v>334</v>
      </c>
    </row>
    <row r="797" spans="1:9" ht="15" hidden="1" customHeight="1" outlineLevel="2" x14ac:dyDescent="0.2">
      <c r="A797" s="228">
        <v>2456</v>
      </c>
      <c r="B797" s="36" t="s">
        <v>73</v>
      </c>
      <c r="C797" s="212">
        <v>1473</v>
      </c>
      <c r="D797" s="212">
        <v>8</v>
      </c>
      <c r="E797" s="221">
        <v>184.13</v>
      </c>
      <c r="F797" s="50" t="s">
        <v>354</v>
      </c>
      <c r="G797" s="50" t="s">
        <v>112</v>
      </c>
      <c r="H797" s="105" t="s">
        <v>355</v>
      </c>
      <c r="I797" s="50" t="s">
        <v>356</v>
      </c>
    </row>
    <row r="798" spans="1:9" ht="15" hidden="1" customHeight="1" outlineLevel="2" x14ac:dyDescent="0.2">
      <c r="A798" s="228">
        <v>2456</v>
      </c>
      <c r="B798" s="29" t="s">
        <v>73</v>
      </c>
      <c r="C798" s="212">
        <v>2583</v>
      </c>
      <c r="D798" s="212">
        <v>13</v>
      </c>
      <c r="E798" s="212">
        <v>198.69</v>
      </c>
      <c r="F798" s="50" t="s">
        <v>149</v>
      </c>
      <c r="G798" s="50" t="s">
        <v>112</v>
      </c>
      <c r="H798" s="105" t="s">
        <v>361</v>
      </c>
      <c r="I798" s="50" t="s">
        <v>362</v>
      </c>
    </row>
    <row r="799" spans="1:9" ht="15" hidden="1" customHeight="1" outlineLevel="2" x14ac:dyDescent="0.2">
      <c r="A799" s="279">
        <v>2456</v>
      </c>
      <c r="B799" s="169" t="s">
        <v>73</v>
      </c>
      <c r="C799" s="273">
        <v>3034</v>
      </c>
      <c r="D799" s="273">
        <v>18</v>
      </c>
      <c r="E799" s="273">
        <v>168.56</v>
      </c>
      <c r="F799" s="51" t="s">
        <v>264</v>
      </c>
      <c r="G799" s="51" t="s">
        <v>166</v>
      </c>
      <c r="H799" s="52">
        <v>44116</v>
      </c>
      <c r="I799" s="171" t="s">
        <v>569</v>
      </c>
    </row>
    <row r="800" spans="1:9" ht="15" hidden="1" customHeight="1" outlineLevel="2" x14ac:dyDescent="0.2">
      <c r="A800" s="257">
        <v>2456</v>
      </c>
      <c r="B800" s="166" t="s">
        <v>73</v>
      </c>
      <c r="C800" s="257">
        <v>2994</v>
      </c>
      <c r="D800" s="257">
        <v>16</v>
      </c>
      <c r="E800" s="257">
        <v>187.13</v>
      </c>
      <c r="F800" s="54" t="s">
        <v>165</v>
      </c>
      <c r="G800" s="54" t="s">
        <v>166</v>
      </c>
      <c r="H800" s="55">
        <v>44118</v>
      </c>
      <c r="I800" s="275" t="s">
        <v>199</v>
      </c>
    </row>
    <row r="801" spans="1:9" ht="15" hidden="1" customHeight="1" outlineLevel="2" x14ac:dyDescent="0.2">
      <c r="A801" s="228">
        <v>2456</v>
      </c>
      <c r="B801" s="127" t="s">
        <v>73</v>
      </c>
      <c r="C801" s="276">
        <v>2141</v>
      </c>
      <c r="D801" s="276">
        <v>12</v>
      </c>
      <c r="E801" s="276">
        <v>178.42</v>
      </c>
      <c r="F801" s="126" t="s">
        <v>165</v>
      </c>
      <c r="G801" s="126" t="s">
        <v>6</v>
      </c>
      <c r="H801" s="128">
        <v>44115</v>
      </c>
      <c r="I801" s="277" t="s">
        <v>570</v>
      </c>
    </row>
    <row r="802" spans="1:9" ht="15" customHeight="1" outlineLevel="1" collapsed="1" x14ac:dyDescent="0.2">
      <c r="A802" s="228"/>
      <c r="B802" s="280" t="s">
        <v>308</v>
      </c>
      <c r="C802" s="212">
        <f>SUBTOTAL(9,C778:C801)</f>
        <v>65991</v>
      </c>
      <c r="D802" s="212">
        <f>SUBTOTAL(9,D778:D801)</f>
        <v>357</v>
      </c>
      <c r="E802" s="281">
        <f>SUM(C802/D802)</f>
        <v>184.84873949579833</v>
      </c>
      <c r="H802" s="105"/>
      <c r="I802" s="228">
        <f>SUBTOTAL(9,I778:I801)</f>
        <v>0</v>
      </c>
    </row>
    <row r="803" spans="1:9" ht="15" hidden="1" customHeight="1" outlineLevel="2" x14ac:dyDescent="0.2">
      <c r="A803" s="212">
        <v>1464</v>
      </c>
      <c r="B803" s="37" t="s">
        <v>74</v>
      </c>
      <c r="C803" s="220">
        <v>2801</v>
      </c>
      <c r="D803" s="212">
        <v>22</v>
      </c>
      <c r="E803" s="221">
        <v>127.32</v>
      </c>
      <c r="F803" s="50" t="s">
        <v>165</v>
      </c>
      <c r="G803" s="50" t="s">
        <v>6</v>
      </c>
      <c r="H803" s="105">
        <v>43855</v>
      </c>
      <c r="I803" s="50" t="s">
        <v>408</v>
      </c>
    </row>
    <row r="804" spans="1:9" ht="15" hidden="1" customHeight="1" outlineLevel="2" x14ac:dyDescent="0.2">
      <c r="A804" s="212">
        <v>1464</v>
      </c>
      <c r="B804" s="37" t="s">
        <v>74</v>
      </c>
      <c r="C804" s="222">
        <v>828</v>
      </c>
      <c r="D804" s="223">
        <v>6</v>
      </c>
      <c r="E804" s="212" t="s">
        <v>444</v>
      </c>
      <c r="F804" s="50" t="s">
        <v>165</v>
      </c>
      <c r="G804" s="50" t="s">
        <v>6</v>
      </c>
      <c r="H804" s="105">
        <v>43844</v>
      </c>
      <c r="I804" s="50" t="s">
        <v>416</v>
      </c>
    </row>
    <row r="805" spans="1:9" ht="15" hidden="1" customHeight="1" outlineLevel="2" x14ac:dyDescent="0.2">
      <c r="A805" s="53">
        <v>1464</v>
      </c>
      <c r="B805" s="166" t="s">
        <v>74</v>
      </c>
      <c r="C805" s="256">
        <v>3518</v>
      </c>
      <c r="D805" s="257">
        <v>28</v>
      </c>
      <c r="E805" s="257">
        <v>125.64</v>
      </c>
      <c r="F805" s="54" t="s">
        <v>165</v>
      </c>
      <c r="G805" s="54" t="s">
        <v>166</v>
      </c>
      <c r="H805" s="55">
        <v>43803</v>
      </c>
      <c r="I805" s="54" t="s">
        <v>465</v>
      </c>
    </row>
    <row r="806" spans="1:9" ht="15" hidden="1" customHeight="1" outlineLevel="2" x14ac:dyDescent="0.2">
      <c r="A806" s="258">
        <v>1464</v>
      </c>
      <c r="B806" s="259" t="s">
        <v>74</v>
      </c>
      <c r="C806" s="260">
        <v>2549</v>
      </c>
      <c r="D806" s="260">
        <v>20</v>
      </c>
      <c r="E806" s="260" t="s">
        <v>500</v>
      </c>
      <c r="F806" s="261" t="s">
        <v>165</v>
      </c>
      <c r="G806" s="261" t="s">
        <v>166</v>
      </c>
      <c r="H806" s="262">
        <v>43921</v>
      </c>
      <c r="I806" s="261" t="s">
        <v>468</v>
      </c>
    </row>
    <row r="807" spans="1:9" ht="15" customHeight="1" outlineLevel="1" collapsed="1" x14ac:dyDescent="0.2">
      <c r="B807" s="121" t="s">
        <v>604</v>
      </c>
      <c r="C807" s="212">
        <f>SUBTOTAL(9,C803:C806)</f>
        <v>9696</v>
      </c>
      <c r="D807" s="212">
        <f>SUBTOTAL(9,D803:D806)</f>
        <v>76</v>
      </c>
      <c r="E807" s="281">
        <f>SUM(C807/D807)</f>
        <v>127.57894736842105</v>
      </c>
      <c r="H807" s="105"/>
      <c r="I807" s="50">
        <f>SUBTOTAL(9,I803:I806)</f>
        <v>0</v>
      </c>
    </row>
    <row r="808" spans="1:9" ht="15" hidden="1" customHeight="1" outlineLevel="2" x14ac:dyDescent="0.2">
      <c r="A808" s="251">
        <v>742</v>
      </c>
      <c r="B808" s="247" t="s">
        <v>75</v>
      </c>
      <c r="C808" s="248">
        <v>3370</v>
      </c>
      <c r="D808" s="249">
        <v>24</v>
      </c>
      <c r="E808" s="249">
        <v>140.41999999999999</v>
      </c>
      <c r="F808" s="246" t="s">
        <v>459</v>
      </c>
      <c r="G808" s="246" t="s">
        <v>166</v>
      </c>
      <c r="H808" s="250">
        <v>43815</v>
      </c>
      <c r="I808" s="246" t="s">
        <v>460</v>
      </c>
    </row>
    <row r="809" spans="1:9" ht="15" hidden="1" customHeight="1" outlineLevel="2" x14ac:dyDescent="0.2">
      <c r="A809" s="53">
        <v>742</v>
      </c>
      <c r="B809" s="166" t="s">
        <v>75</v>
      </c>
      <c r="C809" s="256">
        <v>2341</v>
      </c>
      <c r="D809" s="257">
        <v>16</v>
      </c>
      <c r="E809" s="257">
        <v>146.31</v>
      </c>
      <c r="F809" s="54" t="s">
        <v>165</v>
      </c>
      <c r="G809" s="54" t="s">
        <v>166</v>
      </c>
      <c r="H809" s="55">
        <v>43803</v>
      </c>
      <c r="I809" s="54" t="s">
        <v>465</v>
      </c>
    </row>
    <row r="810" spans="1:9" ht="15" customHeight="1" outlineLevel="1" collapsed="1" x14ac:dyDescent="0.2">
      <c r="B810" s="280" t="s">
        <v>605</v>
      </c>
      <c r="C810" s="220">
        <f>SUBTOTAL(9,C808:C809)</f>
        <v>5711</v>
      </c>
      <c r="D810" s="212">
        <f>SUBTOTAL(9,D808:D809)</f>
        <v>40</v>
      </c>
      <c r="E810" s="281">
        <f>SUM(C810/D810)</f>
        <v>142.77500000000001</v>
      </c>
      <c r="H810" s="105"/>
      <c r="I810" s="50">
        <f>SUBTOTAL(9,I808:I809)</f>
        <v>0</v>
      </c>
    </row>
    <row r="811" spans="1:9" ht="15" hidden="1" customHeight="1" outlineLevel="2" x14ac:dyDescent="0.2">
      <c r="A811" s="212">
        <v>2295</v>
      </c>
      <c r="B811" s="37" t="s">
        <v>76</v>
      </c>
      <c r="C811" s="220">
        <v>2485</v>
      </c>
      <c r="D811" s="212">
        <v>16</v>
      </c>
      <c r="E811" s="221">
        <v>155.31</v>
      </c>
      <c r="F811" s="50" t="s">
        <v>165</v>
      </c>
      <c r="G811" s="50" t="s">
        <v>6</v>
      </c>
      <c r="H811" s="105">
        <v>43855</v>
      </c>
      <c r="I811" s="50" t="s">
        <v>408</v>
      </c>
    </row>
    <row r="812" spans="1:9" ht="15" hidden="1" customHeight="1" outlineLevel="2" x14ac:dyDescent="0.2">
      <c r="A812" s="229">
        <v>2295</v>
      </c>
      <c r="B812" s="230" t="s">
        <v>76</v>
      </c>
      <c r="C812" s="231">
        <v>3851</v>
      </c>
      <c r="D812" s="232">
        <v>24</v>
      </c>
      <c r="E812" s="232">
        <v>160.46</v>
      </c>
      <c r="F812" s="229" t="s">
        <v>165</v>
      </c>
      <c r="G812" s="229" t="s">
        <v>6</v>
      </c>
      <c r="H812" s="233">
        <v>43807</v>
      </c>
      <c r="I812" s="234" t="s">
        <v>458</v>
      </c>
    </row>
    <row r="813" spans="1:9" ht="15" hidden="1" customHeight="1" outlineLevel="2" x14ac:dyDescent="0.2">
      <c r="A813" s="53">
        <v>2295</v>
      </c>
      <c r="B813" s="166" t="s">
        <v>76</v>
      </c>
      <c r="C813" s="256">
        <v>7730</v>
      </c>
      <c r="D813" s="257">
        <v>52</v>
      </c>
      <c r="E813" s="257">
        <v>148.65</v>
      </c>
      <c r="F813" s="54" t="s">
        <v>165</v>
      </c>
      <c r="G813" s="54" t="s">
        <v>166</v>
      </c>
      <c r="H813" s="55">
        <v>43803</v>
      </c>
      <c r="I813" s="54" t="s">
        <v>465</v>
      </c>
    </row>
    <row r="814" spans="1:9" ht="15" hidden="1" customHeight="1" outlineLevel="2" x14ac:dyDescent="0.2">
      <c r="A814" s="257">
        <v>2295</v>
      </c>
      <c r="B814" s="166" t="s">
        <v>76</v>
      </c>
      <c r="C814" s="257">
        <v>1068</v>
      </c>
      <c r="D814" s="257">
        <v>8</v>
      </c>
      <c r="E814" s="257">
        <v>133.5</v>
      </c>
      <c r="F814" s="54" t="s">
        <v>165</v>
      </c>
      <c r="G814" s="54" t="s">
        <v>166</v>
      </c>
      <c r="H814" s="55">
        <v>44118</v>
      </c>
      <c r="I814" s="275" t="s">
        <v>199</v>
      </c>
    </row>
    <row r="815" spans="1:9" ht="15" hidden="1" customHeight="1" outlineLevel="2" x14ac:dyDescent="0.2">
      <c r="A815" s="228">
        <v>2295</v>
      </c>
      <c r="B815" s="131" t="s">
        <v>76</v>
      </c>
      <c r="C815" s="235">
        <v>1708</v>
      </c>
      <c r="D815" s="235">
        <v>12</v>
      </c>
      <c r="E815" s="235">
        <v>142.33000000000001</v>
      </c>
      <c r="F815" s="126" t="s">
        <v>165</v>
      </c>
      <c r="G815" s="126" t="s">
        <v>6</v>
      </c>
      <c r="H815" s="128">
        <v>44115</v>
      </c>
      <c r="I815" s="277" t="s">
        <v>570</v>
      </c>
    </row>
    <row r="816" spans="1:9" ht="15" customHeight="1" outlineLevel="1" collapsed="1" x14ac:dyDescent="0.2">
      <c r="A816" s="228"/>
      <c r="B816" s="286" t="s">
        <v>333</v>
      </c>
      <c r="C816" s="212">
        <f>SUBTOTAL(9,C811:C815)</f>
        <v>16842</v>
      </c>
      <c r="D816" s="212">
        <f>SUBTOTAL(9,D811:D815)</f>
        <v>112</v>
      </c>
      <c r="E816" s="281">
        <f>SUM(C816/D816)</f>
        <v>150.375</v>
      </c>
      <c r="H816" s="105"/>
      <c r="I816" s="228">
        <f>SUBTOTAL(9,I811:I815)</f>
        <v>0</v>
      </c>
    </row>
    <row r="817" spans="1:9" ht="15" hidden="1" customHeight="1" outlineLevel="2" x14ac:dyDescent="0.2">
      <c r="A817" s="212">
        <v>790</v>
      </c>
      <c r="B817" s="37" t="s">
        <v>77</v>
      </c>
      <c r="C817" s="220">
        <v>5006</v>
      </c>
      <c r="D817" s="212">
        <v>27</v>
      </c>
      <c r="E817" s="221">
        <v>185.41</v>
      </c>
      <c r="F817" s="50" t="s">
        <v>165</v>
      </c>
      <c r="G817" s="50" t="s">
        <v>6</v>
      </c>
      <c r="H817" s="105">
        <v>43855</v>
      </c>
      <c r="I817" s="50" t="s">
        <v>408</v>
      </c>
    </row>
    <row r="818" spans="1:9" ht="15" hidden="1" customHeight="1" outlineLevel="2" x14ac:dyDescent="0.2">
      <c r="A818" s="47">
        <v>790</v>
      </c>
      <c r="B818" s="226" t="s">
        <v>77</v>
      </c>
      <c r="C818" s="224">
        <v>2165</v>
      </c>
      <c r="D818" s="225">
        <v>12</v>
      </c>
      <c r="E818" s="225">
        <v>180.42</v>
      </c>
      <c r="F818" s="50" t="s">
        <v>354</v>
      </c>
      <c r="G818" s="50" t="s">
        <v>112</v>
      </c>
      <c r="H818" s="50" t="s">
        <v>450</v>
      </c>
      <c r="I818" s="50" t="s">
        <v>451</v>
      </c>
    </row>
    <row r="819" spans="1:9" ht="15" hidden="1" customHeight="1" outlineLevel="2" x14ac:dyDescent="0.2">
      <c r="A819" s="229">
        <v>790</v>
      </c>
      <c r="B819" s="230" t="s">
        <v>77</v>
      </c>
      <c r="C819" s="231">
        <v>967</v>
      </c>
      <c r="D819" s="232">
        <v>6</v>
      </c>
      <c r="E819" s="232">
        <v>161.16999999999999</v>
      </c>
      <c r="F819" s="229" t="s">
        <v>165</v>
      </c>
      <c r="G819" s="229" t="s">
        <v>6</v>
      </c>
      <c r="H819" s="233">
        <v>43807</v>
      </c>
      <c r="I819" s="234" t="s">
        <v>458</v>
      </c>
    </row>
    <row r="820" spans="1:9" ht="15" hidden="1" customHeight="1" outlineLevel="2" x14ac:dyDescent="0.2">
      <c r="A820" s="235">
        <v>790</v>
      </c>
      <c r="B820" s="236" t="s">
        <v>77</v>
      </c>
      <c r="C820" s="237">
        <v>1096</v>
      </c>
      <c r="D820" s="237">
        <v>6</v>
      </c>
      <c r="E820" s="238">
        <v>182.66666666666666</v>
      </c>
      <c r="F820" s="126" t="s">
        <v>165</v>
      </c>
      <c r="G820" s="126" t="s">
        <v>6</v>
      </c>
      <c r="H820" s="128">
        <v>43921</v>
      </c>
      <c r="I820" s="126" t="s">
        <v>341</v>
      </c>
    </row>
    <row r="821" spans="1:9" ht="15" hidden="1" customHeight="1" outlineLevel="2" x14ac:dyDescent="0.2">
      <c r="A821" s="251">
        <v>790</v>
      </c>
      <c r="B821" s="247" t="s">
        <v>77</v>
      </c>
      <c r="C821" s="248">
        <v>3237</v>
      </c>
      <c r="D821" s="249">
        <v>18</v>
      </c>
      <c r="E821" s="249">
        <v>179.83</v>
      </c>
      <c r="F821" s="246" t="s">
        <v>459</v>
      </c>
      <c r="G821" s="246" t="s">
        <v>166</v>
      </c>
      <c r="H821" s="250">
        <v>43815</v>
      </c>
      <c r="I821" s="246" t="s">
        <v>460</v>
      </c>
    </row>
    <row r="822" spans="1:9" ht="15" hidden="1" customHeight="1" outlineLevel="2" x14ac:dyDescent="0.2">
      <c r="A822" s="253">
        <v>790</v>
      </c>
      <c r="B822" s="169" t="s">
        <v>77</v>
      </c>
      <c r="C822" s="254">
        <v>2358</v>
      </c>
      <c r="D822" s="254">
        <v>12</v>
      </c>
      <c r="E822" s="255">
        <v>196.5</v>
      </c>
      <c r="F822" s="51" t="s">
        <v>459</v>
      </c>
      <c r="G822" s="51" t="s">
        <v>166</v>
      </c>
      <c r="H822" s="52">
        <v>43921</v>
      </c>
      <c r="I822" s="51" t="s">
        <v>464</v>
      </c>
    </row>
    <row r="823" spans="1:9" ht="15" hidden="1" customHeight="1" outlineLevel="2" x14ac:dyDescent="0.2">
      <c r="A823" s="279">
        <v>790</v>
      </c>
      <c r="B823" s="168" t="s">
        <v>77</v>
      </c>
      <c r="C823" s="272">
        <v>3371</v>
      </c>
      <c r="D823" s="272">
        <v>18</v>
      </c>
      <c r="E823" s="272">
        <v>187.28</v>
      </c>
      <c r="F823" s="51" t="s">
        <v>264</v>
      </c>
      <c r="G823" s="51" t="s">
        <v>166</v>
      </c>
      <c r="H823" s="52">
        <v>44116</v>
      </c>
      <c r="I823" s="171" t="s">
        <v>569</v>
      </c>
    </row>
    <row r="824" spans="1:9" ht="14.25" hidden="1" outlineLevel="2" x14ac:dyDescent="0.2">
      <c r="A824" s="228">
        <v>790</v>
      </c>
      <c r="B824" s="127" t="s">
        <v>77</v>
      </c>
      <c r="C824" s="276">
        <v>2241</v>
      </c>
      <c r="D824" s="276">
        <v>12</v>
      </c>
      <c r="E824" s="276">
        <v>186.75</v>
      </c>
      <c r="F824" s="126" t="s">
        <v>165</v>
      </c>
      <c r="G824" s="126" t="s">
        <v>6</v>
      </c>
      <c r="H824" s="128">
        <v>44115</v>
      </c>
      <c r="I824" s="277" t="s">
        <v>570</v>
      </c>
    </row>
    <row r="825" spans="1:9" outlineLevel="1" collapsed="1" x14ac:dyDescent="0.2">
      <c r="A825" s="228"/>
      <c r="B825" s="280" t="s">
        <v>309</v>
      </c>
      <c r="C825" s="212">
        <f>SUBTOTAL(9,C817:C824)</f>
        <v>20441</v>
      </c>
      <c r="D825" s="212">
        <f>SUBTOTAL(9,D817:D824)</f>
        <v>111</v>
      </c>
      <c r="E825" s="281">
        <f>SUM(C825/D825)</f>
        <v>184.15315315315314</v>
      </c>
      <c r="H825" s="105"/>
      <c r="I825" s="228">
        <f>SUBTOTAL(9,I817:I824)</f>
        <v>0</v>
      </c>
    </row>
    <row r="826" spans="1:9" ht="14.25" hidden="1" outlineLevel="2" x14ac:dyDescent="0.2">
      <c r="A826" s="212">
        <v>1381</v>
      </c>
      <c r="B826" s="37" t="s">
        <v>78</v>
      </c>
      <c r="C826" s="220">
        <v>3864</v>
      </c>
      <c r="D826" s="212">
        <v>22</v>
      </c>
      <c r="E826" s="221">
        <v>175.64</v>
      </c>
      <c r="F826" s="50" t="s">
        <v>165</v>
      </c>
      <c r="G826" s="50" t="s">
        <v>6</v>
      </c>
      <c r="H826" s="105">
        <v>43855</v>
      </c>
      <c r="I826" s="50" t="s">
        <v>408</v>
      </c>
    </row>
    <row r="827" spans="1:9" ht="14.25" hidden="1" outlineLevel="2" x14ac:dyDescent="0.2">
      <c r="A827" s="251">
        <v>1381</v>
      </c>
      <c r="B827" s="247" t="s">
        <v>78</v>
      </c>
      <c r="C827" s="248">
        <v>5209</v>
      </c>
      <c r="D827" s="249">
        <v>30</v>
      </c>
      <c r="E827" s="249">
        <v>173.63</v>
      </c>
      <c r="F827" s="246" t="s">
        <v>459</v>
      </c>
      <c r="G827" s="246" t="s">
        <v>166</v>
      </c>
      <c r="H827" s="250">
        <v>43815</v>
      </c>
      <c r="I827" s="246" t="s">
        <v>460</v>
      </c>
    </row>
    <row r="828" spans="1:9" ht="14.25" hidden="1" outlineLevel="2" x14ac:dyDescent="0.2">
      <c r="A828" s="253">
        <v>1381</v>
      </c>
      <c r="B828" s="169" t="s">
        <v>78</v>
      </c>
      <c r="C828" s="254">
        <v>3155</v>
      </c>
      <c r="D828" s="254">
        <v>18</v>
      </c>
      <c r="E828" s="255">
        <v>175.27777777777777</v>
      </c>
      <c r="F828" s="51" t="s">
        <v>459</v>
      </c>
      <c r="G828" s="51" t="s">
        <v>166</v>
      </c>
      <c r="H828" s="52">
        <v>43921</v>
      </c>
      <c r="I828" s="51" t="s">
        <v>464</v>
      </c>
    </row>
    <row r="829" spans="1:9" ht="14.25" hidden="1" outlineLevel="2" x14ac:dyDescent="0.2">
      <c r="A829" s="53">
        <v>1381</v>
      </c>
      <c r="B829" s="166" t="s">
        <v>78</v>
      </c>
      <c r="C829" s="256">
        <v>7847</v>
      </c>
      <c r="D829" s="257">
        <v>44</v>
      </c>
      <c r="E829" s="257">
        <v>178.34</v>
      </c>
      <c r="F829" s="54" t="s">
        <v>165</v>
      </c>
      <c r="G829" s="54" t="s">
        <v>166</v>
      </c>
      <c r="H829" s="55">
        <v>43803</v>
      </c>
      <c r="I829" s="54" t="s">
        <v>465</v>
      </c>
    </row>
    <row r="830" spans="1:9" hidden="1" outlineLevel="2" x14ac:dyDescent="0.2">
      <c r="A830" s="258">
        <v>1381</v>
      </c>
      <c r="B830" s="259" t="s">
        <v>78</v>
      </c>
      <c r="C830" s="260">
        <v>3774</v>
      </c>
      <c r="D830" s="260">
        <v>20</v>
      </c>
      <c r="E830" s="260" t="s">
        <v>501</v>
      </c>
      <c r="F830" s="261" t="s">
        <v>165</v>
      </c>
      <c r="G830" s="261" t="s">
        <v>166</v>
      </c>
      <c r="H830" s="262">
        <v>43921</v>
      </c>
      <c r="I830" s="261" t="s">
        <v>468</v>
      </c>
    </row>
    <row r="831" spans="1:9" ht="14.25" hidden="1" outlineLevel="2" x14ac:dyDescent="0.2">
      <c r="A831" s="279">
        <v>1381</v>
      </c>
      <c r="B831" s="169" t="s">
        <v>78</v>
      </c>
      <c r="C831" s="273">
        <v>2741</v>
      </c>
      <c r="D831" s="273">
        <v>15</v>
      </c>
      <c r="E831" s="273">
        <v>182.73</v>
      </c>
      <c r="F831" s="51" t="s">
        <v>264</v>
      </c>
      <c r="G831" s="51" t="s">
        <v>166</v>
      </c>
      <c r="H831" s="52">
        <v>44116</v>
      </c>
      <c r="I831" s="171" t="s">
        <v>569</v>
      </c>
    </row>
    <row r="832" spans="1:9" ht="14.25" hidden="1" outlineLevel="2" x14ac:dyDescent="0.2">
      <c r="A832" s="257">
        <v>1381</v>
      </c>
      <c r="B832" s="166" t="s">
        <v>78</v>
      </c>
      <c r="C832" s="257">
        <v>4271</v>
      </c>
      <c r="D832" s="257">
        <v>24</v>
      </c>
      <c r="E832" s="257">
        <v>177.96</v>
      </c>
      <c r="F832" s="54" t="s">
        <v>165</v>
      </c>
      <c r="G832" s="54" t="s">
        <v>166</v>
      </c>
      <c r="H832" s="55">
        <v>44118</v>
      </c>
      <c r="I832" s="275" t="s">
        <v>199</v>
      </c>
    </row>
    <row r="833" spans="1:9" outlineLevel="1" collapsed="1" x14ac:dyDescent="0.2">
      <c r="A833" s="212"/>
      <c r="B833" s="280" t="s">
        <v>310</v>
      </c>
      <c r="C833" s="212">
        <f>SUBTOTAL(9,C826:C832)</f>
        <v>30861</v>
      </c>
      <c r="D833" s="212">
        <f>SUBTOTAL(9,D826:D832)</f>
        <v>173</v>
      </c>
      <c r="E833" s="281">
        <f>SUM(C833/D833)</f>
        <v>178.38728323699422</v>
      </c>
      <c r="H833" s="105"/>
      <c r="I833" s="170">
        <f>SUBTOTAL(9,I826:I832)</f>
        <v>0</v>
      </c>
    </row>
    <row r="834" spans="1:9" ht="14.25" hidden="1" outlineLevel="2" x14ac:dyDescent="0.2">
      <c r="A834" s="212">
        <v>1467</v>
      </c>
      <c r="B834" s="37" t="s">
        <v>79</v>
      </c>
      <c r="C834" s="220">
        <v>3328</v>
      </c>
      <c r="D834" s="212">
        <v>22</v>
      </c>
      <c r="E834" s="221">
        <v>151.27000000000001</v>
      </c>
      <c r="F834" s="50" t="s">
        <v>165</v>
      </c>
      <c r="G834" s="50" t="s">
        <v>6</v>
      </c>
      <c r="H834" s="105">
        <v>43855</v>
      </c>
      <c r="I834" s="50" t="s">
        <v>408</v>
      </c>
    </row>
    <row r="835" spans="1:9" hidden="1" outlineLevel="2" x14ac:dyDescent="0.2">
      <c r="A835" s="212">
        <v>1467</v>
      </c>
      <c r="B835" s="37" t="s">
        <v>79</v>
      </c>
      <c r="C835" s="222">
        <v>974</v>
      </c>
      <c r="D835" s="223">
        <v>6</v>
      </c>
      <c r="E835" s="212" t="s">
        <v>445</v>
      </c>
      <c r="F835" s="50" t="s">
        <v>165</v>
      </c>
      <c r="G835" s="50" t="s">
        <v>6</v>
      </c>
      <c r="H835" s="105">
        <v>43844</v>
      </c>
      <c r="I835" s="50" t="s">
        <v>416</v>
      </c>
    </row>
    <row r="836" spans="1:9" ht="14.25" hidden="1" outlineLevel="2" x14ac:dyDescent="0.2">
      <c r="A836" s="251">
        <v>1467</v>
      </c>
      <c r="B836" s="247" t="s">
        <v>79</v>
      </c>
      <c r="C836" s="248">
        <v>5630</v>
      </c>
      <c r="D836" s="249">
        <v>36</v>
      </c>
      <c r="E836" s="249">
        <v>156.38999999999999</v>
      </c>
      <c r="F836" s="246" t="s">
        <v>459</v>
      </c>
      <c r="G836" s="246" t="s">
        <v>166</v>
      </c>
      <c r="H836" s="250">
        <v>43815</v>
      </c>
      <c r="I836" s="246" t="s">
        <v>460</v>
      </c>
    </row>
    <row r="837" spans="1:9" ht="14.25" hidden="1" outlineLevel="2" x14ac:dyDescent="0.2">
      <c r="A837" s="253">
        <v>1467</v>
      </c>
      <c r="B837" s="169" t="s">
        <v>79</v>
      </c>
      <c r="C837" s="254">
        <v>1973</v>
      </c>
      <c r="D837" s="254">
        <v>12</v>
      </c>
      <c r="E837" s="255">
        <v>164.41666666666666</v>
      </c>
      <c r="F837" s="51" t="s">
        <v>459</v>
      </c>
      <c r="G837" s="51" t="s">
        <v>166</v>
      </c>
      <c r="H837" s="52">
        <v>43921</v>
      </c>
      <c r="I837" s="51" t="s">
        <v>464</v>
      </c>
    </row>
    <row r="838" spans="1:9" ht="14.25" hidden="1" outlineLevel="2" x14ac:dyDescent="0.2">
      <c r="A838" s="212">
        <v>1467</v>
      </c>
      <c r="B838" s="37" t="s">
        <v>79</v>
      </c>
      <c r="C838" s="170">
        <v>1913</v>
      </c>
      <c r="D838" s="223">
        <v>12</v>
      </c>
      <c r="E838" s="223">
        <v>159.41999999999999</v>
      </c>
      <c r="F838" s="50" t="s">
        <v>354</v>
      </c>
      <c r="G838" s="50" t="s">
        <v>112</v>
      </c>
      <c r="H838" s="105" t="s">
        <v>505</v>
      </c>
      <c r="I838" s="263" t="s">
        <v>506</v>
      </c>
    </row>
    <row r="839" spans="1:9" hidden="1" outlineLevel="2" x14ac:dyDescent="0.2">
      <c r="A839" s="212">
        <v>1467</v>
      </c>
      <c r="B839" s="29" t="s">
        <v>79</v>
      </c>
      <c r="C839" s="212">
        <v>1262</v>
      </c>
      <c r="D839" s="212">
        <v>8</v>
      </c>
      <c r="E839" s="212" t="s">
        <v>533</v>
      </c>
      <c r="F839" s="50" t="s">
        <v>383</v>
      </c>
      <c r="G839" s="50" t="s">
        <v>112</v>
      </c>
      <c r="H839" s="105">
        <v>43862</v>
      </c>
      <c r="I839" s="50" t="s">
        <v>522</v>
      </c>
    </row>
    <row r="840" spans="1:9" ht="14.25" hidden="1" outlineLevel="2" x14ac:dyDescent="0.2">
      <c r="A840" s="47">
        <v>1467</v>
      </c>
      <c r="B840" s="196" t="s">
        <v>79</v>
      </c>
      <c r="C840" s="267">
        <v>1311</v>
      </c>
      <c r="D840" s="267">
        <v>8</v>
      </c>
      <c r="E840" s="268">
        <f>SUM(C840/D840)</f>
        <v>163.875</v>
      </c>
      <c r="F840" s="50" t="s">
        <v>165</v>
      </c>
      <c r="G840" s="50" t="s">
        <v>6</v>
      </c>
      <c r="H840" s="50" t="s">
        <v>373</v>
      </c>
      <c r="I840" s="50" t="s">
        <v>374</v>
      </c>
    </row>
    <row r="841" spans="1:9" ht="14.25" hidden="1" outlineLevel="2" x14ac:dyDescent="0.2">
      <c r="A841" s="279">
        <v>1467</v>
      </c>
      <c r="B841" s="168" t="s">
        <v>79</v>
      </c>
      <c r="C841" s="272">
        <v>1469</v>
      </c>
      <c r="D841" s="272">
        <v>9</v>
      </c>
      <c r="E841" s="272">
        <v>163.22</v>
      </c>
      <c r="F841" s="51" t="s">
        <v>264</v>
      </c>
      <c r="G841" s="51" t="s">
        <v>166</v>
      </c>
      <c r="H841" s="52">
        <v>44116</v>
      </c>
      <c r="I841" s="171" t="s">
        <v>569</v>
      </c>
    </row>
    <row r="842" spans="1:9" outlineLevel="1" collapsed="1" x14ac:dyDescent="0.2">
      <c r="A842" s="228"/>
      <c r="B842" s="159" t="s">
        <v>311</v>
      </c>
      <c r="C842" s="223">
        <f>SUBTOTAL(9,C834:C841)</f>
        <v>17860</v>
      </c>
      <c r="D842" s="223">
        <f>SUBTOTAL(9,D834:D841)</f>
        <v>113</v>
      </c>
      <c r="E842" s="281">
        <f>SUM(C842/D842)</f>
        <v>158.05309734513276</v>
      </c>
      <c r="H842" s="105"/>
      <c r="I842" s="170">
        <f>SUBTOTAL(9,I834:I841)</f>
        <v>0</v>
      </c>
    </row>
    <row r="843" spans="1:9" ht="14.25" hidden="1" outlineLevel="2" x14ac:dyDescent="0.2">
      <c r="A843" s="212">
        <v>2596</v>
      </c>
      <c r="B843" s="37" t="s">
        <v>80</v>
      </c>
      <c r="C843" s="220">
        <v>3276</v>
      </c>
      <c r="D843" s="212">
        <v>22</v>
      </c>
      <c r="E843" s="221">
        <v>148.91</v>
      </c>
      <c r="F843" s="50" t="s">
        <v>165</v>
      </c>
      <c r="G843" s="50" t="s">
        <v>6</v>
      </c>
      <c r="H843" s="105">
        <v>43855</v>
      </c>
      <c r="I843" s="50" t="s">
        <v>408</v>
      </c>
    </row>
    <row r="844" spans="1:9" ht="14.25" hidden="1" outlineLevel="2" x14ac:dyDescent="0.2">
      <c r="A844" s="251">
        <v>2596</v>
      </c>
      <c r="B844" s="247" t="s">
        <v>80</v>
      </c>
      <c r="C844" s="248">
        <v>1281</v>
      </c>
      <c r="D844" s="249">
        <v>9</v>
      </c>
      <c r="E844" s="249">
        <v>142.33000000000001</v>
      </c>
      <c r="F844" s="246" t="s">
        <v>459</v>
      </c>
      <c r="G844" s="246" t="s">
        <v>166</v>
      </c>
      <c r="H844" s="250">
        <v>43815</v>
      </c>
      <c r="I844" s="246" t="s">
        <v>460</v>
      </c>
    </row>
    <row r="845" spans="1:9" ht="14.25" hidden="1" outlineLevel="2" x14ac:dyDescent="0.2">
      <c r="A845" s="253">
        <v>2596</v>
      </c>
      <c r="B845" s="169" t="s">
        <v>80</v>
      </c>
      <c r="C845" s="254">
        <v>1027</v>
      </c>
      <c r="D845" s="254">
        <v>6</v>
      </c>
      <c r="E845" s="255">
        <v>171.16666666666666</v>
      </c>
      <c r="F845" s="51" t="s">
        <v>459</v>
      </c>
      <c r="G845" s="51" t="s">
        <v>166</v>
      </c>
      <c r="H845" s="52">
        <v>43921</v>
      </c>
      <c r="I845" s="51" t="s">
        <v>464</v>
      </c>
    </row>
    <row r="846" spans="1:9" ht="15" hidden="1" customHeight="1" outlineLevel="2" x14ac:dyDescent="0.2">
      <c r="A846" s="212">
        <v>2596</v>
      </c>
      <c r="B846" s="37" t="s">
        <v>80</v>
      </c>
      <c r="C846" s="170">
        <v>1903</v>
      </c>
      <c r="D846" s="223">
        <v>12</v>
      </c>
      <c r="E846" s="223">
        <v>158.58000000000001</v>
      </c>
      <c r="F846" s="50" t="s">
        <v>354</v>
      </c>
      <c r="G846" s="50" t="s">
        <v>112</v>
      </c>
      <c r="H846" s="105" t="s">
        <v>505</v>
      </c>
      <c r="I846" s="263" t="s">
        <v>506</v>
      </c>
    </row>
    <row r="847" spans="1:9" ht="15" hidden="1" customHeight="1" outlineLevel="2" x14ac:dyDescent="0.2">
      <c r="A847" s="212">
        <v>2596</v>
      </c>
      <c r="B847" s="213" t="s">
        <v>80</v>
      </c>
      <c r="C847" s="212">
        <v>1151</v>
      </c>
      <c r="D847" s="212">
        <v>8</v>
      </c>
      <c r="E847" s="223" t="s">
        <v>561</v>
      </c>
      <c r="F847" s="50" t="s">
        <v>354</v>
      </c>
      <c r="G847" s="50" t="s">
        <v>112</v>
      </c>
      <c r="H847" s="105">
        <v>43862</v>
      </c>
      <c r="I847" s="50" t="s">
        <v>537</v>
      </c>
    </row>
    <row r="848" spans="1:9" ht="15" customHeight="1" outlineLevel="1" collapsed="1" x14ac:dyDescent="0.2">
      <c r="A848" s="212"/>
      <c r="B848" s="280" t="s">
        <v>606</v>
      </c>
      <c r="C848" s="212">
        <f>SUBTOTAL(9,C843:C847)</f>
        <v>8638</v>
      </c>
      <c r="D848" s="212">
        <f>SUBTOTAL(9,D843:D847)</f>
        <v>57</v>
      </c>
      <c r="E848" s="281">
        <f>SUM(C848/D848)</f>
        <v>151.54385964912279</v>
      </c>
      <c r="H848" s="105"/>
      <c r="I848" s="50">
        <f>SUBTOTAL(9,I843:I847)</f>
        <v>0</v>
      </c>
    </row>
    <row r="849" spans="1:9" ht="15" hidden="1" customHeight="1" outlineLevel="2" x14ac:dyDescent="0.2">
      <c r="A849" s="212">
        <v>2775</v>
      </c>
      <c r="B849" s="37" t="s">
        <v>133</v>
      </c>
      <c r="C849" s="220">
        <v>2261</v>
      </c>
      <c r="D849" s="212">
        <v>16</v>
      </c>
      <c r="E849" s="221">
        <v>141.31</v>
      </c>
      <c r="F849" s="50" t="s">
        <v>165</v>
      </c>
      <c r="G849" s="50" t="s">
        <v>6</v>
      </c>
      <c r="H849" s="105">
        <v>43855</v>
      </c>
      <c r="I849" s="50" t="s">
        <v>408</v>
      </c>
    </row>
    <row r="850" spans="1:9" ht="15" hidden="1" customHeight="1" outlineLevel="2" x14ac:dyDescent="0.2">
      <c r="A850" s="212">
        <v>2775</v>
      </c>
      <c r="B850" s="213" t="s">
        <v>133</v>
      </c>
      <c r="C850" s="212">
        <v>1262</v>
      </c>
      <c r="D850" s="212">
        <v>8</v>
      </c>
      <c r="E850" s="223" t="s">
        <v>533</v>
      </c>
      <c r="F850" s="50" t="s">
        <v>354</v>
      </c>
      <c r="G850" s="50" t="s">
        <v>112</v>
      </c>
      <c r="H850" s="105">
        <v>43862</v>
      </c>
      <c r="I850" s="50" t="s">
        <v>537</v>
      </c>
    </row>
    <row r="851" spans="1:9" ht="15" customHeight="1" outlineLevel="1" collapsed="1" x14ac:dyDescent="0.2">
      <c r="A851" s="212"/>
      <c r="B851" s="280" t="s">
        <v>607</v>
      </c>
      <c r="C851" s="212">
        <f>SUBTOTAL(9,C849:C850)</f>
        <v>3523</v>
      </c>
      <c r="D851" s="212">
        <f>SUBTOTAL(9,D849:D850)</f>
        <v>24</v>
      </c>
      <c r="E851" s="281">
        <f>SUM(C851/D851)</f>
        <v>146.79166666666666</v>
      </c>
      <c r="H851" s="105"/>
      <c r="I851" s="50">
        <f>SUBTOTAL(9,I849:I850)</f>
        <v>0</v>
      </c>
    </row>
    <row r="852" spans="1:9" ht="15" hidden="1" customHeight="1" outlineLevel="2" x14ac:dyDescent="0.2">
      <c r="A852" s="212">
        <v>856</v>
      </c>
      <c r="B852" s="37" t="s">
        <v>110</v>
      </c>
      <c r="C852" s="220">
        <v>1168</v>
      </c>
      <c r="D852" s="212">
        <v>8</v>
      </c>
      <c r="E852" s="221">
        <v>146</v>
      </c>
      <c r="F852" s="50" t="s">
        <v>165</v>
      </c>
      <c r="G852" s="50" t="s">
        <v>6</v>
      </c>
      <c r="H852" s="105">
        <v>43855</v>
      </c>
      <c r="I852" s="50" t="s">
        <v>408</v>
      </c>
    </row>
    <row r="853" spans="1:9" ht="15" customHeight="1" outlineLevel="1" collapsed="1" x14ac:dyDescent="0.2">
      <c r="A853" s="212"/>
      <c r="B853" s="286" t="s">
        <v>608</v>
      </c>
      <c r="C853" s="220">
        <f>SUBTOTAL(9,C852:C852)</f>
        <v>1168</v>
      </c>
      <c r="D853" s="212">
        <f>SUBTOTAL(9,D852:D852)</f>
        <v>8</v>
      </c>
      <c r="E853" s="281">
        <f>SUM(C853/D853)</f>
        <v>146</v>
      </c>
      <c r="H853" s="105"/>
      <c r="I853" s="50">
        <f>SUBTOTAL(9,I852:I852)</f>
        <v>0</v>
      </c>
    </row>
    <row r="854" spans="1:9" ht="15" hidden="1" customHeight="1" outlineLevel="2" x14ac:dyDescent="0.2">
      <c r="A854" s="251">
        <v>859</v>
      </c>
      <c r="B854" s="247" t="s">
        <v>81</v>
      </c>
      <c r="C854" s="248">
        <v>6935</v>
      </c>
      <c r="D854" s="249">
        <v>39</v>
      </c>
      <c r="E854" s="249">
        <v>177.82</v>
      </c>
      <c r="F854" s="246" t="s">
        <v>459</v>
      </c>
      <c r="G854" s="246" t="s">
        <v>166</v>
      </c>
      <c r="H854" s="250">
        <v>43815</v>
      </c>
      <c r="I854" s="246" t="s">
        <v>460</v>
      </c>
    </row>
    <row r="855" spans="1:9" ht="15" hidden="1" customHeight="1" outlineLevel="2" x14ac:dyDescent="0.2">
      <c r="A855" s="253">
        <v>859</v>
      </c>
      <c r="B855" s="169" t="s">
        <v>81</v>
      </c>
      <c r="C855" s="254">
        <v>2227</v>
      </c>
      <c r="D855" s="254">
        <v>12</v>
      </c>
      <c r="E855" s="255">
        <v>185.58333333333334</v>
      </c>
      <c r="F855" s="51" t="s">
        <v>459</v>
      </c>
      <c r="G855" s="51" t="s">
        <v>166</v>
      </c>
      <c r="H855" s="52">
        <v>43921</v>
      </c>
      <c r="I855" s="51" t="s">
        <v>464</v>
      </c>
    </row>
    <row r="856" spans="1:9" ht="15" hidden="1" customHeight="1" outlineLevel="2" x14ac:dyDescent="0.2">
      <c r="A856" s="53">
        <v>859</v>
      </c>
      <c r="B856" s="166" t="s">
        <v>81</v>
      </c>
      <c r="C856" s="256">
        <v>6853</v>
      </c>
      <c r="D856" s="257">
        <v>40</v>
      </c>
      <c r="E856" s="257">
        <v>171.32</v>
      </c>
      <c r="F856" s="54" t="s">
        <v>165</v>
      </c>
      <c r="G856" s="54" t="s">
        <v>166</v>
      </c>
      <c r="H856" s="55">
        <v>43803</v>
      </c>
      <c r="I856" s="54" t="s">
        <v>465</v>
      </c>
    </row>
    <row r="857" spans="1:9" ht="15" hidden="1" customHeight="1" outlineLevel="2" x14ac:dyDescent="0.2">
      <c r="A857" s="47">
        <v>859</v>
      </c>
      <c r="B857" s="213" t="s">
        <v>81</v>
      </c>
      <c r="C857" s="266">
        <v>1081</v>
      </c>
      <c r="D857" s="212">
        <v>6</v>
      </c>
      <c r="E857" s="212">
        <v>180.17</v>
      </c>
      <c r="F857" s="50" t="s">
        <v>566</v>
      </c>
      <c r="G857" s="50" t="s">
        <v>112</v>
      </c>
      <c r="H857" s="50" t="s">
        <v>567</v>
      </c>
      <c r="I857" s="50" t="s">
        <v>568</v>
      </c>
    </row>
    <row r="858" spans="1:9" ht="15" hidden="1" customHeight="1" outlineLevel="2" x14ac:dyDescent="0.2">
      <c r="A858" s="279">
        <v>859</v>
      </c>
      <c r="B858" s="169" t="s">
        <v>81</v>
      </c>
      <c r="C858" s="273">
        <v>2638</v>
      </c>
      <c r="D858" s="273">
        <v>15</v>
      </c>
      <c r="E858" s="273">
        <v>175.87</v>
      </c>
      <c r="F858" s="51" t="s">
        <v>264</v>
      </c>
      <c r="G858" s="51" t="s">
        <v>166</v>
      </c>
      <c r="H858" s="52">
        <v>44116</v>
      </c>
      <c r="I858" s="171" t="s">
        <v>569</v>
      </c>
    </row>
    <row r="859" spans="1:9" ht="15" hidden="1" customHeight="1" outlineLevel="2" x14ac:dyDescent="0.2">
      <c r="A859" s="257">
        <v>859</v>
      </c>
      <c r="B859" s="166" t="s">
        <v>81</v>
      </c>
      <c r="C859" s="257">
        <v>2958</v>
      </c>
      <c r="D859" s="257">
        <v>16</v>
      </c>
      <c r="E859" s="257">
        <v>184.88</v>
      </c>
      <c r="F859" s="54" t="s">
        <v>165</v>
      </c>
      <c r="G859" s="54" t="s">
        <v>166</v>
      </c>
      <c r="H859" s="55">
        <v>44118</v>
      </c>
      <c r="I859" s="275" t="s">
        <v>199</v>
      </c>
    </row>
    <row r="860" spans="1:9" ht="15" customHeight="1" outlineLevel="1" collapsed="1" x14ac:dyDescent="0.2">
      <c r="A860" s="212"/>
      <c r="B860" s="280" t="s">
        <v>312</v>
      </c>
      <c r="C860" s="212">
        <f>SUBTOTAL(9,C854:C859)</f>
        <v>22692</v>
      </c>
      <c r="D860" s="212">
        <f>SUBTOTAL(9,D854:D859)</f>
        <v>128</v>
      </c>
      <c r="E860" s="281">
        <f>SUM(C860/D860)</f>
        <v>177.28125</v>
      </c>
      <c r="H860" s="105"/>
      <c r="I860" s="170">
        <f>SUBTOTAL(9,I854:I859)</f>
        <v>0</v>
      </c>
    </row>
    <row r="861" spans="1:9" ht="15" hidden="1" customHeight="1" outlineLevel="2" x14ac:dyDescent="0.2">
      <c r="A861" s="47">
        <v>860</v>
      </c>
      <c r="B861" s="29" t="s">
        <v>82</v>
      </c>
      <c r="C861" s="220">
        <v>1453</v>
      </c>
      <c r="D861" s="212">
        <v>8</v>
      </c>
      <c r="E861" s="212">
        <v>181.63</v>
      </c>
      <c r="F861" s="50" t="s">
        <v>354</v>
      </c>
      <c r="G861" s="50" t="s">
        <v>112</v>
      </c>
      <c r="H861" s="50" t="s">
        <v>406</v>
      </c>
      <c r="I861" s="214" t="s">
        <v>407</v>
      </c>
    </row>
    <row r="862" spans="1:9" ht="15" hidden="1" customHeight="1" outlineLevel="2" x14ac:dyDescent="0.2">
      <c r="A862" s="251">
        <v>860</v>
      </c>
      <c r="B862" s="247" t="s">
        <v>82</v>
      </c>
      <c r="C862" s="248">
        <v>2691</v>
      </c>
      <c r="D862" s="249">
        <v>15</v>
      </c>
      <c r="E862" s="249">
        <v>179.4</v>
      </c>
      <c r="F862" s="246" t="s">
        <v>459</v>
      </c>
      <c r="G862" s="246" t="s">
        <v>166</v>
      </c>
      <c r="H862" s="250">
        <v>43815</v>
      </c>
      <c r="I862" s="246" t="s">
        <v>460</v>
      </c>
    </row>
    <row r="863" spans="1:9" ht="15" hidden="1" customHeight="1" outlineLevel="2" x14ac:dyDescent="0.2">
      <c r="A863" s="228">
        <v>860</v>
      </c>
      <c r="B863" s="36" t="s">
        <v>82</v>
      </c>
      <c r="C863" s="212">
        <v>1397</v>
      </c>
      <c r="D863" s="212">
        <v>8</v>
      </c>
      <c r="E863" s="221">
        <v>174.63</v>
      </c>
      <c r="F863" s="50" t="s">
        <v>354</v>
      </c>
      <c r="G863" s="50" t="s">
        <v>112</v>
      </c>
      <c r="H863" s="105" t="s">
        <v>355</v>
      </c>
      <c r="I863" s="50" t="s">
        <v>356</v>
      </c>
    </row>
    <row r="864" spans="1:9" ht="15" hidden="1" customHeight="1" outlineLevel="2" x14ac:dyDescent="0.2">
      <c r="A864" s="257">
        <v>860</v>
      </c>
      <c r="B864" s="166" t="s">
        <v>82</v>
      </c>
      <c r="C864" s="257">
        <v>810</v>
      </c>
      <c r="D864" s="257">
        <v>4</v>
      </c>
      <c r="E864" s="257">
        <v>202.5</v>
      </c>
      <c r="F864" s="54" t="s">
        <v>165</v>
      </c>
      <c r="G864" s="54" t="s">
        <v>166</v>
      </c>
      <c r="H864" s="55">
        <v>44118</v>
      </c>
      <c r="I864" s="275" t="s">
        <v>199</v>
      </c>
    </row>
    <row r="865" spans="1:9" ht="15" customHeight="1" outlineLevel="1" collapsed="1" x14ac:dyDescent="0.2">
      <c r="A865" s="212"/>
      <c r="B865" s="280" t="s">
        <v>313</v>
      </c>
      <c r="C865" s="212">
        <f>SUBTOTAL(9,C861:C864)</f>
        <v>6351</v>
      </c>
      <c r="D865" s="212">
        <f>SUBTOTAL(9,D861:D864)</f>
        <v>35</v>
      </c>
      <c r="E865" s="281">
        <f>SUM(C865/D865)</f>
        <v>181.45714285714286</v>
      </c>
      <c r="H865" s="105"/>
      <c r="I865" s="170">
        <f>SUBTOTAL(9,I861:I864)</f>
        <v>0</v>
      </c>
    </row>
    <row r="866" spans="1:9" ht="15" hidden="1" customHeight="1" outlineLevel="2" x14ac:dyDescent="0.2">
      <c r="A866" s="47">
        <v>1868</v>
      </c>
      <c r="B866" s="219" t="s">
        <v>83</v>
      </c>
      <c r="C866" s="220">
        <v>3076</v>
      </c>
      <c r="D866" s="212">
        <v>18</v>
      </c>
      <c r="E866" s="212">
        <v>170.89</v>
      </c>
      <c r="F866" s="50" t="s">
        <v>383</v>
      </c>
      <c r="G866" s="50" t="s">
        <v>112</v>
      </c>
      <c r="H866" s="50" t="s">
        <v>404</v>
      </c>
      <c r="I866" s="214" t="s">
        <v>405</v>
      </c>
    </row>
    <row r="867" spans="1:9" ht="15" hidden="1" customHeight="1" outlineLevel="2" x14ac:dyDescent="0.2">
      <c r="A867" s="47">
        <v>1868</v>
      </c>
      <c r="B867" s="29" t="s">
        <v>83</v>
      </c>
      <c r="C867" s="220">
        <v>1435</v>
      </c>
      <c r="D867" s="212">
        <v>8</v>
      </c>
      <c r="E867" s="212">
        <v>179.38</v>
      </c>
      <c r="F867" s="50" t="s">
        <v>354</v>
      </c>
      <c r="G867" s="50" t="s">
        <v>112</v>
      </c>
      <c r="H867" s="50" t="s">
        <v>406</v>
      </c>
      <c r="I867" s="214" t="s">
        <v>407</v>
      </c>
    </row>
    <row r="868" spans="1:9" ht="15" hidden="1" customHeight="1" outlineLevel="2" x14ac:dyDescent="0.2">
      <c r="A868" s="212">
        <v>1868</v>
      </c>
      <c r="B868" s="37" t="s">
        <v>83</v>
      </c>
      <c r="C868" s="220">
        <v>4008</v>
      </c>
      <c r="D868" s="212">
        <v>22</v>
      </c>
      <c r="E868" s="221">
        <v>182.18</v>
      </c>
      <c r="F868" s="50" t="s">
        <v>165</v>
      </c>
      <c r="G868" s="50" t="s">
        <v>6</v>
      </c>
      <c r="H868" s="105">
        <v>43855</v>
      </c>
      <c r="I868" s="50" t="s">
        <v>408</v>
      </c>
    </row>
    <row r="869" spans="1:9" ht="15" hidden="1" customHeight="1" outlineLevel="2" x14ac:dyDescent="0.2">
      <c r="A869" s="212">
        <v>1868</v>
      </c>
      <c r="B869" s="37" t="s">
        <v>83</v>
      </c>
      <c r="C869" s="222">
        <v>1118</v>
      </c>
      <c r="D869" s="223">
        <v>6</v>
      </c>
      <c r="E869" s="212" t="s">
        <v>446</v>
      </c>
      <c r="F869" s="50" t="s">
        <v>165</v>
      </c>
      <c r="G869" s="50" t="s">
        <v>6</v>
      </c>
      <c r="H869" s="105">
        <v>43844</v>
      </c>
      <c r="I869" s="50" t="s">
        <v>416</v>
      </c>
    </row>
    <row r="870" spans="1:9" ht="15" hidden="1" customHeight="1" outlineLevel="2" x14ac:dyDescent="0.2">
      <c r="A870" s="47">
        <v>1868</v>
      </c>
      <c r="B870" s="226" t="s">
        <v>83</v>
      </c>
      <c r="C870" s="224">
        <v>1346</v>
      </c>
      <c r="D870" s="225">
        <v>8</v>
      </c>
      <c r="E870" s="225">
        <v>168.25</v>
      </c>
      <c r="F870" s="50" t="s">
        <v>354</v>
      </c>
      <c r="G870" s="50" t="s">
        <v>112</v>
      </c>
      <c r="H870" s="50" t="s">
        <v>450</v>
      </c>
      <c r="I870" s="50" t="s">
        <v>451</v>
      </c>
    </row>
    <row r="871" spans="1:9" ht="15" hidden="1" customHeight="1" outlineLevel="2" x14ac:dyDescent="0.2">
      <c r="A871" s="229">
        <v>1868</v>
      </c>
      <c r="B871" s="230" t="s">
        <v>83</v>
      </c>
      <c r="C871" s="231">
        <v>6174</v>
      </c>
      <c r="D871" s="232">
        <v>36</v>
      </c>
      <c r="E871" s="232">
        <v>171.5</v>
      </c>
      <c r="F871" s="229" t="s">
        <v>165</v>
      </c>
      <c r="G871" s="229" t="s">
        <v>6</v>
      </c>
      <c r="H871" s="233">
        <v>43807</v>
      </c>
      <c r="I871" s="234" t="s">
        <v>458</v>
      </c>
    </row>
    <row r="872" spans="1:9" ht="15" hidden="1" customHeight="1" outlineLevel="2" x14ac:dyDescent="0.2">
      <c r="A872" s="235">
        <v>1868</v>
      </c>
      <c r="B872" s="130" t="s">
        <v>83</v>
      </c>
      <c r="C872" s="241">
        <v>1049</v>
      </c>
      <c r="D872" s="241">
        <v>6</v>
      </c>
      <c r="E872" s="242">
        <v>174.83333333333334</v>
      </c>
      <c r="F872" s="126" t="s">
        <v>165</v>
      </c>
      <c r="G872" s="126" t="s">
        <v>6</v>
      </c>
      <c r="H872" s="128">
        <v>43921</v>
      </c>
      <c r="I872" s="126" t="s">
        <v>341</v>
      </c>
    </row>
    <row r="873" spans="1:9" ht="15" hidden="1" customHeight="1" outlineLevel="2" x14ac:dyDescent="0.2">
      <c r="A873" s="251">
        <v>1868</v>
      </c>
      <c r="B873" s="247" t="s">
        <v>83</v>
      </c>
      <c r="C873" s="248">
        <v>3104</v>
      </c>
      <c r="D873" s="249">
        <v>18</v>
      </c>
      <c r="E873" s="249">
        <v>172.44</v>
      </c>
      <c r="F873" s="246" t="s">
        <v>459</v>
      </c>
      <c r="G873" s="246" t="s">
        <v>166</v>
      </c>
      <c r="H873" s="250">
        <v>43815</v>
      </c>
      <c r="I873" s="246" t="s">
        <v>460</v>
      </c>
    </row>
    <row r="874" spans="1:9" ht="15" hidden="1" customHeight="1" outlineLevel="2" x14ac:dyDescent="0.2">
      <c r="A874" s="253">
        <v>1868</v>
      </c>
      <c r="B874" s="169" t="s">
        <v>83</v>
      </c>
      <c r="C874" s="254">
        <v>514</v>
      </c>
      <c r="D874" s="254">
        <v>3</v>
      </c>
      <c r="E874" s="255">
        <v>171.33333333333334</v>
      </c>
      <c r="F874" s="51" t="s">
        <v>459</v>
      </c>
      <c r="G874" s="51" t="s">
        <v>166</v>
      </c>
      <c r="H874" s="52">
        <v>43921</v>
      </c>
      <c r="I874" s="51" t="s">
        <v>464</v>
      </c>
    </row>
    <row r="875" spans="1:9" ht="15" hidden="1" customHeight="1" outlineLevel="2" x14ac:dyDescent="0.2">
      <c r="A875" s="53">
        <v>1868</v>
      </c>
      <c r="B875" s="166" t="s">
        <v>83</v>
      </c>
      <c r="C875" s="256">
        <v>5790</v>
      </c>
      <c r="D875" s="257">
        <v>32</v>
      </c>
      <c r="E875" s="257">
        <v>180.94</v>
      </c>
      <c r="F875" s="54" t="s">
        <v>165</v>
      </c>
      <c r="G875" s="54" t="s">
        <v>166</v>
      </c>
      <c r="H875" s="55">
        <v>43803</v>
      </c>
      <c r="I875" s="54" t="s">
        <v>465</v>
      </c>
    </row>
    <row r="876" spans="1:9" ht="15" hidden="1" customHeight="1" outlineLevel="2" x14ac:dyDescent="0.2">
      <c r="A876" s="258">
        <v>1868</v>
      </c>
      <c r="B876" s="259" t="s">
        <v>83</v>
      </c>
      <c r="C876" s="260">
        <v>2106</v>
      </c>
      <c r="D876" s="260">
        <v>12</v>
      </c>
      <c r="E876" s="260" t="s">
        <v>502</v>
      </c>
      <c r="F876" s="261" t="s">
        <v>165</v>
      </c>
      <c r="G876" s="261" t="s">
        <v>166</v>
      </c>
      <c r="H876" s="262">
        <v>43921</v>
      </c>
      <c r="I876" s="261" t="s">
        <v>468</v>
      </c>
    </row>
    <row r="877" spans="1:9" ht="15" hidden="1" customHeight="1" outlineLevel="2" x14ac:dyDescent="0.2">
      <c r="A877" s="212">
        <v>1868</v>
      </c>
      <c r="B877" s="37" t="s">
        <v>83</v>
      </c>
      <c r="C877" s="170">
        <v>2273</v>
      </c>
      <c r="D877" s="223">
        <v>12</v>
      </c>
      <c r="E877" s="223">
        <v>189.42</v>
      </c>
      <c r="F877" s="50" t="s">
        <v>354</v>
      </c>
      <c r="G877" s="50" t="s">
        <v>112</v>
      </c>
      <c r="H877" s="105" t="s">
        <v>505</v>
      </c>
      <c r="I877" s="263" t="s">
        <v>506</v>
      </c>
    </row>
    <row r="878" spans="1:9" ht="15" hidden="1" customHeight="1" outlineLevel="2" x14ac:dyDescent="0.2">
      <c r="A878" s="47">
        <v>1868</v>
      </c>
      <c r="B878" s="29" t="s">
        <v>83</v>
      </c>
      <c r="C878" s="220">
        <v>1076</v>
      </c>
      <c r="D878" s="212">
        <v>6</v>
      </c>
      <c r="E878" s="212" t="s">
        <v>519</v>
      </c>
      <c r="F878" s="50" t="s">
        <v>383</v>
      </c>
      <c r="G878" s="50" t="s">
        <v>112</v>
      </c>
      <c r="H878" s="50" t="s">
        <v>508</v>
      </c>
      <c r="I878" s="50" t="s">
        <v>509</v>
      </c>
    </row>
    <row r="879" spans="1:9" ht="15" hidden="1" customHeight="1" outlineLevel="2" x14ac:dyDescent="0.2">
      <c r="A879" s="212">
        <v>1868</v>
      </c>
      <c r="B879" s="213" t="s">
        <v>83</v>
      </c>
      <c r="C879" s="212">
        <v>1462</v>
      </c>
      <c r="D879" s="212">
        <v>8</v>
      </c>
      <c r="E879" s="223" t="s">
        <v>562</v>
      </c>
      <c r="F879" s="50" t="s">
        <v>354</v>
      </c>
      <c r="G879" s="50" t="s">
        <v>112</v>
      </c>
      <c r="H879" s="105">
        <v>43862</v>
      </c>
      <c r="I879" s="50" t="s">
        <v>537</v>
      </c>
    </row>
    <row r="880" spans="1:9" ht="15" hidden="1" customHeight="1" outlineLevel="2" x14ac:dyDescent="0.2">
      <c r="A880" s="47">
        <v>1868</v>
      </c>
      <c r="B880" s="29" t="s">
        <v>83</v>
      </c>
      <c r="C880" s="220">
        <v>853</v>
      </c>
      <c r="D880" s="212">
        <v>5</v>
      </c>
      <c r="E880" s="212">
        <v>170.6</v>
      </c>
      <c r="F880" s="50" t="s">
        <v>165</v>
      </c>
      <c r="G880" s="50" t="s">
        <v>6</v>
      </c>
      <c r="H880" s="105">
        <v>43715</v>
      </c>
      <c r="I880" s="265" t="s">
        <v>563</v>
      </c>
    </row>
    <row r="881" spans="1:9" ht="15" hidden="1" customHeight="1" outlineLevel="2" x14ac:dyDescent="0.2">
      <c r="A881" s="47">
        <v>1868</v>
      </c>
      <c r="B881" s="213" t="s">
        <v>83</v>
      </c>
      <c r="C881" s="266">
        <v>1070</v>
      </c>
      <c r="D881" s="212">
        <v>6</v>
      </c>
      <c r="E881" s="212">
        <v>178.33</v>
      </c>
      <c r="F881" s="50" t="s">
        <v>566</v>
      </c>
      <c r="G881" s="50" t="s">
        <v>112</v>
      </c>
      <c r="H881" s="50" t="s">
        <v>567</v>
      </c>
      <c r="I881" s="50" t="s">
        <v>568</v>
      </c>
    </row>
    <row r="882" spans="1:9" ht="15" hidden="1" customHeight="1" outlineLevel="2" x14ac:dyDescent="0.2">
      <c r="A882" s="47">
        <v>1868</v>
      </c>
      <c r="B882" s="196" t="s">
        <v>83</v>
      </c>
      <c r="C882" s="267">
        <v>429</v>
      </c>
      <c r="D882" s="267">
        <v>3</v>
      </c>
      <c r="E882" s="268">
        <f>SUM(C882/D882)</f>
        <v>143</v>
      </c>
      <c r="F882" s="50" t="s">
        <v>165</v>
      </c>
      <c r="G882" s="50" t="s">
        <v>6</v>
      </c>
      <c r="H882" s="50" t="s">
        <v>373</v>
      </c>
      <c r="I882" s="50" t="s">
        <v>374</v>
      </c>
    </row>
    <row r="883" spans="1:9" ht="15" hidden="1" customHeight="1" outlineLevel="2" x14ac:dyDescent="0.2">
      <c r="A883" s="228">
        <v>1868</v>
      </c>
      <c r="B883" s="29" t="s">
        <v>83</v>
      </c>
      <c r="C883" s="212">
        <v>1264</v>
      </c>
      <c r="D883" s="212">
        <v>8</v>
      </c>
      <c r="E883" s="221">
        <v>158</v>
      </c>
      <c r="F883" s="50" t="s">
        <v>354</v>
      </c>
      <c r="G883" s="50" t="s">
        <v>112</v>
      </c>
      <c r="H883" s="105" t="s">
        <v>355</v>
      </c>
      <c r="I883" s="50" t="s">
        <v>356</v>
      </c>
    </row>
    <row r="884" spans="1:9" ht="15" hidden="1" customHeight="1" outlineLevel="2" x14ac:dyDescent="0.2">
      <c r="A884" s="228">
        <v>1868</v>
      </c>
      <c r="B884" s="29" t="s">
        <v>83</v>
      </c>
      <c r="C884" s="212">
        <v>1333</v>
      </c>
      <c r="D884" s="212">
        <v>8</v>
      </c>
      <c r="E884" s="212">
        <v>166.63</v>
      </c>
      <c r="F884" s="50" t="s">
        <v>149</v>
      </c>
      <c r="G884" s="50" t="s">
        <v>112</v>
      </c>
      <c r="H884" s="105" t="s">
        <v>361</v>
      </c>
      <c r="I884" s="50" t="s">
        <v>362</v>
      </c>
    </row>
    <row r="885" spans="1:9" ht="15" hidden="1" customHeight="1" outlineLevel="2" x14ac:dyDescent="0.2">
      <c r="A885" s="257">
        <v>1868</v>
      </c>
      <c r="B885" s="166" t="s">
        <v>83</v>
      </c>
      <c r="C885" s="257">
        <v>2871</v>
      </c>
      <c r="D885" s="257">
        <v>16</v>
      </c>
      <c r="E885" s="257">
        <v>179.44</v>
      </c>
      <c r="F885" s="54" t="s">
        <v>165</v>
      </c>
      <c r="G885" s="54" t="s">
        <v>166</v>
      </c>
      <c r="H885" s="55">
        <v>44118</v>
      </c>
      <c r="I885" s="275" t="s">
        <v>199</v>
      </c>
    </row>
    <row r="886" spans="1:9" ht="15" hidden="1" customHeight="1" outlineLevel="2" x14ac:dyDescent="0.2">
      <c r="A886" s="228">
        <v>1868</v>
      </c>
      <c r="B886" s="130" t="s">
        <v>83</v>
      </c>
      <c r="C886" s="235">
        <v>2096</v>
      </c>
      <c r="D886" s="235">
        <v>12</v>
      </c>
      <c r="E886" s="235">
        <v>174.67</v>
      </c>
      <c r="F886" s="126" t="s">
        <v>165</v>
      </c>
      <c r="G886" s="126" t="s">
        <v>6</v>
      </c>
      <c r="H886" s="128">
        <v>44115</v>
      </c>
      <c r="I886" s="277" t="s">
        <v>570</v>
      </c>
    </row>
    <row r="887" spans="1:9" ht="15" customHeight="1" outlineLevel="1" collapsed="1" x14ac:dyDescent="0.2">
      <c r="A887" s="228"/>
      <c r="B887" s="280" t="s">
        <v>314</v>
      </c>
      <c r="C887" s="212">
        <f>SUBTOTAL(9,C866:C886)</f>
        <v>44447</v>
      </c>
      <c r="D887" s="212">
        <f>SUBTOTAL(9,D866:D886)</f>
        <v>253</v>
      </c>
      <c r="E887" s="281">
        <f>SUM(C887/D887)</f>
        <v>175.67984189723319</v>
      </c>
      <c r="H887" s="105"/>
      <c r="I887" s="228">
        <f>SUBTOTAL(9,I866:I886)</f>
        <v>0</v>
      </c>
    </row>
    <row r="888" spans="1:9" ht="15" hidden="1" customHeight="1" outlineLevel="2" x14ac:dyDescent="0.2">
      <c r="A888" s="212">
        <v>1869</v>
      </c>
      <c r="B888" s="213" t="s">
        <v>84</v>
      </c>
      <c r="C888" s="212">
        <v>1282</v>
      </c>
      <c r="D888" s="212">
        <v>8</v>
      </c>
      <c r="E888" s="212" t="s">
        <v>382</v>
      </c>
      <c r="F888" s="50" t="s">
        <v>383</v>
      </c>
      <c r="G888" s="50" t="s">
        <v>112</v>
      </c>
      <c r="H888" s="105">
        <v>43883</v>
      </c>
      <c r="I888" s="214" t="s">
        <v>384</v>
      </c>
    </row>
    <row r="889" spans="1:9" ht="14.25" hidden="1" outlineLevel="2" x14ac:dyDescent="0.2">
      <c r="A889" s="47">
        <v>1869</v>
      </c>
      <c r="B889" s="219" t="s">
        <v>84</v>
      </c>
      <c r="C889" s="220">
        <v>2778</v>
      </c>
      <c r="D889" s="212">
        <v>17</v>
      </c>
      <c r="E889" s="212">
        <v>163.41</v>
      </c>
      <c r="F889" s="50" t="s">
        <v>383</v>
      </c>
      <c r="G889" s="50" t="s">
        <v>112</v>
      </c>
      <c r="H889" s="50" t="s">
        <v>404</v>
      </c>
      <c r="I889" s="214" t="s">
        <v>405</v>
      </c>
    </row>
    <row r="890" spans="1:9" ht="15" hidden="1" customHeight="1" outlineLevel="2" x14ac:dyDescent="0.2">
      <c r="A890" s="47">
        <v>1869</v>
      </c>
      <c r="B890" s="29" t="s">
        <v>84</v>
      </c>
      <c r="C890" s="220">
        <v>1338</v>
      </c>
      <c r="D890" s="212">
        <v>8</v>
      </c>
      <c r="E890" s="212">
        <v>167.25</v>
      </c>
      <c r="F890" s="50" t="s">
        <v>354</v>
      </c>
      <c r="G890" s="50" t="s">
        <v>112</v>
      </c>
      <c r="H890" s="50" t="s">
        <v>406</v>
      </c>
      <c r="I890" s="214" t="s">
        <v>407</v>
      </c>
    </row>
    <row r="891" spans="1:9" ht="15" hidden="1" customHeight="1" outlineLevel="2" x14ac:dyDescent="0.2">
      <c r="A891" s="212">
        <v>1869</v>
      </c>
      <c r="B891" s="37" t="s">
        <v>84</v>
      </c>
      <c r="C891" s="220">
        <v>4262</v>
      </c>
      <c r="D891" s="212">
        <v>27</v>
      </c>
      <c r="E891" s="221">
        <v>157.85</v>
      </c>
      <c r="F891" s="50" t="s">
        <v>165</v>
      </c>
      <c r="G891" s="50" t="s">
        <v>6</v>
      </c>
      <c r="H891" s="105">
        <v>43855</v>
      </c>
      <c r="I891" s="50" t="s">
        <v>408</v>
      </c>
    </row>
    <row r="892" spans="1:9" ht="15" hidden="1" customHeight="1" outlineLevel="2" x14ac:dyDescent="0.2">
      <c r="A892" s="212">
        <v>1869</v>
      </c>
      <c r="B892" s="37" t="s">
        <v>84</v>
      </c>
      <c r="C892" s="222">
        <v>997</v>
      </c>
      <c r="D892" s="223">
        <v>6</v>
      </c>
      <c r="E892" s="212" t="s">
        <v>447</v>
      </c>
      <c r="F892" s="50" t="s">
        <v>165</v>
      </c>
      <c r="G892" s="50" t="s">
        <v>6</v>
      </c>
      <c r="H892" s="105">
        <v>43844</v>
      </c>
      <c r="I892" s="50" t="s">
        <v>416</v>
      </c>
    </row>
    <row r="893" spans="1:9" ht="15" hidden="1" customHeight="1" outlineLevel="2" x14ac:dyDescent="0.2">
      <c r="A893" s="47">
        <v>1869</v>
      </c>
      <c r="B893" s="213" t="s">
        <v>84</v>
      </c>
      <c r="C893" s="224">
        <v>1899</v>
      </c>
      <c r="D893" s="225">
        <v>12</v>
      </c>
      <c r="E893" s="225">
        <v>158.25</v>
      </c>
      <c r="F893" s="50" t="s">
        <v>354</v>
      </c>
      <c r="G893" s="50" t="s">
        <v>112</v>
      </c>
      <c r="H893" s="50" t="s">
        <v>450</v>
      </c>
      <c r="I893" s="50" t="s">
        <v>451</v>
      </c>
    </row>
    <row r="894" spans="1:9" ht="15" hidden="1" customHeight="1" outlineLevel="2" x14ac:dyDescent="0.2">
      <c r="A894" s="229">
        <v>1869</v>
      </c>
      <c r="B894" s="230" t="s">
        <v>84</v>
      </c>
      <c r="C894" s="231">
        <v>6028</v>
      </c>
      <c r="D894" s="232">
        <v>36</v>
      </c>
      <c r="E894" s="232">
        <v>167.44</v>
      </c>
      <c r="F894" s="229" t="s">
        <v>165</v>
      </c>
      <c r="G894" s="229" t="s">
        <v>6</v>
      </c>
      <c r="H894" s="233">
        <v>43807</v>
      </c>
      <c r="I894" s="234" t="s">
        <v>458</v>
      </c>
    </row>
    <row r="895" spans="1:9" ht="15" hidden="1" customHeight="1" outlineLevel="2" x14ac:dyDescent="0.2">
      <c r="A895" s="235">
        <v>1869</v>
      </c>
      <c r="B895" s="236" t="s">
        <v>84</v>
      </c>
      <c r="C895" s="237">
        <v>1094</v>
      </c>
      <c r="D895" s="237">
        <v>6</v>
      </c>
      <c r="E895" s="238">
        <v>182.33333333333334</v>
      </c>
      <c r="F895" s="126" t="s">
        <v>165</v>
      </c>
      <c r="G895" s="126" t="s">
        <v>6</v>
      </c>
      <c r="H895" s="128">
        <v>43921</v>
      </c>
      <c r="I895" s="126" t="s">
        <v>341</v>
      </c>
    </row>
    <row r="896" spans="1:9" ht="15" hidden="1" customHeight="1" outlineLevel="2" x14ac:dyDescent="0.2">
      <c r="A896" s="251">
        <v>1869</v>
      </c>
      <c r="B896" s="247" t="s">
        <v>84</v>
      </c>
      <c r="C896" s="248">
        <v>3028</v>
      </c>
      <c r="D896" s="249">
        <v>18</v>
      </c>
      <c r="E896" s="249">
        <v>168.22</v>
      </c>
      <c r="F896" s="246" t="s">
        <v>459</v>
      </c>
      <c r="G896" s="246" t="s">
        <v>166</v>
      </c>
      <c r="H896" s="250">
        <v>43815</v>
      </c>
      <c r="I896" s="246" t="s">
        <v>460</v>
      </c>
    </row>
    <row r="897" spans="1:9" ht="15" hidden="1" customHeight="1" outlineLevel="2" x14ac:dyDescent="0.2">
      <c r="A897" s="253">
        <v>1869</v>
      </c>
      <c r="B897" s="169" t="s">
        <v>84</v>
      </c>
      <c r="C897" s="254">
        <v>968</v>
      </c>
      <c r="D897" s="254">
        <v>6</v>
      </c>
      <c r="E897" s="255">
        <v>161.33333333333334</v>
      </c>
      <c r="F897" s="51" t="s">
        <v>459</v>
      </c>
      <c r="G897" s="51" t="s">
        <v>166</v>
      </c>
      <c r="H897" s="52">
        <v>43921</v>
      </c>
      <c r="I897" s="51" t="s">
        <v>464</v>
      </c>
    </row>
    <row r="898" spans="1:9" ht="15" hidden="1" customHeight="1" outlineLevel="2" x14ac:dyDescent="0.2">
      <c r="A898" s="53">
        <v>1869</v>
      </c>
      <c r="B898" s="166" t="s">
        <v>84</v>
      </c>
      <c r="C898" s="256">
        <v>3975</v>
      </c>
      <c r="D898" s="257">
        <v>24</v>
      </c>
      <c r="E898" s="257">
        <v>165.63</v>
      </c>
      <c r="F898" s="54" t="s">
        <v>165</v>
      </c>
      <c r="G898" s="54" t="s">
        <v>166</v>
      </c>
      <c r="H898" s="55">
        <v>43803</v>
      </c>
      <c r="I898" s="54" t="s">
        <v>465</v>
      </c>
    </row>
    <row r="899" spans="1:9" ht="15" hidden="1" customHeight="1" outlineLevel="2" x14ac:dyDescent="0.2">
      <c r="A899" s="258">
        <v>1869</v>
      </c>
      <c r="B899" s="259" t="s">
        <v>84</v>
      </c>
      <c r="C899" s="260">
        <v>1420</v>
      </c>
      <c r="D899" s="260">
        <v>8</v>
      </c>
      <c r="E899" s="260" t="s">
        <v>503</v>
      </c>
      <c r="F899" s="261" t="s">
        <v>165</v>
      </c>
      <c r="G899" s="261" t="s">
        <v>166</v>
      </c>
      <c r="H899" s="262">
        <v>43921</v>
      </c>
      <c r="I899" s="261" t="s">
        <v>468</v>
      </c>
    </row>
    <row r="900" spans="1:9" ht="15" hidden="1" customHeight="1" outlineLevel="2" x14ac:dyDescent="0.2">
      <c r="A900" s="212">
        <v>1869</v>
      </c>
      <c r="B900" s="37" t="s">
        <v>84</v>
      </c>
      <c r="C900" s="170">
        <v>1992</v>
      </c>
      <c r="D900" s="223">
        <v>12</v>
      </c>
      <c r="E900" s="223">
        <v>166</v>
      </c>
      <c r="F900" s="50" t="s">
        <v>354</v>
      </c>
      <c r="G900" s="50" t="s">
        <v>112</v>
      </c>
      <c r="H900" s="105" t="s">
        <v>505</v>
      </c>
      <c r="I900" s="263" t="s">
        <v>506</v>
      </c>
    </row>
    <row r="901" spans="1:9" ht="15" hidden="1" customHeight="1" outlineLevel="2" x14ac:dyDescent="0.2">
      <c r="A901" s="47">
        <v>1869</v>
      </c>
      <c r="B901" s="29" t="s">
        <v>84</v>
      </c>
      <c r="C901" s="220">
        <v>897</v>
      </c>
      <c r="D901" s="212">
        <v>6</v>
      </c>
      <c r="E901" s="212" t="s">
        <v>520</v>
      </c>
      <c r="F901" s="50" t="s">
        <v>383</v>
      </c>
      <c r="G901" s="50" t="s">
        <v>112</v>
      </c>
      <c r="H901" s="50" t="s">
        <v>508</v>
      </c>
      <c r="I901" s="50" t="s">
        <v>509</v>
      </c>
    </row>
    <row r="902" spans="1:9" ht="15" hidden="1" customHeight="1" outlineLevel="2" x14ac:dyDescent="0.2">
      <c r="A902" s="212">
        <v>1869</v>
      </c>
      <c r="B902" s="29" t="s">
        <v>84</v>
      </c>
      <c r="C902" s="212">
        <v>1346</v>
      </c>
      <c r="D902" s="212">
        <v>8</v>
      </c>
      <c r="E902" s="212" t="s">
        <v>534</v>
      </c>
      <c r="F902" s="50" t="s">
        <v>383</v>
      </c>
      <c r="G902" s="50" t="s">
        <v>112</v>
      </c>
      <c r="H902" s="105">
        <v>43862</v>
      </c>
      <c r="I902" s="50" t="s">
        <v>522</v>
      </c>
    </row>
    <row r="903" spans="1:9" ht="15" hidden="1" customHeight="1" outlineLevel="2" x14ac:dyDescent="0.2">
      <c r="A903" s="47">
        <v>1869</v>
      </c>
      <c r="B903" s="29" t="s">
        <v>84</v>
      </c>
      <c r="C903" s="220">
        <v>713</v>
      </c>
      <c r="D903" s="212">
        <v>4</v>
      </c>
      <c r="E903" s="212">
        <v>188.25</v>
      </c>
      <c r="F903" s="50" t="s">
        <v>165</v>
      </c>
      <c r="G903" s="50" t="s">
        <v>6</v>
      </c>
      <c r="H903" s="105">
        <v>43715</v>
      </c>
      <c r="I903" s="265" t="s">
        <v>563</v>
      </c>
    </row>
    <row r="904" spans="1:9" ht="15" hidden="1" customHeight="1" outlineLevel="2" x14ac:dyDescent="0.2">
      <c r="A904" s="47">
        <v>1869</v>
      </c>
      <c r="B904" s="213" t="s">
        <v>84</v>
      </c>
      <c r="C904" s="266">
        <v>964</v>
      </c>
      <c r="D904" s="212">
        <v>6</v>
      </c>
      <c r="E904" s="212">
        <v>160.66999999999999</v>
      </c>
      <c r="F904" s="50" t="s">
        <v>566</v>
      </c>
      <c r="G904" s="50" t="s">
        <v>112</v>
      </c>
      <c r="H904" s="50" t="s">
        <v>567</v>
      </c>
      <c r="I904" s="50" t="s">
        <v>568</v>
      </c>
    </row>
    <row r="905" spans="1:9" ht="15" hidden="1" customHeight="1" outlineLevel="2" x14ac:dyDescent="0.2">
      <c r="A905" s="47">
        <v>1869</v>
      </c>
      <c r="B905" s="196" t="s">
        <v>84</v>
      </c>
      <c r="C905" s="267">
        <v>1236</v>
      </c>
      <c r="D905" s="267">
        <v>8</v>
      </c>
      <c r="E905" s="268">
        <f>SUM(C905/D905)</f>
        <v>154.5</v>
      </c>
      <c r="F905" s="50" t="s">
        <v>165</v>
      </c>
      <c r="G905" s="50" t="s">
        <v>6</v>
      </c>
      <c r="H905" s="50" t="s">
        <v>373</v>
      </c>
      <c r="I905" s="50" t="s">
        <v>374</v>
      </c>
    </row>
    <row r="906" spans="1:9" ht="15" hidden="1" customHeight="1" outlineLevel="2" x14ac:dyDescent="0.2">
      <c r="A906" s="228">
        <v>1869</v>
      </c>
      <c r="B906" s="197" t="s">
        <v>84</v>
      </c>
      <c r="C906" s="270">
        <v>1441</v>
      </c>
      <c r="D906" s="270">
        <v>9</v>
      </c>
      <c r="E906" s="170">
        <v>160.11000000000001</v>
      </c>
      <c r="F906" s="50" t="s">
        <v>149</v>
      </c>
      <c r="G906" s="50" t="s">
        <v>112</v>
      </c>
      <c r="H906" s="105">
        <v>44093</v>
      </c>
      <c r="I906" s="50" t="s">
        <v>336</v>
      </c>
    </row>
    <row r="907" spans="1:9" ht="15" hidden="1" customHeight="1" outlineLevel="2" x14ac:dyDescent="0.2">
      <c r="A907" s="228">
        <v>1869</v>
      </c>
      <c r="B907" s="29" t="s">
        <v>84</v>
      </c>
      <c r="C907" s="212">
        <v>1250</v>
      </c>
      <c r="D907" s="212">
        <v>8</v>
      </c>
      <c r="E907" s="221">
        <v>156.25</v>
      </c>
      <c r="F907" s="50" t="s">
        <v>354</v>
      </c>
      <c r="G907" s="50" t="s">
        <v>112</v>
      </c>
      <c r="H907" s="105" t="s">
        <v>355</v>
      </c>
      <c r="I907" s="50" t="s">
        <v>356</v>
      </c>
    </row>
    <row r="908" spans="1:9" ht="15" hidden="1" customHeight="1" outlineLevel="2" x14ac:dyDescent="0.2">
      <c r="A908" s="228">
        <v>1869</v>
      </c>
      <c r="B908" s="33" t="s">
        <v>84</v>
      </c>
      <c r="C908" s="212">
        <v>1132</v>
      </c>
      <c r="D908" s="212">
        <v>8</v>
      </c>
      <c r="E908" s="212">
        <v>141.5</v>
      </c>
      <c r="F908" s="50" t="s">
        <v>149</v>
      </c>
      <c r="G908" s="50" t="s">
        <v>112</v>
      </c>
      <c r="H908" s="105" t="s">
        <v>361</v>
      </c>
      <c r="I908" s="50" t="s">
        <v>362</v>
      </c>
    </row>
    <row r="909" spans="1:9" ht="15" hidden="1" customHeight="1" outlineLevel="2" x14ac:dyDescent="0.2">
      <c r="A909" s="257">
        <v>1869</v>
      </c>
      <c r="B909" s="166" t="s">
        <v>84</v>
      </c>
      <c r="C909" s="257">
        <v>2551</v>
      </c>
      <c r="D909" s="257">
        <v>16</v>
      </c>
      <c r="E909" s="257">
        <v>159.44</v>
      </c>
      <c r="F909" s="54" t="s">
        <v>165</v>
      </c>
      <c r="G909" s="54" t="s">
        <v>166</v>
      </c>
      <c r="H909" s="55">
        <v>44118</v>
      </c>
      <c r="I909" s="275" t="s">
        <v>199</v>
      </c>
    </row>
    <row r="910" spans="1:9" ht="15" hidden="1" customHeight="1" outlineLevel="2" x14ac:dyDescent="0.2">
      <c r="A910" s="228">
        <v>1869</v>
      </c>
      <c r="B910" s="127" t="s">
        <v>84</v>
      </c>
      <c r="C910" s="276">
        <v>1898</v>
      </c>
      <c r="D910" s="276">
        <v>12</v>
      </c>
      <c r="E910" s="276">
        <v>158.16999999999999</v>
      </c>
      <c r="F910" s="126" t="s">
        <v>165</v>
      </c>
      <c r="G910" s="126" t="s">
        <v>6</v>
      </c>
      <c r="H910" s="128">
        <v>44115</v>
      </c>
      <c r="I910" s="277" t="s">
        <v>570</v>
      </c>
    </row>
    <row r="911" spans="1:9" ht="15" customHeight="1" outlineLevel="1" collapsed="1" x14ac:dyDescent="0.2">
      <c r="A911" s="228"/>
      <c r="B911" s="280" t="s">
        <v>315</v>
      </c>
      <c r="C911" s="212">
        <f>SUBTOTAL(9,C888:C910)</f>
        <v>44489</v>
      </c>
      <c r="D911" s="212">
        <f>SUBTOTAL(9,D888:D910)</f>
        <v>273</v>
      </c>
      <c r="E911" s="281">
        <f>SUM(C911/D911)</f>
        <v>162.96336996336996</v>
      </c>
      <c r="H911" s="105"/>
      <c r="I911" s="228">
        <f>SUBTOTAL(9,I888:I910)</f>
        <v>0</v>
      </c>
    </row>
    <row r="912" spans="1:9" ht="15" hidden="1" customHeight="1" outlineLevel="2" x14ac:dyDescent="0.2">
      <c r="A912" s="212">
        <v>893</v>
      </c>
      <c r="B912" s="37" t="s">
        <v>85</v>
      </c>
      <c r="C912" s="220">
        <v>2543</v>
      </c>
      <c r="D912" s="212">
        <v>14</v>
      </c>
      <c r="E912" s="221">
        <v>181.64</v>
      </c>
      <c r="F912" s="50" t="s">
        <v>165</v>
      </c>
      <c r="G912" s="50" t="s">
        <v>6</v>
      </c>
      <c r="H912" s="105">
        <v>43855</v>
      </c>
      <c r="I912" s="50" t="s">
        <v>408</v>
      </c>
    </row>
    <row r="913" spans="1:9" ht="15" hidden="1" customHeight="1" outlineLevel="2" x14ac:dyDescent="0.2">
      <c r="A913" s="229">
        <v>893</v>
      </c>
      <c r="B913" s="230" t="s">
        <v>85</v>
      </c>
      <c r="C913" s="231">
        <v>5569</v>
      </c>
      <c r="D913" s="232">
        <v>30</v>
      </c>
      <c r="E913" s="232">
        <v>185.63</v>
      </c>
      <c r="F913" s="229" t="s">
        <v>165</v>
      </c>
      <c r="G913" s="229" t="s">
        <v>6</v>
      </c>
      <c r="H913" s="233">
        <v>43807</v>
      </c>
      <c r="I913" s="234" t="s">
        <v>458</v>
      </c>
    </row>
    <row r="914" spans="1:9" ht="15" hidden="1" customHeight="1" outlineLevel="2" x14ac:dyDescent="0.2">
      <c r="A914" s="251">
        <v>893</v>
      </c>
      <c r="B914" s="247" t="s">
        <v>85</v>
      </c>
      <c r="C914" s="248">
        <v>4555</v>
      </c>
      <c r="D914" s="249">
        <v>24</v>
      </c>
      <c r="E914" s="249">
        <v>189.79</v>
      </c>
      <c r="F914" s="246" t="s">
        <v>459</v>
      </c>
      <c r="G914" s="246" t="s">
        <v>166</v>
      </c>
      <c r="H914" s="250">
        <v>43815</v>
      </c>
      <c r="I914" s="246" t="s">
        <v>460</v>
      </c>
    </row>
    <row r="915" spans="1:9" ht="15" hidden="1" customHeight="1" outlineLevel="2" x14ac:dyDescent="0.2">
      <c r="A915" s="253">
        <v>893</v>
      </c>
      <c r="B915" s="169" t="s">
        <v>85</v>
      </c>
      <c r="C915" s="254">
        <v>2099</v>
      </c>
      <c r="D915" s="254">
        <v>12</v>
      </c>
      <c r="E915" s="255">
        <v>174.91666666666666</v>
      </c>
      <c r="F915" s="51" t="s">
        <v>459</v>
      </c>
      <c r="G915" s="51" t="s">
        <v>166</v>
      </c>
      <c r="H915" s="52">
        <v>43921</v>
      </c>
      <c r="I915" s="51" t="s">
        <v>464</v>
      </c>
    </row>
    <row r="916" spans="1:9" ht="15" hidden="1" customHeight="1" outlineLevel="2" x14ac:dyDescent="0.2">
      <c r="A916" s="279">
        <v>893</v>
      </c>
      <c r="B916" s="168" t="s">
        <v>85</v>
      </c>
      <c r="C916" s="272">
        <v>3174</v>
      </c>
      <c r="D916" s="272">
        <v>18</v>
      </c>
      <c r="E916" s="272">
        <v>176.33</v>
      </c>
      <c r="F916" s="51" t="s">
        <v>264</v>
      </c>
      <c r="G916" s="51" t="s">
        <v>166</v>
      </c>
      <c r="H916" s="52">
        <v>44116</v>
      </c>
      <c r="I916" s="171" t="s">
        <v>569</v>
      </c>
    </row>
    <row r="917" spans="1:9" ht="15" hidden="1" customHeight="1" outlineLevel="2" x14ac:dyDescent="0.2">
      <c r="A917" s="228">
        <v>893</v>
      </c>
      <c r="B917" s="131" t="s">
        <v>85</v>
      </c>
      <c r="C917" s="235">
        <v>2256</v>
      </c>
      <c r="D917" s="235">
        <v>12</v>
      </c>
      <c r="E917" s="235">
        <v>188</v>
      </c>
      <c r="F917" s="126" t="s">
        <v>165</v>
      </c>
      <c r="G917" s="126" t="s">
        <v>6</v>
      </c>
      <c r="H917" s="128">
        <v>44115</v>
      </c>
      <c r="I917" s="277" t="s">
        <v>570</v>
      </c>
    </row>
    <row r="918" spans="1:9" ht="15" customHeight="1" outlineLevel="1" collapsed="1" x14ac:dyDescent="0.2">
      <c r="A918" s="228"/>
      <c r="B918" s="286" t="s">
        <v>316</v>
      </c>
      <c r="C918" s="212">
        <f>SUBTOTAL(9,C912:C917)</f>
        <v>20196</v>
      </c>
      <c r="D918" s="212">
        <f>SUBTOTAL(9,D912:D917)</f>
        <v>110</v>
      </c>
      <c r="E918" s="281">
        <f>SUM(C918/D918)</f>
        <v>183.6</v>
      </c>
      <c r="H918" s="105"/>
      <c r="I918" s="228">
        <f>SUBTOTAL(9,I912:I917)</f>
        <v>0</v>
      </c>
    </row>
    <row r="919" spans="1:9" ht="15" hidden="1" customHeight="1" outlineLevel="2" x14ac:dyDescent="0.2">
      <c r="A919" s="212">
        <v>913</v>
      </c>
      <c r="B919" s="37" t="s">
        <v>86</v>
      </c>
      <c r="C919" s="222">
        <v>986</v>
      </c>
      <c r="D919" s="223">
        <v>6</v>
      </c>
      <c r="E919" s="212" t="s">
        <v>448</v>
      </c>
      <c r="F919" s="50" t="s">
        <v>165</v>
      </c>
      <c r="G919" s="50" t="s">
        <v>6</v>
      </c>
      <c r="H919" s="105">
        <v>43844</v>
      </c>
      <c r="I919" s="50" t="s">
        <v>416</v>
      </c>
    </row>
    <row r="920" spans="1:9" ht="15" hidden="1" customHeight="1" outlineLevel="2" x14ac:dyDescent="0.2">
      <c r="A920" s="251">
        <v>913</v>
      </c>
      <c r="B920" s="247" t="s">
        <v>86</v>
      </c>
      <c r="C920" s="248">
        <v>2335</v>
      </c>
      <c r="D920" s="249">
        <v>15</v>
      </c>
      <c r="E920" s="249">
        <v>155.66999999999999</v>
      </c>
      <c r="F920" s="246" t="s">
        <v>459</v>
      </c>
      <c r="G920" s="246" t="s">
        <v>166</v>
      </c>
      <c r="H920" s="250">
        <v>43815</v>
      </c>
      <c r="I920" s="246" t="s">
        <v>460</v>
      </c>
    </row>
    <row r="921" spans="1:9" ht="15" hidden="1" customHeight="1" outlineLevel="2" x14ac:dyDescent="0.2">
      <c r="A921" s="253">
        <v>913</v>
      </c>
      <c r="B921" s="169" t="s">
        <v>86</v>
      </c>
      <c r="C921" s="254">
        <v>1960</v>
      </c>
      <c r="D921" s="254">
        <v>12</v>
      </c>
      <c r="E921" s="255">
        <v>163.33333333333334</v>
      </c>
      <c r="F921" s="51" t="s">
        <v>459</v>
      </c>
      <c r="G921" s="51" t="s">
        <v>166</v>
      </c>
      <c r="H921" s="52">
        <v>43921</v>
      </c>
      <c r="I921" s="51" t="s">
        <v>464</v>
      </c>
    </row>
    <row r="922" spans="1:9" ht="15" hidden="1" customHeight="1" outlineLevel="2" x14ac:dyDescent="0.2">
      <c r="A922" s="258">
        <v>913</v>
      </c>
      <c r="B922" s="259" t="s">
        <v>86</v>
      </c>
      <c r="C922" s="260">
        <v>573</v>
      </c>
      <c r="D922" s="260">
        <v>4</v>
      </c>
      <c r="E922" s="260" t="s">
        <v>504</v>
      </c>
      <c r="F922" s="261" t="s">
        <v>165</v>
      </c>
      <c r="G922" s="261" t="s">
        <v>166</v>
      </c>
      <c r="H922" s="262">
        <v>43921</v>
      </c>
      <c r="I922" s="261" t="s">
        <v>468</v>
      </c>
    </row>
    <row r="923" spans="1:9" ht="15" hidden="1" customHeight="1" outlineLevel="2" x14ac:dyDescent="0.2">
      <c r="A923" s="279">
        <v>913</v>
      </c>
      <c r="B923" s="169" t="s">
        <v>86</v>
      </c>
      <c r="C923" s="273">
        <v>1743</v>
      </c>
      <c r="D923" s="273">
        <v>12</v>
      </c>
      <c r="E923" s="273">
        <v>145.25</v>
      </c>
      <c r="F923" s="51" t="s">
        <v>264</v>
      </c>
      <c r="G923" s="51" t="s">
        <v>166</v>
      </c>
      <c r="H923" s="52">
        <v>44116</v>
      </c>
      <c r="I923" s="171" t="s">
        <v>569</v>
      </c>
    </row>
    <row r="924" spans="1:9" ht="15" customHeight="1" outlineLevel="1" collapsed="1" x14ac:dyDescent="0.2">
      <c r="A924" s="228"/>
      <c r="B924" s="159" t="s">
        <v>325</v>
      </c>
      <c r="C924" s="223">
        <f>SUBTOTAL(9,C919:C923)</f>
        <v>7597</v>
      </c>
      <c r="D924" s="223">
        <f>SUBTOTAL(9,D919:D923)</f>
        <v>49</v>
      </c>
      <c r="E924" s="281">
        <f>SUM(C924/D924)</f>
        <v>155.0408163265306</v>
      </c>
      <c r="H924" s="105"/>
      <c r="I924" s="170">
        <f>SUBTOTAL(9,I919:I923)</f>
        <v>0</v>
      </c>
    </row>
    <row r="925" spans="1:9" ht="15" hidden="1" customHeight="1" outlineLevel="2" x14ac:dyDescent="0.2">
      <c r="A925" s="212">
        <v>1757</v>
      </c>
      <c r="B925" s="37" t="s">
        <v>357</v>
      </c>
      <c r="C925" s="220">
        <v>3410</v>
      </c>
      <c r="D925" s="212">
        <v>22</v>
      </c>
      <c r="E925" s="221">
        <v>155</v>
      </c>
      <c r="F925" s="50" t="s">
        <v>165</v>
      </c>
      <c r="G925" s="50" t="s">
        <v>6</v>
      </c>
      <c r="H925" s="105">
        <v>43855</v>
      </c>
      <c r="I925" s="50" t="s">
        <v>408</v>
      </c>
    </row>
    <row r="926" spans="1:9" ht="15" hidden="1" customHeight="1" outlineLevel="2" x14ac:dyDescent="0.2">
      <c r="A926" s="212">
        <v>1757</v>
      </c>
      <c r="B926" s="37" t="s">
        <v>357</v>
      </c>
      <c r="C926" s="222">
        <v>865</v>
      </c>
      <c r="D926" s="223">
        <v>6</v>
      </c>
      <c r="E926" s="212" t="s">
        <v>449</v>
      </c>
      <c r="F926" s="50" t="s">
        <v>165</v>
      </c>
      <c r="G926" s="50" t="s">
        <v>6</v>
      </c>
      <c r="H926" s="105">
        <v>43844</v>
      </c>
      <c r="I926" s="50" t="s">
        <v>416</v>
      </c>
    </row>
    <row r="927" spans="1:9" ht="15" hidden="1" customHeight="1" outlineLevel="2" x14ac:dyDescent="0.2">
      <c r="A927" s="228">
        <v>1757</v>
      </c>
      <c r="B927" s="29" t="s">
        <v>357</v>
      </c>
      <c r="C927" s="212">
        <v>1127</v>
      </c>
      <c r="D927" s="212">
        <v>8</v>
      </c>
      <c r="E927" s="221">
        <v>140.88</v>
      </c>
      <c r="F927" s="50" t="s">
        <v>354</v>
      </c>
      <c r="G927" s="50" t="s">
        <v>112</v>
      </c>
      <c r="H927" s="105" t="s">
        <v>355</v>
      </c>
      <c r="I927" s="50" t="s">
        <v>356</v>
      </c>
    </row>
    <row r="928" spans="1:9" ht="15" customHeight="1" outlineLevel="1" collapsed="1" x14ac:dyDescent="0.2">
      <c r="A928" s="228"/>
      <c r="B928" s="121" t="s">
        <v>358</v>
      </c>
      <c r="C928" s="212">
        <f>SUBTOTAL(9,C925:C927)</f>
        <v>5402</v>
      </c>
      <c r="D928" s="212">
        <f>SUBTOTAL(9,D925:D927)</f>
        <v>36</v>
      </c>
      <c r="E928" s="281">
        <f>SUM(C928/D928)</f>
        <v>150.05555555555554</v>
      </c>
      <c r="H928" s="105"/>
      <c r="I928" s="50">
        <f>SUBTOTAL(9,I925:I927)</f>
        <v>0</v>
      </c>
    </row>
    <row r="929" spans="1:9" ht="15" hidden="1" customHeight="1" outlineLevel="2" x14ac:dyDescent="0.2">
      <c r="A929" s="251">
        <v>2137</v>
      </c>
      <c r="B929" s="295" t="s">
        <v>463</v>
      </c>
      <c r="C929" s="296">
        <v>499</v>
      </c>
      <c r="D929" s="297">
        <v>3</v>
      </c>
      <c r="E929" s="297">
        <v>166.33</v>
      </c>
      <c r="F929" s="246" t="s">
        <v>459</v>
      </c>
      <c r="G929" s="246" t="s">
        <v>166</v>
      </c>
      <c r="H929" s="250">
        <v>43815</v>
      </c>
      <c r="I929" s="246" t="s">
        <v>460</v>
      </c>
    </row>
    <row r="930" spans="1:9" ht="15" customHeight="1" outlineLevel="1" collapsed="1" x14ac:dyDescent="0.2">
      <c r="B930" s="291" t="s">
        <v>609</v>
      </c>
      <c r="C930" s="283">
        <f>SUBTOTAL(9,C929:C929)</f>
        <v>499</v>
      </c>
      <c r="D930" s="284">
        <f>SUBTOTAL(9,D929:D929)</f>
        <v>3</v>
      </c>
      <c r="E930" s="285">
        <f>SUM(C930/D930)</f>
        <v>166.33333333333334</v>
      </c>
      <c r="H930" s="105"/>
      <c r="I930" s="50">
        <f>SUBTOTAL(9,I929:I929)</f>
        <v>0</v>
      </c>
    </row>
    <row r="931" spans="1:9" ht="15" customHeight="1" x14ac:dyDescent="0.2">
      <c r="B931" s="159" t="s">
        <v>7</v>
      </c>
      <c r="C931" s="222">
        <f>SUBTOTAL(9,C2:C929)</f>
        <v>1913876</v>
      </c>
      <c r="D931" s="223">
        <f>SUBTOTAL(9,D2:D929)</f>
        <v>11232</v>
      </c>
      <c r="E931" s="281">
        <f>SUM(C931/D931)</f>
        <v>170.39494301994301</v>
      </c>
      <c r="H931" s="105"/>
      <c r="I931" s="50">
        <f>SUBTOTAL(9,I2:I929)</f>
        <v>0</v>
      </c>
    </row>
    <row r="932" spans="1:9" ht="14.25" x14ac:dyDescent="0.2"/>
    <row r="933" spans="1:9" ht="14.25" x14ac:dyDescent="0.2"/>
    <row r="934" spans="1:9" ht="14.25" x14ac:dyDescent="0.2"/>
    <row r="935" spans="1:9" ht="14.25" x14ac:dyDescent="0.2"/>
    <row r="936" spans="1:9" ht="14.25" x14ac:dyDescent="0.2"/>
    <row r="937" spans="1:9" ht="14.25" x14ac:dyDescent="0.2"/>
    <row r="938" spans="1:9" ht="14.25" x14ac:dyDescent="0.2"/>
    <row r="939" spans="1:9" ht="14.25" x14ac:dyDescent="0.2"/>
    <row r="940" spans="1:9" ht="14.25" x14ac:dyDescent="0.2"/>
    <row r="941" spans="1:9" ht="14.25" x14ac:dyDescent="0.2"/>
    <row r="942" spans="1:9" ht="14.25" x14ac:dyDescent="0.2"/>
    <row r="943" spans="1:9" ht="14.25" x14ac:dyDescent="0.2"/>
    <row r="944" spans="1:9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</sheetData>
  <conditionalFormatting sqref="E686:E688 E654:E656 E443:E454 E83 E22:E31 E666:E667 E33 E85:E88 E90:E92 E94:E96 E98 E100:E108 E110:E115 E117:E129 E131:E132 E134:E136 E456:E460 E462 E464:E466 E468:E471 E658:E661 E663:E664 E669:E672 E674:E676 E678:E684 E690:E691 E693:E697 E699:E707">
    <cfRule type="cellIs" dxfId="12" priority="13" stopIfTrue="1" operator="greaterThanOrEqual">
      <formula>200</formula>
    </cfRule>
  </conditionalFormatting>
  <conditionalFormatting sqref="E568:E570 E572:E575 E577:E582">
    <cfRule type="cellIs" dxfId="11" priority="12" stopIfTrue="1" operator="greaterThanOrEqual">
      <formula>200</formula>
    </cfRule>
  </conditionalFormatting>
  <conditionalFormatting sqref="E356:E363">
    <cfRule type="cellIs" dxfId="10" priority="11" stopIfTrue="1" operator="greaterThanOrEqual">
      <formula>200</formula>
    </cfRule>
  </conditionalFormatting>
  <conditionalFormatting sqref="E472:E484 E486:E488 E490:E504 E506 E508:E516 E518:E525">
    <cfRule type="cellIs" dxfId="9" priority="10" stopIfTrue="1" operator="greaterThanOrEqual">
      <formula>200</formula>
    </cfRule>
  </conditionalFormatting>
  <conditionalFormatting sqref="E248">
    <cfRule type="cellIs" dxfId="8" priority="9" stopIfTrue="1" operator="greaterThanOrEqual">
      <formula>200</formula>
    </cfRule>
  </conditionalFormatting>
  <conditionalFormatting sqref="E803:E806 D708:D728 E708:E711 D730:D746 E713:E728 E730 E732:E743 E745:E751 E808:E809 E811:E815 E817:E824 E826:E832 E834:E841 E843:E847">
    <cfRule type="cellIs" dxfId="7" priority="8" stopIfTrue="1" operator="greaterThanOrEqual">
      <formula>200</formula>
    </cfRule>
  </conditionalFormatting>
  <conditionalFormatting sqref="E862:E864 E882:E886 E866:E880 E888:E898">
    <cfRule type="cellIs" dxfId="6" priority="5" stopIfTrue="1" operator="greaterThanOrEqual">
      <formula>200</formula>
    </cfRule>
  </conditionalFormatting>
  <conditionalFormatting sqref="E849:E850 E852 E854">
    <cfRule type="cellIs" dxfId="5" priority="6" stopIfTrue="1" operator="greaterThanOrEqual">
      <formula>200</formula>
    </cfRule>
  </conditionalFormatting>
  <conditionalFormatting sqref="E855:E856">
    <cfRule type="cellIs" dxfId="4" priority="7" stopIfTrue="1" operator="greaterThanOrEqual">
      <formula>200</formula>
    </cfRule>
  </conditionalFormatting>
  <conditionalFormatting sqref="E881">
    <cfRule type="cellIs" dxfId="3" priority="4" stopIfTrue="1" operator="greaterThanOrEqual">
      <formula>200</formula>
    </cfRule>
  </conditionalFormatting>
  <conditionalFormatting sqref="E899:E910 E912:E917">
    <cfRule type="cellIs" dxfId="2" priority="3" stopIfTrue="1" operator="greaterThanOrEqual">
      <formula>200</formula>
    </cfRule>
  </conditionalFormatting>
  <conditionalFormatting sqref="E919:E920">
    <cfRule type="cellIs" dxfId="1" priority="2" stopIfTrue="1" operator="greaterThanOrEqual">
      <formula>200</formula>
    </cfRule>
  </conditionalFormatting>
  <conditionalFormatting sqref="E800">
    <cfRule type="cellIs" dxfId="0" priority="1" stopIfTrue="1" operator="greaterThanOrEqual">
      <formula>200</formula>
    </cfRule>
  </conditionalFormatting>
  <hyperlinks>
    <hyperlink ref="B889" r:id="rId1" display="http://bowling.lexerbowling.com/bowlandlausanne-vidy/1st900global3gswisssenioropen/pl018.htm" xr:uid="{509DCDB9-E5E9-4E61-9D7C-87CE6010A438}"/>
    <hyperlink ref="B551" r:id="rId2" display="http://bowling.lexerbowling.com/bowlandlausanne-vidy/1st900global3gswisssenioropen/pl02D.htm" xr:uid="{96BBAD03-2284-441C-AAC5-A51143EF1525}"/>
    <hyperlink ref="B443" r:id="rId3" display="http://bowling.lexerbowling.com/bowlandlausanne-vidy/1st900global3gswisssenioropen/pl011.htm" xr:uid="{66CF4F10-F055-466A-9BD6-0C2DEB60B3A3}"/>
    <hyperlink ref="B866" r:id="rId4" display="http://bowling.lexerbowling.com/bowlandlausanne-vidy/1st900global3gswisssenioropen/pl017.htm" xr:uid="{84C40EFF-96A6-4570-B201-FAE0C9425659}"/>
    <hyperlink ref="B780" r:id="rId5" display="http://bowling.lexerbowling.com/bowlandlausanne-vidy/1st900global3gswisssenioropen/pl00C.htm" xr:uid="{CD8EC5CC-126A-4914-AC30-8F19957071B3}"/>
    <hyperlink ref="B714" r:id="rId6" display="http://bowling.lexerbowling.com/bowlandlausanne-vidy/1st900global3gswisssenioropen/pl041.htm" xr:uid="{71475577-3C63-430C-8BDB-08422355AEBB}"/>
    <hyperlink ref="B699" r:id="rId7" display="http://bowling.lexerbowling.com/bowlandlausanne-vidy/1st900global3gswisssenioropen/pl015.htm" xr:uid="{4240875A-E5CB-4493-BDD8-484647A413E4}"/>
    <hyperlink ref="B533" r:id="rId8" display="http://bowling.lexerbowling.com/bowlandlausanne-vidy/1st900global3gswisssenioropen/pl029.htm" xr:uid="{7491D609-71B0-4C43-AABA-D307D81796E2}"/>
    <hyperlink ref="B435" r:id="rId9" display="http://bowling.lexerbowling.com/bowlandlausanne-vidy/1st900global3gswisssenioropen/pl042.htm" xr:uid="{85508CB5-F664-4FC8-94AB-C995DE9961B5}"/>
    <hyperlink ref="B312" r:id="rId10" display="http://bowling.lexerbowling.com/bowlandlausanne-vidy/1st900global3gswisssenioropen/pl034.htm" xr:uid="{66C1C160-549E-49E8-B214-9E63DA332E5D}"/>
    <hyperlink ref="B212" r:id="rId11" display="http://bowling.lexerbowling.com/bowlandlausanne-vidy/1st900global3gswisssenioropen/pl028.htm" xr:uid="{3A7389D2-25B3-40E4-AAA3-CC9B522A3842}"/>
    <hyperlink ref="B117" r:id="rId12" display="http://bowling.lexerbowling.com/bowlandlausanne-vidy/1st900global3gswisssenioropen/pl03A.htm" xr:uid="{99C28904-661A-41FA-B131-E0C67175BD9D}"/>
    <hyperlink ref="B2" r:id="rId13" display="http://bowling.lexerbowling.com/bowlandlausanne-vidy/1st900global3gswisssenioropen/pl01E.htm" xr:uid="{AA534610-7F0E-4270-A19D-01B44DF3B83D}"/>
    <hyperlink ref="B779" r:id="rId14" display="http://bowling.lexerbowling.com/zurichbowling/19bcstrangersdoppel/pl04B.htm" xr:uid="{E90D0E9F-0903-402C-860F-BF73CEC8C9F7}"/>
    <hyperlink ref="B591" r:id="rId15" display="http://bowling.lexerbowling.com/zurichbowling/19bcstrangersdoppel/pl04C.htm" xr:uid="{DE9E3A51-8673-45E5-AED5-3B23C46E1DD2}"/>
    <hyperlink ref="B794" r:id="rId16" display="http://bowling.lexerbowling.com/la praille/qualificationliguenationalesuisseromande/pl026.htm" xr:uid="{2056FCD1-902C-4389-8432-A907172A1779}"/>
    <hyperlink ref="B620" r:id="rId17" display="http://bowling.lexerbowling.com/la praille/qualificationliguenationalesuisseromande/pl031.htm" xr:uid="{E993D8E8-506A-470F-87A0-EFE19F596857}"/>
    <hyperlink ref="B47" r:id="rId18" display="http://bowling.lexerbowling.com/la praille/qualificationliguenationalesuisseromande/pl02A.htm" xr:uid="{821EEBBA-D6FD-4245-A059-8B721EB26940}"/>
    <hyperlink ref="B903" r:id="rId19" display="http://bowling.lexerbowling.com/la praille/qualificationliguenationalesuisseromande/pl025.htm" xr:uid="{2A448532-0B31-42EB-8411-2C72E51F1EA3}"/>
    <hyperlink ref="B431" r:id="rId20" display="http://bowling.lexerbowling.com/la praille/qualificationliguenationalesuisseromande/pl00B.htm" xr:uid="{6E1D4082-CA72-44CC-BEC8-696E4861D537}"/>
    <hyperlink ref="B105" r:id="rId21" display="http://bowling.lexerbowling.com/la praille/qualificationliguenationalesuisseromande/pl008.htm" xr:uid="{0727DB6F-BF50-45E2-8DF4-3C468C2B83F5}"/>
    <hyperlink ref="B414" r:id="rId22" display="http://bowling.lexerbowling.com/la praille/qualificationliguenationalesuisseromande/pl01F.htm" xr:uid="{A968F622-D95E-4AE3-9F8A-8D8904DB3FAC}"/>
    <hyperlink ref="B501" r:id="rId23" display="http://bowling.lexerbowling.com/la praille/qualificationliguenationalesuisseromande/pl024.htm" xr:uid="{6FEF9853-F651-48F4-8007-8A463C068396}"/>
    <hyperlink ref="B739" r:id="rId24" display="http://bowling.lexerbowling.com/la praille/qualificationliguenationalesuisseromande/pl02B.htm" xr:uid="{C47AD0BF-A254-433A-823B-C5DDD24DF79B}"/>
    <hyperlink ref="B513" r:id="rId25" display="http://bowling.lexerbowling.com/la praille/qualificationliguenationalesuisseromande/pl01E.htm" xr:uid="{4842FF5C-1E7E-4311-9B75-7F943DD8F750}"/>
    <hyperlink ref="B582" r:id="rId26" display="http://bowling.lexerbowling.com/la praille/qualificationliguenationalesuisseromande/pl009.htm" xr:uid="{68746B06-7EAD-4DE2-9162-0B290ED12D9A}"/>
    <hyperlink ref="B761" r:id="rId27" display="http://bowling.lexerbowling.com/la praille/qualificationliguenationalesuisseromande/pl00A.htm" xr:uid="{F0B23A11-BDE7-4E6B-AB85-32D1D55281AD}"/>
    <hyperlink ref="B478" r:id="rId28" display="http://bowling.lexerbowling.com/la praille/qualificationliguenationalesuisseromande/pl023.htm" xr:uid="{8F3982B7-6291-4CC1-8F25-EE15A9D63D2F}"/>
    <hyperlink ref="B880" r:id="rId29" display="http://bowling.lexerbowling.com/la praille/qualificationliguenationalesuisseromande/pl022.htm" xr:uid="{F85B1FFA-AA1E-4888-99A4-59B4F8C68FAB}"/>
    <hyperlink ref="B361" r:id="rId30" display="http://bowling.lexerbowling.com/la praille/qualificationliguenationalesuisseromande/pl01D.htm" xr:uid="{F0171A23-2AE5-4E8F-BFA8-3713C2F09A15}"/>
    <hyperlink ref="B203" r:id="rId31" display="http://bowling.lexerbowling.com/la praille/qualificationliguenationalesuisseromande/pl032.htm" xr:uid="{C9736EAD-5A76-4E53-BFB8-2B249460C95B}"/>
    <hyperlink ref="B773" r:id="rId32" display="http://bowling.lexerbowling.com/la praille/qualificationliguenationalesuisseromande/pl028.htm" xr:uid="{DDF30498-46D4-4579-8845-6627E7AA1BAE}"/>
    <hyperlink ref="B636" r:id="rId33" display="http://bowling.lexerbowling.com/la praille/qualificationliguenationalesuisseromande/pl02D.htm" xr:uid="{315CCE5F-EA06-44EB-8724-E8ABAD242432}"/>
    <hyperlink ref="B466" r:id="rId34" display="http://bowling.lexerbowling.com/la praille/qualificationliguenationalesuisseromande/pl01C.htm" xr:uid="{DB549E05-7070-4F46-AF82-4A0FF61FCE55}"/>
    <hyperlink ref="B389" r:id="rId35" display="http://bowling.lexerbowling.com/la praille/qualificationliguenationalesuisseromande/pl02E.htm" xr:uid="{AB66E799-877A-4F7B-BC0D-FFC33B79F616}"/>
    <hyperlink ref="B604" r:id="rId36" display="http://bowling.lexerbowling.com/la praille/qualificationliguenationalesuisseromande/pl02C.htm" xr:uid="{22FA93DF-BF7E-4FBE-AD99-70CF5A7938A0}"/>
    <hyperlink ref="B432" r:id="rId37" display="http://bowling.lexerbowling.com/bowlingmiami/teamevents2019/pl08A.htm" xr:uid="{68FE0D3A-71AA-4D9F-817C-389BE7404DE9}"/>
    <hyperlink ref="B106" r:id="rId38" display="http://bowling.lexerbowling.com/bowlingmiami/teamevents2019/pl033.htm" xr:uid="{D224C4FC-2649-4C50-84FE-3E04F5960323}"/>
    <hyperlink ref="B348" r:id="rId39" display="http://bowling.lexerbowling.com/bowlingmiami/teamevents2019/pl01E.htm" xr:uid="{5BE12F90-C5D3-4A6C-9A87-544253F35670}"/>
    <hyperlink ref="B621" r:id="rId40" display="http://bowling.lexerbowling.com/bowlingmiami/teamevents2019/pl089.htm" xr:uid="{B208D1EF-1174-4CE3-8BE3-21A0C372BDC0}"/>
    <hyperlink ref="B38" r:id="rId41" display="http://bowling.lexerbowling.com/bowlingmiami/teamevents2019/pl035.htm" xr:uid="{81EB23BF-46B0-43ED-8B8D-7C46C6C2AC18}"/>
    <hyperlink ref="B192" r:id="rId42" display="http://bowling.lexerbowling.com/bowlingmiami/teamevents2019/pl087.htm" xr:uid="{49DF857C-64E5-4BF7-A728-6D6602D141E7}"/>
    <hyperlink ref="B115" r:id="rId43" display="http://bowling.lexerbowling.com/bowlingmiami/teamevents2019/pl032.htm" xr:uid="{BB520ECD-0E22-4E5F-AEEB-99CCCEC791F2}"/>
    <hyperlink ref="B171" r:id="rId44" display="http://bowling.lexerbowling.com/bowlingmiami/teamevents2019/pl063.htm" xr:uid="{B39E59E5-F514-4CB6-B25A-E9A0F74C3523}"/>
    <hyperlink ref="B3" r:id="rId45" display="http://bowling.lexerbowling.com/bowlingmiami/20emenationaldoublettels/pl056.htm" xr:uid="{76570027-B504-4841-83F2-9ADE4D7128FB}"/>
    <hyperlink ref="B781" r:id="rId46" display="http://bowling.lexerbowling.com/bowlingmiami/20emenationaldoublettels/pl04F.htm" xr:uid="{55064CDE-5D04-4D77-9BD0-E90433E02497}"/>
    <hyperlink ref="B334" r:id="rId47" display="http://bowling.lexerbowling.com/bowlingmiami/20emenationaldoublettels/pl00E.htm" xr:uid="{5C7B6464-892A-41DF-8C89-FE548044DAD3}"/>
    <hyperlink ref="B16" r:id="rId48" display="http://bowling.lexerbowling.com/bowlingmiami/20emenationaldoublettels/pl037.htm" xr:uid="{C4C00D5A-1F33-4AC7-8B43-A7418BE3F6F0}"/>
    <hyperlink ref="B592" r:id="rId49" display="http://bowling.lexerbowling.com/bowlingmiami/20emenationaldoublettels/pl050.htm" xr:uid="{12DCDDEF-CE3A-4435-8C01-263A669260B8}"/>
    <hyperlink ref="B110" r:id="rId50" display="http://bowling.lexerbowling.com/bowlingmiami/20emenationaldoublettels/pl04E.htm" xr:uid="{6179C5D4-1415-4812-8AA6-E23842C69C5C}"/>
    <hyperlink ref="B552" r:id="rId51" display="http://bowling.lexerbowling.com/bowlingmiami/20emenationaldoublettels/pl036.htm" xr:uid="{B12B3976-5F5D-41F1-99F9-2C3FD8BA4D6F}"/>
    <hyperlink ref="B100" r:id="rId52" display="http://bowling.lexerbowling.com/bowlingmiami/20emenationaldoublettels/pl04D.htm" xr:uid="{7B69EFE9-F423-4B0C-A5A7-46A7B98C05B5}"/>
    <hyperlink ref="B867" r:id="rId53" display="http://bowling.lexerbowling.com/bowlingmiami/20emenationaldoublettels/pl04B.htm" xr:uid="{3F5A2117-30F5-4A7A-9875-BAF34CD2B020}"/>
    <hyperlink ref="B746" r:id="rId54" display="http://bowling.lexerbowling.com/bowlingmiami/20emenationaldoublettels/pl035.htm" xr:uid="{C5D36EE9-0F27-47FA-A08E-A06DFAA4AACA}"/>
    <hyperlink ref="B313" r:id="rId55" display="http://bowling.lexerbowling.com/bowlingmiami/20emenationaldoublettels/pl02F.htm" xr:uid="{5899B04E-F4B1-4A6B-A93C-258627F85672}"/>
    <hyperlink ref="B861" r:id="rId56" display="http://bowling.lexerbowling.com/bowlingmiami/20emenationaldoublettels/pl026.htm" xr:uid="{61DF36F2-6232-49F1-B8B6-A8EEC8830D61}"/>
    <hyperlink ref="B890" r:id="rId57" display="http://bowling.lexerbowling.com/bowlingmiami/20emenationaldoublettels/pl04C.htm" xr:uid="{A1D826BD-1BB7-4375-9384-40814E60246C}"/>
    <hyperlink ref="B138" r:id="rId58" display="http://bowling.lexerbowling.com/bowlingmiami/20emenationaldoublettels/pl038.htm" xr:uid="{2086A6F6-2A6F-4E25-B024-62BAE192556F}"/>
    <hyperlink ref="B700" r:id="rId59" display="http://bowling.lexerbowling.com/bowlingmiami/20emenationaldoublettels/pl030.htm" xr:uid="{905EAFD3-D3B7-4340-8277-DE143E660529}"/>
    <hyperlink ref="B611" r:id="rId60" display="http://bowling.lexerbowling.com/bowlingmiami/20emenationaldoublettels/pl025.htm" xr:uid="{01401FB8-B6FF-408D-889D-EF5AD7E38F6F}"/>
    <hyperlink ref="B118" r:id="rId61" display="http://bowling.lexerbowling.com/bowlingmiami/20emenationaldoublettels/pl055.htm" xr:uid="{77B40955-840B-4F9C-9C6B-6815A317A4AF}"/>
    <hyperlink ref="B559" r:id="rId62" display="http://bowling.lexerbowling.com/bowlandlausanne-vidy/opendulac2019/pl058.htm" xr:uid="{999535F8-1EDB-47AD-B572-567C6B942DFA}"/>
    <hyperlink ref="B346" r:id="rId63" display="http://bowling.lexerbowling.com/bowlandlausanne-vidy/opendulac2019/pl016.htm" xr:uid="{B5171B82-7494-4A9E-9C5F-1CAE875D9A23}"/>
    <hyperlink ref="B878" r:id="rId64" display="http://bowling.lexerbowling.com/bowlandlausanne-vidy/opendulac2019/pl04D.htm" xr:uid="{C86350AB-04AD-4653-BADB-78EA13162049}"/>
    <hyperlink ref="B618" r:id="rId65" display="http://bowling.lexerbowling.com/bowlandlausanne-vidy/opendulac2019/pl02D.htm" xr:uid="{58CC5B5E-A077-4262-AEA8-D245D3B0C01B}"/>
    <hyperlink ref="B792" r:id="rId66" display="http://bowling.lexerbowling.com/bowlandlausanne-vidy/opendulac2019/pl033.htm" xr:uid="{743A0BF6-ED3F-490B-AD08-A9AC00A2FF9B}"/>
    <hyperlink ref="B125" r:id="rId67" display="http://bowling.lexerbowling.com/bowlandlausanne-vidy/opendulac2019/pl038.htm" xr:uid="{479B409B-706A-482F-A7FD-A46225955A42}"/>
    <hyperlink ref="B25" r:id="rId68" display="http://bowling.lexerbowling.com/bowlandlausanne-vidy/opendulac2019/pl03D.htm" xr:uid="{81C6FA00-C981-4D72-821E-82C52D932EE1}"/>
    <hyperlink ref="B705" r:id="rId69" display="http://bowling.lexerbowling.com/bowlandlausanne-vidy/opendulac2019/pl044.htm" xr:uid="{21AC6DD0-FAD1-4917-A16C-F3C3E7533121}"/>
    <hyperlink ref="B751" r:id="rId70" display="http://bowling.lexerbowling.com/bowlandlausanne-vidy/opendulac2019/pl03C.htm" xr:uid="{B553096D-FAD5-4F1F-9056-D6F154821E8E}"/>
    <hyperlink ref="B721" r:id="rId71" display="http://bowling.lexerbowling.com/bowlandlausanne-vidy/opendulac2019/pl043.htm" xr:uid="{B79C8FD2-2AFF-4C3C-9CBA-7C8B6E1E97A7}"/>
    <hyperlink ref="B190" r:id="rId72" display="http://bowling.lexerbowling.com/bowlandlausanne-vidy/opendulac2019/pl041.htm" xr:uid="{1C228163-44EF-4D1F-BBFA-BBBC9FA9827C}"/>
    <hyperlink ref="B901" r:id="rId73" display="http://bowling.lexerbowling.com/bowlandlausanne-vidy/opendulac2019/pl04C.htm" xr:uid="{0D5008F5-F9F2-4DA6-A9E5-0449B2798AF9}"/>
    <hyperlink ref="B375" r:id="rId74" display="http://bowling.lexerbowling.com/bowlandlausanne-vidy/opendulac2019/pl01E.htm" xr:uid="{E77A9C5D-586B-4601-A9E3-11C1F3395F08}"/>
    <hyperlink ref="B321" r:id="rId75" display="http://bowling.lexerbowling.com/bowlandlausanne-vidy/opendulac2019/pl045.htm" xr:uid="{BBD4EC07-12BE-4E71-B010-4605F68A3862}"/>
    <hyperlink ref="B132" r:id="rId76" display="http://bowling.lexerbowling.com/bowlandlausanne-vidy/opendulac2019/pl046.htm" xr:uid="{F4440B91-3707-4A34-A40B-10F365446274}"/>
    <hyperlink ref="B614" r:id="rId77" display="https://bowling.lexerbowling.com/bowlingmiami/schweizermeisterschaftsenioren2020/pl01E.htm" xr:uid="{FBE2E943-63B8-4FE8-B53E-2235B4551D46}"/>
    <hyperlink ref="B784" r:id="rId78" display="https://bowling.lexerbowling.com/bowlingmiami/schweizermeisterschaftsenioren2020/pl02B.htm" xr:uid="{97FB8D5E-99BC-4553-9D05-FC087AFDAE60}"/>
    <hyperlink ref="B316" r:id="rId79" display="https://bowling.lexerbowling.com/bowlingmiami/schweizermeisterschaftsenioren2020/pl019.htm" xr:uid="{42B2D5AD-1154-46BF-9310-8E3ADC5C0607}"/>
    <hyperlink ref="B818" r:id="rId80" display="https://bowling.lexerbowling.com/bowlingmiami/schweizermeisterschaftsenioren2020/pl02D.htm" xr:uid="{68017A44-6224-41C4-844B-B0AE69482484}"/>
    <hyperlink ref="B35" r:id="rId81" display="https://bowling.lexerbowling.com/bowlingmiami/schweizermeisterschaftsenioren2020/pl037.htm" xr:uid="{83FFEEC9-6E54-45C1-9D31-8E1AA953781A}"/>
    <hyperlink ref="B112" r:id="rId82" display="https://bowling.lexerbowling.com/bowlingmiami/schweizermeisterschaftsenioren2020/pl03F.htm" xr:uid="{0D294416-3139-4A6C-ACC2-52F9C1040287}"/>
    <hyperlink ref="B493" r:id="rId83" display="https://bowling.lexerbowling.com/bowlingmiami/schweizermeisterschaftsenioren2020/pl03A.htm" xr:uid="{4ABAFAA8-47B6-4614-AB19-6B496BEC53FA}"/>
    <hyperlink ref="B587" r:id="rId84" display="https://bowling.lexerbowling.com/bowlingmiami/schweizermeisterschaftsenioren2020/pl011.htm" xr:uid="{C6923021-AC32-47AD-8A65-631E25261584}"/>
    <hyperlink ref="B536" r:id="rId85" display="https://bowling.lexerbowling.com/bowlingmiami/schweizermeisterschaftsenioren2020/pl017.htm" xr:uid="{886ACBDE-8941-42D6-8ECF-84CDA6210012}"/>
    <hyperlink ref="B594" r:id="rId86" display="https://bowling.lexerbowling.com/bowlingmiami/schweizermeisterschaftsenioren2020/pl02A.htm" xr:uid="{97859A8B-618E-41C5-9F75-F0F2C2C931FF}"/>
    <hyperlink ref="B134" r:id="rId87" display="https://bowling.lexerbowling.com/bowlingmiami/schweizermeisterschaftsenioren2020/pl018.htm" xr:uid="{837EA7F9-334C-4F84-B952-F9EA021E0D74}"/>
    <hyperlink ref="B870" r:id="rId88" display="https://bowling.lexerbowling.com/bowlingmiami/schweizermeisterschaftsenioren2020/pl03B.htm" xr:uid="{FC86BBD0-4D4D-4AC8-ABB9-99EFFCD2F429}"/>
    <hyperlink ref="B215" r:id="rId89" display="https://bowling.lexerbowling.com/bowlingmiami/schweizermeisterschaftsenioren2020/pl014.htm" xr:uid="{CF51C936-1EDA-4CB9-8276-1D59510BB2FB}"/>
    <hyperlink ref="B734" r:id="rId90" display="https://bowling.lexerbowling.com/bowlingmiami/schweizermeisterschaftsenioren2020/pl015.htm" xr:uid="{238DD66B-FD58-4A96-B38E-3CC935438CA9}"/>
    <hyperlink ref="B58" r:id="rId91" display="https://bowling.lexerbowling.com/bowlingmiami/schweizermeisterschaftsenioren2020/pl016.htm" xr:uid="{DE51141B-25D3-41CA-91BA-004A58790E11}"/>
    <hyperlink ref="B650" r:id="rId92" display="https://bowling.lexerbowling.com/bowlingmiami/schweizermeisterschaftsenioren2020/pl048.htm" xr:uid="{4762C023-1EC8-4F5C-A661-ABD7FD67DABA}"/>
    <hyperlink ref="B600" r:id="rId93" display="https://bowling.lexerbowling.com/bowlingmiami/schweizermeisterschaftsenioren2020/pl012.htm" xr:uid="{00C91F7E-F6ED-47F2-892B-B7BC64A703DC}"/>
    <hyperlink ref="B337" r:id="rId94" display="https://bowling.lexerbowling.com/bowlingmiami/schweizermeisterschaftsenioren2020/pl02C.htm" xr:uid="{4E6FF8F4-0B29-4F0E-86DC-7E71326BAB68}"/>
    <hyperlink ref="B140" r:id="rId95" display="https://bowling.lexerbowling.com/bowlingmiami/schweizermeisterschaftsenioren2020/pl01F.htm" xr:uid="{1179844D-386B-42F6-A7C8-BC2CF74D11DD}"/>
    <hyperlink ref="B632" r:id="rId96" display="https://bowling.lexerbowling.com/bowlingmiami/schweizermeisterschaftsenioren2020/pl024.htm" xr:uid="{EBB7BA49-8288-411A-94A0-A307AE09A817}"/>
    <hyperlink ref="B289" r:id="rId97" display="https://bowling.lexerbowling.com/bowlingmiami/schweizermeisterschaftsenioren2020/pl049.htm" xr:uid="{E2AAB31C-E193-4EFB-8791-B12BAB2D42DB}"/>
    <hyperlink ref="B573" r:id="rId98" display="https://bowling.lexerbowling.com/bowlingmiami/schweizermeisterschaftsenioren2020/pl027.htm" xr:uid="{611C6E7B-5818-42CE-9B7D-30E19C5B2340}"/>
    <hyperlink ref="B568" r:id="rId99" display="https://bowling.lexerbowling.com/bowlingmiami/schweizermeisterschaftsenioren2020/pl040.htm" xr:uid="{201877A1-D208-4F19-97B7-ACDFABDE1987}"/>
    <hyperlink ref="B385" r:id="rId100" display="https://bowling.lexerbowling.com/bowlingmiami/schweizermeisterschaftsenioren2020/pl023.htm" xr:uid="{94DEECB5-4F40-46F7-AB64-200513242B59}"/>
    <hyperlink ref="B446" r:id="rId101" display="https://bowling.lexerbowling.com/bowlingmiami/schweizermeisterschaftsenioren2020/pl025.htm" xr:uid="{1637D4B8-C22D-489D-B74A-D920F255BAF9}"/>
    <hyperlink ref="B471" r:id="rId102" display="https://bowling.lexerbowling.com/bowlingmiami/schweizermeisterschaftsenioren2020/pl038.htm" xr:uid="{9BD18A7A-0971-40BF-AAA7-E6DBE3866EA9}"/>
    <hyperlink ref="B555" r:id="rId103" display="https://bowling.lexerbowling.com/bowlingmiami/schweizermeisterschaftsenioren2020/pl029.htm" xr:uid="{F0735B53-7DD0-483D-A333-E3B982BA76C6}"/>
    <hyperlink ref="B893" r:id="rId104" display="https://bowling.lexerbowling.com/bowlingmiami/schweizermeisterschaftsenioren2020/pl039.htm" xr:uid="{6151B977-3C48-40F5-A76E-3FABAF81FEF3}"/>
    <hyperlink ref="B19" r:id="rId105" display="https://bowling.lexerbowling.com/bowlingmiami/schweizermeisterschaftsenioren2020/pl022.htm" xr:uid="{0FB2B05F-0EF3-487F-9B41-4154652D1EF3}"/>
    <hyperlink ref="B266" r:id="rId106" display="https://bowling.lexerbowling.com/bowlingmiami/schweizermeisterschaftsenioren2020/pl042.htm" xr:uid="{73C65151-3B07-4A37-A20A-31B0C73D6596}"/>
    <hyperlink ref="B41" r:id="rId107" display="https://bowling.lexerbowling.com/bowlingmiami/schweizermeisterschaftsenioren2020/pl031.htm" xr:uid="{42DE5E59-BF43-47F6-B8C6-4FF83A0D7F72}"/>
    <hyperlink ref="B670" r:id="rId108" display="https://bowling.lexerbowling.com/bowlingmiami/schweizermeisterschaftsenioren2020/pl032.htm" xr:uid="{EBBA7D11-3FAF-404A-8DD9-3709AB2D2B9D}"/>
    <hyperlink ref="B419" r:id="rId109" display="https://bowling.lexerbowling.com/bowlingmiami/schweizermeisterschaftsenioren2020/pl047.htm" xr:uid="{1E3A702A-392C-48D5-9D1E-5B36AD489947}"/>
    <hyperlink ref="B245" r:id="rId110" display="https://bowling.lexerbowling.com/bowlingmiami/schweizermeisterschaftsenioren2020/pl021.htm" xr:uid="{2A144789-2A69-4460-9542-7F6D540C0B7F}"/>
    <hyperlink ref="B11" r:id="rId111" display="http://bowling.lexerbowling.com/bowlandmartigny/triplettedenoel2019/pl03E.htm" xr:uid="{84B796C5-8F73-46DF-82FE-AE204970AF04}"/>
    <hyperlink ref="B107" r:id="rId112" display="http://bowling.lexerbowling.com/bowlandmartigny/triplettedenoel2019/pl069.htm" xr:uid="{7CD040D4-25AC-4745-8C6E-4FC12AC811BB}"/>
    <hyperlink ref="B126" r:id="rId113" display="http://bowling.lexerbowling.com/bowlandmartigny/triplettedenoel2019/pl038.htm" xr:uid="{DB74CC8C-0D66-447D-BFC9-C489555B7CFE}"/>
    <hyperlink ref="B155" r:id="rId114" display="http://bowling.lexerbowling.com/bowlandmartigny/triplettedenoel2019/pl02C.htm" xr:uid="{44DAFA6B-FED6-4389-B865-B58ECA0A7ED4}"/>
    <hyperlink ref="B322" r:id="rId115" display="http://bowling.lexerbowling.com/bowlandmartigny/triplettedenoel2019/pl02B.htm" xr:uid="{7D8B4BE6-F267-409C-A500-689D3676E189}"/>
    <hyperlink ref="B622" r:id="rId116" display="http://bowling.lexerbowling.com/bowlandmartigny/triplettedenoel2019/pl03B.htm" xr:uid="{FBBB9BCA-469E-4C81-97F6-F9030B817C19}"/>
    <hyperlink ref="B706" r:id="rId117" display="http://bowling.lexerbowling.com/bowlandmartigny/triplettedenoel2019/pl046.htm" xr:uid="{0CD51D97-96FB-4971-92E4-BFD4E71D57A6}"/>
    <hyperlink ref="B723" r:id="rId118" display="http://bowling.lexerbowling.com/bowlandmartigny/triplettedenoel2019/pl037.htm" xr:uid="{141A99C9-EF2D-4DCC-B447-9F8B810C9266}"/>
    <hyperlink ref="B857" r:id="rId119" display="http://bowling.lexerbowling.com/bowlandmartigny/triplettedenoel2019/pl02A.htm" xr:uid="{E52E4F0F-D271-487C-A80F-ED5AC3C08482}"/>
    <hyperlink ref="B881" r:id="rId120" display="http://bowling.lexerbowling.com/bowlandmartigny/triplettedenoel2019/pl045.htm" xr:uid="{21E574D6-7EF2-40E3-9078-8942D92C48D3}"/>
    <hyperlink ref="B250" r:id="rId121" display="http://bowling.lexerbowling.com/bowlandmartigny/triplettedenoel2019/pl032.htm" xr:uid="{43DB275A-ECD3-46DF-AFE5-2C5CF2E8A7E3}"/>
    <hyperlink ref="B377" r:id="rId122" display="http://bowling.lexerbowling.com/bowlandmartigny/triplettedenoel2019/pl031.htm" xr:uid="{312D569A-58AF-4A7F-82B9-A8A78B4CBE03}"/>
    <hyperlink ref="B561" r:id="rId123" display="http://bowling.lexerbowling.com/bowlandmartigny/triplettedenoel2019/pl025.htm" xr:uid="{7A285456-28CC-46B2-90F4-F489DEF2BACC}"/>
    <hyperlink ref="B671" r:id="rId124" display="http://bowling.lexerbowling.com/bowlandmartigny/triplettedenoel2019/pl033.htm" xr:uid="{EC6F302C-5DAD-4709-B98D-17C682A48A6C}"/>
    <hyperlink ref="B753" r:id="rId125" display="http://bowling.lexerbowling.com/bowlandmartigny/triplettedenoel2019/pl026.htm" xr:uid="{977D5319-BEA7-4175-BCC6-789CA70A140D}"/>
    <hyperlink ref="B904" r:id="rId126" display="http://bowling.lexerbowling.com/bowlandmartigny/triplettedenoel2019/pl044.htm" xr:uid="{F095F38A-1851-4484-8753-E62171794E19}"/>
    <hyperlink ref="B660" r:id="rId127" display="http://bowling.lexerbowling.com/swissbowling/liguesgb/pl055.htm" xr:uid="{D315E7F1-2547-48B3-9B15-638437752FE5}"/>
    <hyperlink ref="B789" r:id="rId128" display="http://bowling.lexerbowling.com/swissbowling/liguesgb/pl065.htm" xr:uid="{AE3CAE71-DDF5-4D3F-AD8F-442436980D63}"/>
    <hyperlink ref="B343" r:id="rId129" display="http://bowling.lexerbowling.com/swissbowling/liguesgb/pl02B.htm" xr:uid="{FD8EEA1D-4EE1-43FE-AF1A-B43F7E662AB8}"/>
    <hyperlink ref="B875" r:id="rId130" display="http://bowling.lexerbowling.com/swissbowling/liguesgb/pl074.htm" xr:uid="{3AD7E818-B442-46AB-88A4-775AF745EE3E}"/>
    <hyperlink ref="B320" r:id="rId131" display="http://bowling.lexerbowling.com/swissbowling/liguesgb/pl029.htm" xr:uid="{421DA079-EB6D-4207-8056-53F12675703F}"/>
    <hyperlink ref="B829" r:id="rId132" display="http://bowling.lexerbowling.com/swissbowling/liguesgb/pl06D.htm" xr:uid="{BC4C4314-047A-4124-B01D-B44CAEBC40FF}"/>
    <hyperlink ref="B720" r:id="rId133" display="http://bowling.lexerbowling.com/swissbowling/liguesgb/pl05C.htm" xr:uid="{20AFEFA6-9A4F-45D2-9AF0-0E346E5E65B9}"/>
    <hyperlink ref="B856" r:id="rId134" display="http://bowling.lexerbowling.com/swissbowling/liguesgb/pl072.htm" xr:uid="{F0369A8D-B305-4262-A567-A66765482D4A}"/>
    <hyperlink ref="B541" r:id="rId135" display="http://bowling.lexerbowling.com/swissbowling/liguesgb/pl046.htm" xr:uid="{3A8E1C69-E93F-4166-B32A-EAC2B97B882C}"/>
    <hyperlink ref="B439" r:id="rId136" display="http://bowling.lexerbowling.com/swissbowling/liguesgb/pl038.htm" xr:uid="{B470E6D2-B3D8-4896-BE5C-D383386DABA8}"/>
    <hyperlink ref="B736" r:id="rId137" display="http://bowling.lexerbowling.com/swissbowling/liguesgb/pl061.htm" xr:uid="{BEFCAA73-8BBD-4825-983F-164C4151DAAA}"/>
    <hyperlink ref="B770" r:id="rId138" display="http://bowling.lexerbowling.com/swissbowling/liguesgb/pl064.htm" xr:uid="{609B9D2F-1856-46D6-9F1F-69C748D70BDB}"/>
    <hyperlink ref="B633" r:id="rId139" display="http://bowling.lexerbowling.com/swissbowling/liguesgb/pl051.htm" xr:uid="{62120555-2901-4A2E-99E5-5A23B056EBC6}"/>
    <hyperlink ref="B498" r:id="rId140" display="http://bowling.lexerbowling.com/swissbowling/liguesgb/pl041.htm" xr:uid="{B2EDA9DD-09F4-4103-80B4-042F7FBA900D}"/>
    <hyperlink ref="B386" r:id="rId141" display="http://bowling.lexerbowling.com/swissbowling/liguesgb/pl02F.htm" xr:uid="{7FEC112E-4A83-473E-A6B8-62ACE39E9937}"/>
    <hyperlink ref="B664" r:id="rId142" display="http://bowling.lexerbowling.com/swissbowling/liguesgb/pl056.htm" xr:uid="{F59F22EB-BCFD-4491-B876-9E3FC3D8C8BF}"/>
    <hyperlink ref="B458" r:id="rId143" display="http://bowling.lexerbowling.com/swissbowling/liguesgb/pl03B.htm" xr:uid="{7D18EF6D-B13E-49BD-8AB0-1B8EB4F8BFB5}"/>
    <hyperlink ref="B601" r:id="rId144" display="http://bowling.lexerbowling.com/swissbowling/liguesgb/pl04D.htm" xr:uid="{B78C74E9-416E-4B66-A53D-3977AB3C9A56}"/>
    <hyperlink ref="B813" r:id="rId145" display="http://bowling.lexerbowling.com/swissbowling/liguesgb/pl06B.htm" xr:uid="{1CF59BD5-0B3B-401E-89A6-8648028A04DB}"/>
    <hyperlink ref="B809" r:id="rId146" display="http://bowling.lexerbowling.com/swissbowling/liguesgb/pl067.htm" xr:uid="{2AF446C7-505C-4B41-BF42-E48848B0A618}"/>
    <hyperlink ref="B653" r:id="rId147" display="http://bowling.lexerbowling.com/swissbowling/liguesgb/pl054.htm" xr:uid="{2779790D-0441-48C9-9EBF-88BF7BA6DF6D}"/>
    <hyperlink ref="B365" r:id="rId148" display="http://bowling.lexerbowling.com/swissbowling/liguesgb/pl02D.htm" xr:uid="{DC27CAE2-AC3D-444D-96EA-098D9C142E09}"/>
    <hyperlink ref="B898" r:id="rId149" display="http://bowling.lexerbowling.com/swissbowling/liguesgb/pl075.htm" xr:uid="{653FA3AF-C0BB-4D7E-B95F-9E509E95DE5F}"/>
    <hyperlink ref="B394" r:id="rId150" display="http://bowling.lexerbowling.com/swissbowling/liguesgb/pl031.htm" xr:uid="{AEDB7473-99FC-4A2A-B6D1-08E536C605B3}"/>
    <hyperlink ref="B475" r:id="rId151" display="http://bowling.lexerbowling.com/swissbowling/liguesgb/pl03F.htm" xr:uid="{F6827280-46B8-41DD-A565-5AD3C09CF3F5}"/>
    <hyperlink ref="B372" r:id="rId152" display="http://bowling.lexerbowling.com/swissbowling/liguesgb/pl02E.htm" xr:uid="{0B9CDCDE-889A-40F8-8183-828311278A5C}"/>
    <hyperlink ref="B421" r:id="rId153" display="http://bowling.lexerbowling.com/swissbowling/liguesgb/pl036.htm" xr:uid="{F01D1A62-F47F-4DBA-8AFF-E5931D580ECB}"/>
    <hyperlink ref="B683" r:id="rId154" display="http://bowling.lexerbowling.com/swissbowling/liguesgb/pl07B.htm" xr:uid="{4D08B9FA-EA0B-4693-8C68-54F05EDD111A}"/>
    <hyperlink ref="B805" r:id="rId155" display="http://bowling.lexerbowling.com/swissbowling/liguesgb/pl066.htm" xr:uid="{94C4BBF6-5573-4498-8096-B53A75F7C6C8}"/>
    <hyperlink ref="B341" r:id="rId156" display="http://bowling.lexerbowling.com/balexert/ligueinternationale2019-2020/pl02B.htm" xr:uid="{948F05E2-235A-49AA-85F3-27DAB3CDCE4A}"/>
    <hyperlink ref="B690" r:id="rId157" display="http://bowling.lexerbowling.com/balexert/ligueinternationale2019-2020/pl059.htm" xr:uid="{E5D1168E-3559-4515-BEDA-2D35286D975D}"/>
    <hyperlink ref="B253" r:id="rId158" display="http://bowling.lexerbowling.com/balexert/ligueinternationale2019-2020/pl022.htm" xr:uid="{797851EB-67BF-4EA4-B39F-FCA583DC5B42}"/>
    <hyperlink ref="B306" r:id="rId159" display="http://bowling.lexerbowling.com/balexert/ligueinternationale2019-2020/pl028.htm" xr:uid="{D06FD7C5-1DC4-45DA-A429-65FC1D025311}"/>
    <hyperlink ref="B411" r:id="rId160" display="http://bowling.lexerbowling.com/balexert/ligueinternationale2019-2020/pl035.htm" xr:uid="{5E0084BD-2986-4F2B-9A1B-BB575D2B0EA9}"/>
    <hyperlink ref="B152" r:id="rId161" display="http://bowling.lexerbowling.com/balexert/ligueinternationale2019-2020/pl015.htm" xr:uid="{F1095BCF-01E7-4E1E-BEEF-0154F91CCAA0}"/>
    <hyperlink ref="B186" r:id="rId162" display="http://bowling.lexerbowling.com/balexert/ligueinternationale2019-2020/pl019.htm" xr:uid="{8015B069-5DF4-4796-A8B5-F85069760EFC}"/>
    <hyperlink ref="B318" r:id="rId163" display="http://bowling.lexerbowling.com/balexert/ligueinternationale2019-2020/pl029.htm" xr:uid="{E9911D21-F268-46FE-AC47-A45BD1B113E8}"/>
    <hyperlink ref="B428" r:id="rId164" display="http://bowling.lexerbowling.com/balexert/ligueinternationale2019-2020/pl037.htm" xr:uid="{209A1D51-D1BF-4722-BCDA-9214C168B0C3}"/>
    <hyperlink ref="B615" r:id="rId165" display="http://bowling.lexerbowling.com/balexert/ligueinternationale2019-2020/pl04F.htm" xr:uid="{64DD449D-9CF2-4EA8-B0AF-A9DB14FB816A}"/>
    <hyperlink ref="B358" r:id="rId166" display="http://bowling.lexerbowling.com/balexert/ligueinternationale2019-2020/pl02C.htm" xr:uid="{D50552C2-A7DC-400C-9615-BA7E21D2FD8B}"/>
    <hyperlink ref="B703" r:id="rId167" display="http://bowling.lexerbowling.com/balexert/ligueinternationale2019-2020/pl05B.htm" xr:uid="{11CAC67A-F6D8-4934-A20B-D7E01D9AC94B}"/>
    <hyperlink ref="B403" r:id="rId168" display="http://bowling.lexerbowling.com/balexert/ligueinternationale2019-2020/pl033.htm" xr:uid="{2F279119-9B11-43C8-8868-BBBA948E2A8B}"/>
    <hyperlink ref="B718" r:id="rId169" display="http://bowling.lexerbowling.com/balexert/ligueinternationale2019-2020/pl05C.htm" xr:uid="{BD4463ED-0D12-4BD1-8B68-B7F6619CAEC6}"/>
    <hyperlink ref="B520" r:id="rId170" display="http://bowling.lexerbowling.com/balexert/ligueinternationale2019-2020/pl045.htm" xr:uid="{050808A9-7844-4FBA-A76B-7F5BAE700A5D}"/>
    <hyperlink ref="B579" r:id="rId171" display="http://bowling.lexerbowling.com/balexert/ligueinternationale2019-2020/pl04A.htm" xr:uid="{2144EFA7-474C-4460-8DE2-DD8506FDE261}"/>
    <hyperlink ref="B509" r:id="rId172" display="http://bowling.lexerbowling.com/balexert/ligueinternationale2019-2020/pl044.htm" xr:uid="{0E647275-EF6C-474F-8211-AB3E4593E378}"/>
    <hyperlink ref="B284" r:id="rId173" display="http://bowling.lexerbowling.com/balexert/ligueinternationale2019-2020/pl025.htm" xr:uid="{24E20457-7C4C-4D0F-884A-5AA6321BFF81}"/>
    <hyperlink ref="B437" r:id="rId174" display="http://bowling.lexerbowling.com/balexert/ligueinternationale2019-2020/pl038.htm" xr:uid="{9A7E81EC-B578-4E3C-A57F-DFF40B57747A}"/>
    <hyperlink ref="B539" r:id="rId175" display="http://bowling.lexerbowling.com/balexert/ligueinternationale2019-2020/pl046.htm" xr:uid="{1D6E62ED-37EA-4DE5-91E7-9309F692813B}"/>
    <hyperlink ref="B465" r:id="rId176" display="http://bowling.lexerbowling.com/balexert/ligueinternationale2019-2020/pl03D.htm" xr:uid="{7BB85460-E90F-4DA8-887C-50F8639CF45F}"/>
    <hyperlink ref="B201" r:id="rId177" display="http://bowling.lexerbowling.com/balexert/ligueinternationale2019-2020/pl07B.htm" xr:uid="{12E48742-90C6-4336-8D5F-BEE9069A9285}"/>
    <hyperlink ref="B588" r:id="rId178" display="http://bowling.lexerbowling.com/balexert/ligueinternationale2019-2020/pl04B.htm" xr:uid="{1DA5DCB8-0CC1-4DCF-8D3C-C1A6FD5B811F}"/>
    <hyperlink ref="B141" r:id="rId179" display="http://bowling.lexerbowling.com/balexert/ligueinternationale2019-2020/pl014.htm" xr:uid="{2E2952A6-EAEE-4037-B444-BD105D30C7D9}"/>
    <hyperlink ref="B663" r:id="rId180" display="http://bowling.lexerbowling.com/balexert/ligueinternationale2019-2020/pl056.htm" xr:uid="{CC08D11F-CAAB-487C-8607-E515ACFC28DA}"/>
    <hyperlink ref="B651" r:id="rId181" display="http://bowling.lexerbowling.com/balexert/ligueinternationale2019-2020/pl054.htm" xr:uid="{892A9266-A68E-434F-9AFF-64DBA93B9C93}"/>
    <hyperlink ref="B456" r:id="rId182" display="http://bowling.lexerbowling.com/balexert/ligueinternationale2019-2020/pl03B.htm" xr:uid="{1AA675B6-CB34-443F-B581-BDE6334B536C}"/>
    <hyperlink ref="B163" r:id="rId183" display="http://bowling.lexerbowling.com/balexert/ligueinternationale2019-2020/pl016.htm" xr:uid="{75CD7E22-69E6-49CE-8ED8-F42DD0F88D58}"/>
    <hyperlink ref="B641" r:id="rId184" display="http://bowling.lexerbowling.com/balexert/ligueinternationale2019-2020/pl052.htm" xr:uid="{8B65D9C5-9A1E-4438-90C8-B15E24500BA0}"/>
    <hyperlink ref="B135" r:id="rId185" display="http://bowling.lexerbowling.com/balexert/ligueinternationale2019-2020/pl013.htm" xr:uid="{4DC2C3FA-F907-4C8F-85D6-A9976B2D2D07}"/>
    <hyperlink ref="B496" r:id="rId186" display="http://bowling.lexerbowling.com/balexert/ligueinternationale2019-2020/pl041.htm" xr:uid="{C1E45956-E651-40B5-837C-1E449350BDFD}"/>
    <hyperlink ref="B224" r:id="rId187" display="http://bowling.lexerbowling.com/balexert/ligueinternationale2019-2020/pl01D.htm" xr:uid="{3A948ECD-EBCC-4CF6-A112-96CD96C080BF}"/>
    <hyperlink ref="B168" r:id="rId188" display="http://bowling.lexerbowling.com/balexert/ligueinternationale2019-2020/pl017.htm" xr:uid="{F55546C7-41FE-469D-815C-9C17AEAE247D}"/>
    <hyperlink ref="B676" r:id="rId189" display="http://bowling.lexerbowling.com/balexert/ligueinternationale2019-2020/pl058.htm" xr:uid="{540479BC-53DE-4F5A-9B7C-5FA50CE2D705}"/>
    <hyperlink ref="B449" r:id="rId190" display="http://bowling.lexerbowling.com/balexert/ligueinternationale2019-2020/pl03A.htm" xr:uid="{9DF8FD88-83E0-46D1-93A9-72254A0CD217}"/>
    <hyperlink ref="B557" r:id="rId191" display="http://bowling.lexerbowling.com/balexert/ligueinternationale2019-2020/pl047.htm" xr:uid="{3F1120E7-FA0A-44A8-B34C-4E6F68DBA763}"/>
    <hyperlink ref="B695" r:id="rId192" display="http://bowling.lexerbowling.com/balexert/ligueinternationale2019-2020/pl05A.htm" xr:uid="{B538FB88-ABB5-45B4-9F45-5A781672398C}"/>
    <hyperlink ref="B473" r:id="rId193" display="http://bowling.lexerbowling.com/balexert/ligueinternationale2019-2020/pl03F.htm" xr:uid="{31D39E46-B770-4411-86F9-584B4B4EC2D8}"/>
    <hyperlink ref="B914" r:id="rId194" display="http://bowling.lexerbowling.com/balexert/ligueinternationale2019-2020/pl075.htm" xr:uid="{F7C4ED63-152C-4263-BC71-9C29A4BD56FD}"/>
    <hyperlink ref="B821" r:id="rId195" display="http://bowling.lexerbowling.com/balexert/ligueinternationale2019-2020/pl06B.htm" xr:uid="{19E94913-69B3-4C5E-A3F7-6F40B5DE7949}"/>
    <hyperlink ref="B862" r:id="rId196" display="http://bowling.lexerbowling.com/balexert/ligueinternationale2019-2020/pl072.htm" xr:uid="{3F8845C4-0435-4F67-8635-375EE72D0F78}"/>
    <hyperlink ref="B854" r:id="rId197" display="http://bowling.lexerbowling.com/balexert/ligueinternationale2019-2020/pl071.htm" xr:uid="{C2E63152-91C7-4FEA-8030-376D4EEC7A25}"/>
    <hyperlink ref="B787" r:id="rId198" display="http://bowling.lexerbowling.com/balexert/ligueinternationale2019-2020/pl064.htm" xr:uid="{55DFCE6A-9559-4A48-AE9C-005E9881DC7D}"/>
    <hyperlink ref="B827" r:id="rId199" display="http://bowling.lexerbowling.com/balexert/ligueinternationale2019-2020/pl06C.htm" xr:uid="{0CF8C293-049F-4106-A952-8EEF2E822DF2}"/>
    <hyperlink ref="B873" r:id="rId200" display="http://bowling.lexerbowling.com/balexert/ligueinternationale2019-2020/pl073.htm" xr:uid="{A4792968-A49C-4CA1-9CD6-8561FEDA66A7}"/>
    <hyperlink ref="B929" r:id="rId201" display="http://bowling.lexerbowling.com/balexert/ligueinternationale2019-2020/pl079.htm" xr:uid="{6FDF3574-3550-4538-A222-CC1B06B8127D}"/>
    <hyperlink ref="B759" r:id="rId202" display="http://bowling.lexerbowling.com/balexert/ligueinternationale2019-2020/pl062.htm" xr:uid="{C24B05CB-2E0D-48FB-AE11-C2D42B959153}"/>
    <hyperlink ref="B768" r:id="rId203" display="http://bowling.lexerbowling.com/balexert/ligueinternationale2019-2020/pl063.htm" xr:uid="{1A89E116-0355-44BB-80A8-9C77F1803085}"/>
    <hyperlink ref="B920" r:id="rId204" display="http://bowling.lexerbowling.com/balexert/ligueinternationale2019-2020/pl077.htm" xr:uid="{D33E1668-4E39-43D6-BC6D-C8842E67606C}"/>
    <hyperlink ref="B844" r:id="rId205" display="http://bowling.lexerbowling.com/balexert/ligueinternationale2019-2020/pl06E.htm" xr:uid="{17DC2FD1-B574-4ECA-9570-086716F809BB}"/>
    <hyperlink ref="B808" r:id="rId206" display="http://bowling.lexerbowling.com/balexert/ligueinternationale2019-2020/pl066.htm" xr:uid="{EBDA683A-7CCA-4938-9C71-459D42F521BA}"/>
    <hyperlink ref="B750" r:id="rId207" display="http://bowling.lexerbowling.com/balexert/ligueinternationale2019-2020/pl07C.htm" xr:uid="{7AA4AF34-C083-48E7-8876-85471EC96697}"/>
    <hyperlink ref="B896" r:id="rId208" display="http://bowling.lexerbowling.com/balexert/ligueinternationale2019-2020/pl074.htm" xr:uid="{2B844CB1-7857-4DD0-926D-77E50AC5E44C}"/>
    <hyperlink ref="B836" r:id="rId209" display="http://bowling.lexerbowling.com/balexert/ligueinternationale2019-2020/pl06D.htm" xr:uid="{34831BE7-3338-4896-BDE7-6A87AE80A6E4}"/>
    <hyperlink ref="B148" r:id="rId210" display="http://bowling.lexerbowling.com/la praille/championnatgenevois2020doublemixte/pl01C.htm" xr:uid="{6D4B3142-40DA-489A-83D9-93EF47F4FD2A}"/>
    <hyperlink ref="B716" r:id="rId211" display="http://bowling.lexerbowling.com/la praille/championnatgenevois2020doublemixte/pl011.htm" xr:uid="{3C679FA4-02CB-4D92-99D1-9FFD4F0D2AB2}"/>
    <hyperlink ref="B315" r:id="rId212" display="http://bowling.lexerbowling.com/la praille/championnatgenevois2020doublemixte/pl027.htm" xr:uid="{22B9731E-4AAE-4ECB-8E88-2BDBFE9BDB4F}"/>
    <hyperlink ref="B702" r:id="rId213" display="http://bowling.lexerbowling.com/la praille/championnatgenevois2020doublemixte/pl01A.htm" xr:uid="{1C21CBE3-1175-4760-AD19-86F9E7193C41}"/>
    <hyperlink ref="B869" r:id="rId214" display="http://bowling.lexerbowling.com/la praille/championnatgenevois2020doublemixte/pl017.htm" xr:uid="{87C59EDB-9620-466B-B655-46A727FF955C}"/>
    <hyperlink ref="B183" r:id="rId215" display="http://bowling.lexerbowling.com/la praille/championnatgenevois2020doublemixte/pl00B.htm" xr:uid="{ED62AD31-93F7-4FEA-A3DF-489374FFC493}"/>
    <hyperlink ref="B766" r:id="rId216" display="http://bowling.lexerbowling.com/la praille/championnatgenevois2020doublemixte/pl01F.htm" xr:uid="{20BD9064-DAA1-472E-A857-8281EE2D9902}"/>
    <hyperlink ref="B336" r:id="rId217" display="http://bowling.lexerbowling.com/la praille/championnatgenevois2020doublemixte/pl025.htm" xr:uid="{B4AD7BA6-FC8B-4761-B21F-40C93484C4F3}"/>
    <hyperlink ref="B613" r:id="rId218" display="http://bowling.lexerbowling.com/la praille/championnatgenevois2020doublemixte/pl016.htm" xr:uid="{D2D6FBD6-36EC-4E18-9608-EE092D4C6BBC}"/>
    <hyperlink ref="B402" r:id="rId219" display="http://bowling.lexerbowling.com/la praille/championnatgenevois2020doublemixte/pl022.htm" xr:uid="{EAED98C7-3B3E-4FF9-9B4C-5D4109023969}"/>
    <hyperlink ref="B783" r:id="rId220" display="http://bowling.lexerbowling.com/la praille/championnatgenevois2020doublemixte/pl00F.htm" xr:uid="{E8981250-A016-4F8F-BF08-51ED1622873A}"/>
    <hyperlink ref="B214" r:id="rId221" display="http://bowling.lexerbowling.com/la praille/championnatgenevois2020doublemixte/pl00D.htm" xr:uid="{04A5B95F-3FC8-44CE-8A6B-3519DBC87267}"/>
    <hyperlink ref="B733" r:id="rId222" display="http://bowling.lexerbowling.com/la praille/championnatgenevois2020doublemixte/pl004.htm" xr:uid="{8313F772-5B92-480B-9F3A-1D61B5630850}"/>
    <hyperlink ref="B919" r:id="rId223" display="http://bowling.lexerbowling.com/la praille/championnatgenevois2020doublemixte/pl002.htm" xr:uid="{C917A8B4-FE13-41CC-BA6A-BC1747F9E114}"/>
    <hyperlink ref="B535" r:id="rId224" display="http://bowling.lexerbowling.com/la praille/championnatgenevois2020doublemixte/pl01E.htm" xr:uid="{FF9E7077-89F1-4558-B69E-45DA1416ED0F}"/>
    <hyperlink ref="B492" r:id="rId225" display="http://bowling.lexerbowling.com/la praille/championnatgenevois2020doublemixte/pl009.htm" xr:uid="{7FE1EAEF-C3F5-4ED4-9B52-FBBD71282B32}"/>
    <hyperlink ref="B586" r:id="rId226" display="http://bowling.lexerbowling.com/la praille/championnatgenevois2020doublemixte/pl014.htm" xr:uid="{50050244-5A39-4CF1-B251-E63AF566A436}"/>
    <hyperlink ref="B288" r:id="rId227" display="http://bowling.lexerbowling.com/la praille/championnatgenevois2020doublemixte/pl023.htm" xr:uid="{E87ADC18-7D38-42B1-8192-C1D6162A858A}"/>
    <hyperlink ref="B167" r:id="rId228" display="http://bowling.lexerbowling.com/la praille/championnatgenevois2020doublemixte/pl00A.htm" xr:uid="{D7B80912-8025-4603-B7D7-AE8BF71727A3}"/>
    <hyperlink ref="B369" r:id="rId229" display="http://bowling.lexerbowling.com/la praille/championnatgenevois2020doublemixte/pl013.htm" xr:uid="{F1CF1156-C879-43AA-8BAB-61666927EBDE}"/>
    <hyperlink ref="B645" r:id="rId230" display="http://bowling.lexerbowling.com/la praille/championnatgenevois2020doublemixte/pl01B.htm" xr:uid="{19651479-7A3B-43DF-A128-662CD69DDCCD}"/>
    <hyperlink ref="B675" r:id="rId231" display="http://bowling.lexerbowling.com/la praille/championnatgenevois2020doublemixte/pl026.htm" xr:uid="{B29094C0-0942-4D35-9543-B1A048BAA662}"/>
    <hyperlink ref="B629" r:id="rId232" display="http://bowling.lexerbowling.com/la praille/championnatgenevois2020doublemixte/pl028.htm" xr:uid="{102596DE-FFB3-4D12-8F85-98C30896C6C1}"/>
    <hyperlink ref="B554" r:id="rId233" display="http://bowling.lexerbowling.com/la praille/championnatgenevois2020doublemixte/pl015.htm" xr:uid="{2A458E10-EF0F-4AB6-99EB-3D6FD9AF7C41}"/>
    <hyperlink ref="B445" r:id="rId234" display="http://bowling.lexerbowling.com/la praille/championnatgenevois2020doublemixte/pl007.htm" xr:uid="{C22F10BC-4C08-4B4C-AF19-6EBAB660DA77}"/>
    <hyperlink ref="B393" r:id="rId235" display="http://bowling.lexerbowling.com/la praille/championnatgenevois2020doublemixte/pl01D.htm" xr:uid="{CE3A1C39-876D-48B9-B0E9-A59AD46168B1}"/>
    <hyperlink ref="B407" r:id="rId236" display="http://bowling.lexerbowling.com/la praille/championnatgenevois2020doublemixte/pl00E.htm" xr:uid="{64B6E1DE-8FFB-43D8-A690-A0536AA9F0DC}"/>
    <hyperlink ref="B892" r:id="rId237" display="http://bowling.lexerbowling.com/la praille/championnatgenevois2020doublemixte/pl018.htm" xr:uid="{0FF063E2-6410-42C0-AEAC-2C67E8349DAC}"/>
    <hyperlink ref="B244" r:id="rId238" display="http://bowling.lexerbowling.com/la praille/championnatgenevois2020doublemixte/pl00C.htm" xr:uid="{34756382-7E03-4E24-9020-82568FDCBA0E}"/>
    <hyperlink ref="B18" r:id="rId239" display="http://bowling.lexerbowling.com/la praille/championnatgenevois2020doublemixte/pl012.htm" xr:uid="{4151FF78-20DE-450D-A200-17E637112CAD}"/>
    <hyperlink ref="B835" r:id="rId240" display="http://bowling.lexerbowling.com/la praille/championnatgenevois2020doublemixte/pl001.htm" xr:uid="{50949101-C48A-4EBD-B258-85AA05C3F095}"/>
    <hyperlink ref="B470" r:id="rId241" display="http://bowling.lexerbowling.com/la praille/championnatgenevois2020doublemixte/pl008.htm" xr:uid="{05481E1E-2238-43A6-8174-8239ACE8592E}"/>
    <hyperlink ref="B694" r:id="rId242" display="http://bowling.lexerbowling.com/la praille/championnatgenevois2020doublemixte/pl019.htm" xr:uid="{EE5D48E3-C20C-47F4-942B-6F404A6480FD}"/>
    <hyperlink ref="B399" r:id="rId243" display="http://bowling.lexerbowling.com/la praille/championnatgenevois2020doublemixte/pl021.htm" xr:uid="{43B01011-539A-4E0B-AE77-3C5ECD81EE74}"/>
    <hyperlink ref="B680" r:id="rId244" display="http://bowling.lexerbowling.com/la praille/championnatgenevois2020doublemixte/pl024.htm" xr:uid="{8A71CA75-1428-478E-A17B-A407245D99E6}"/>
    <hyperlink ref="B926" r:id="rId245" display="http://bowling.lexerbowling.com/la praille/championnatgenevois2020doublemixte/pl010.htm" xr:uid="{293E7E28-3308-4153-8C51-73C0B1979263}"/>
    <hyperlink ref="B804" r:id="rId246" display="http://bowling.lexerbowling.com/la praille/championnatgenevois2020doublemixte/pl020.htm" xr:uid="{53B67A97-210C-4EF9-A9B1-B53A2C9A92B8}"/>
    <hyperlink ref="B230" r:id="rId247" display="http://bowling.lexerbowling.com/la praille/championnatgenevois2020doublemixte/pl005.htm" xr:uid="{0D79CD80-7C71-4D66-B12A-E32DA1370AA9}"/>
    <hyperlink ref="B17" r:id="rId248" display="https://bowling.lexerbowling.com/la praille/championnatgenevois2020/pl004.htm" xr:uid="{6DD23EB0-A2E9-404B-98BB-C91AEE7A708D}"/>
    <hyperlink ref="B392" r:id="rId249" display="https://bowling.lexerbowling.com/la praille/championnatgenevois2020/pl034.htm" xr:uid="{8C874227-4C8E-44FE-9B1B-733C4FA70AA1}"/>
    <hyperlink ref="B90" r:id="rId250" display="https://bowling.lexerbowling.com/la praille/championnatgenevois2020/pl00E.htm" xr:uid="{0916A535-609B-4775-9AAB-ED5B0D10B5CB}"/>
    <hyperlink ref="B469" r:id="rId251" display="https://bowling.lexerbowling.com/la praille/championnatgenevois2020/pl043.htm" xr:uid="{90099B5E-3B6E-4735-8B0D-960BB77FD497}"/>
    <hyperlink ref="B368" r:id="rId252" display="https://bowling.lexerbowling.com/la praille/championnatgenevois2020/pl031.htm" xr:uid="{32B72BDB-3D2B-4D7D-8B28-96C55861443C}"/>
    <hyperlink ref="B891" r:id="rId253" display="https://bowling.lexerbowling.com/la praille/championnatgenevois2020/pl07A.htm" xr:uid="{927F7DC2-5949-4404-B5EC-AF2D64EC77CF}"/>
    <hyperlink ref="B925" r:id="rId254" display="https://bowling.lexerbowling.com/la praille/championnatgenevois2020/pl07E.htm" xr:uid="{85767D5D-5123-41A1-B1EE-45116D36170A}"/>
    <hyperlink ref="B834" r:id="rId255" display="https://bowling.lexerbowling.com/la praille/championnatgenevois2020/pl073.htm" xr:uid="{E53A0B0F-823C-4402-B9B4-FC90C5D0B4CC}"/>
    <hyperlink ref="B243" r:id="rId256" display="https://bowling.lexerbowling.com/la praille/championnatgenevois2020/pl023.htm" xr:uid="{2C0DC187-AB3B-4607-869B-C9AC4F555D16}"/>
    <hyperlink ref="B406" r:id="rId257" display="https://bowling.lexerbowling.com/la praille/championnatgenevois2020/pl037.htm" xr:uid="{20D74C5E-15FE-49D1-9003-EDBDC1DC6BAA}"/>
    <hyperlink ref="B803" r:id="rId258" display="https://bowling.lexerbowling.com/la praille/championnatgenevois2020/pl06B.htm" xr:uid="{3C885779-4A6C-4B3A-84BE-C45103A3D68C}"/>
    <hyperlink ref="B730" r:id="rId259" display="https://bowling.lexerbowling.com/la praille/championnatgenevois2020/pl064.htm" xr:uid="{8843DBC5-B123-4C92-A0A8-9B6D00D204D3}"/>
    <hyperlink ref="B229" r:id="rId260" display="https://bowling.lexerbowling.com/la praille/championnatgenevois2020/pl021.htm" xr:uid="{5B8A0A2A-5DE4-4CE3-A543-36085A98D38C}"/>
    <hyperlink ref="B40" r:id="rId261" display="https://bowling.lexerbowling.com/la praille/championnatgenevois2020/pl007.htm" xr:uid="{E755317C-6A04-4EBE-98B8-5E03169474ED}"/>
    <hyperlink ref="B669" r:id="rId262" display="https://bowling.lexerbowling.com/la praille/championnatgenevois2020/pl05B.htm" xr:uid="{642CD231-21C6-4ED6-940F-4FB730C16B4D}"/>
    <hyperlink ref="B418" r:id="rId263" display="https://bowling.lexerbowling.com/la praille/championnatgenevois2020/pl039.htm" xr:uid="{B4133242-04E3-45EE-90E3-026F7B87DF28}"/>
    <hyperlink ref="B852" r:id="rId264" display="https://bowling.lexerbowling.com/la praille/championnatgenevois2020/pl076.htm" xr:uid="{02A320A1-65FF-4FF4-84E7-BBE4DBA5CB7B}"/>
    <hyperlink ref="B693" r:id="rId265" display="https://bowling.lexerbowling.com/la praille/championnatgenevois2020/pl05F.htm" xr:uid="{78BC5A73-8F1A-4388-A250-9E856EFC7DD0}"/>
    <hyperlink ref="B679" r:id="rId266" display="https://bowling.lexerbowling.com/la praille/championnatgenevois2020/pl05D.htm" xr:uid="{1041CEE7-B76E-42CE-83DD-292D8BA401EA}"/>
    <hyperlink ref="B398" r:id="rId267" display="https://bowling.lexerbowling.com/la praille/championnatgenevois2020/pl035.htm" xr:uid="{05799528-8889-42D9-8881-55A0FA895985}"/>
    <hyperlink ref="B444" r:id="rId268" display="https://bowling.lexerbowling.com/la praille/championnatgenevois2020/pl03D.htm" xr:uid="{7E287D38-C3E8-4037-9C4C-CFE3F6B958D1}"/>
    <hyperlink ref="B166" r:id="rId269" display="https://bowling.lexerbowling.com/la praille/championnatgenevois2020/pl019.htm" xr:uid="{2519ACE5-854D-4F8E-93A8-8DE312C06808}"/>
    <hyperlink ref="B628" r:id="rId270" display="https://bowling.lexerbowling.com/la praille/championnatgenevois2020/pl054.htm" xr:uid="{623FCC1B-3581-40CA-8A8C-BBC9C77805FB}"/>
    <hyperlink ref="B747" r:id="rId271" display="https://bowling.lexerbowling.com/la praille/championnatgenevois2020/pl067.htm" xr:uid="{EB16FD10-B60D-4A04-8741-3C44696134C7}"/>
    <hyperlink ref="B553" r:id="rId272" display="https://bowling.lexerbowling.com/la praille/championnatgenevois2020/pl04B.htm" xr:uid="{C7BC1596-FEF6-4374-A308-20C27F1F92B0}"/>
    <hyperlink ref="B310" r:id="rId273" display="https://bowling.lexerbowling.com/la praille/championnatgenevois2020/pl080.htm" xr:uid="{9F3D2563-ABE1-452C-AD31-9C23172EF0CD}"/>
    <hyperlink ref="B674" r:id="rId274" display="https://bowling.lexerbowling.com/la praille/championnatgenevois2020/pl05C.htm" xr:uid="{8F521A80-CD73-4C24-84F6-E7599497CE05}"/>
    <hyperlink ref="B357" r:id="rId275" display="https://bowling.lexerbowling.com/la praille/championnatgenevois2020/pl02F.htm" xr:uid="{81AA9716-F535-4D53-BB92-EEAAA0DB6884}"/>
    <hyperlink ref="B57" r:id="rId276" display="https://bowling.lexerbowling.com/la praille/championnatgenevois2020/pl009.htm" xr:uid="{12C08954-2B1E-4F43-9A1F-404BE74519D8}"/>
    <hyperlink ref="B567" r:id="rId277" display="https://bowling.lexerbowling.com/la praille/championnatgenevois2020/pl04C.htm" xr:uid="{BF700E4A-14A3-489F-BD52-ABAC884ED9BD}"/>
    <hyperlink ref="B235" r:id="rId278" display="https://bowling.lexerbowling.com/la praille/championnatgenevois2020/pl022.htm" xr:uid="{6E61286C-C1D5-4A22-9BD5-5E89D401897B}"/>
    <hyperlink ref="B176" r:id="rId279" display="https://bowling.lexerbowling.com/la praille/championnatgenevois2020/pl01A.htm" xr:uid="{EDBC9209-1A6D-48CD-8151-6CDB5B3E9315}"/>
    <hyperlink ref="B200" r:id="rId280" display="https://bowling.lexerbowling.com/la praille/championnatgenevois2020/pl01E.htm" xr:uid="{076D65DB-6129-46E2-8A27-AE03F0CF9171}"/>
    <hyperlink ref="B139" r:id="rId281" display="https://bowling.lexerbowling.com/la praille/championnatgenevois2020/pl016.htm" xr:uid="{91371580-A0BB-415C-BA9B-C2B771E1A357}"/>
    <hyperlink ref="B732" r:id="rId282" display="https://bowling.lexerbowling.com/la praille/championnatgenevois2020/pl066.htm" xr:uid="{E438F19E-6148-489B-8591-C7D15187302F}"/>
    <hyperlink ref="B649" r:id="rId283" display="https://bowling.lexerbowling.com/la praille/championnatgenevois2020/pl058.htm" xr:uid="{843773B8-8D90-460D-80EF-AAC26979EFB0}"/>
    <hyperlink ref="B98" r:id="rId284" display="https://bowling.lexerbowling.com/la praille/championnatgenevois2020/pl010.htm" xr:uid="{7BF79354-F669-4808-8697-BE1E9BD7BD9A}"/>
    <hyperlink ref="B572" r:id="rId285" display="https://bowling.lexerbowling.com/la praille/championnatgenevois2020/pl04D.htm" xr:uid="{EDED6F05-D804-47F3-BCAC-33D0505DC56E}"/>
    <hyperlink ref="B631" r:id="rId286" display="https://bowling.lexerbowling.com/la praille/championnatgenevois2020/pl055.htm" xr:uid="{D3DFC436-E78B-41BE-AC58-6E5CEB6E8DC5}"/>
    <hyperlink ref="B85" r:id="rId287" display="https://bowling.lexerbowling.com/la praille/championnatgenevois2020/pl00D.htm" xr:uid="{3CFDFF56-B38A-41AB-9B2E-FF0DB5537BD6}"/>
    <hyperlink ref="B276" r:id="rId288" display="https://bowling.lexerbowling.com/la praille/championnatgenevois2020/pl026.htm" xr:uid="{28D2857A-5F50-4423-B3B4-D2DC4D3CC175}"/>
    <hyperlink ref="B287" r:id="rId289" display="https://bowling.lexerbowling.com/la praille/championnatgenevois2020/pl028.htm" xr:uid="{5911EE3F-3B26-4CB6-8AFD-4B305EBFAF68}"/>
    <hyperlink ref="B599" r:id="rId290" display="https://bowling.lexerbowling.com/la praille/championnatgenevois2020/pl051.htm" xr:uid="{1D7934E8-E7DB-4118-B53D-4F6D65356554}"/>
    <hyperlink ref="B843" r:id="rId291" display="https://bowling.lexerbowling.com/la praille/championnatgenevois2020/pl074.htm" xr:uid="{3BBE42B5-88A0-4478-BEAD-CE4D65CB2A37}"/>
    <hyperlink ref="B527" r:id="rId292" display="https://bowling.lexerbowling.com/la praille/championnatgenevois2020/pl083.htm" xr:uid="{982C2BEE-DDD1-4133-893A-852DC6300F41}"/>
    <hyperlink ref="B384" r:id="rId293" display="https://bowling.lexerbowling.com/la praille/championnatgenevois2020/pl032.htm" xr:uid="{7A50DC53-0D1F-4E63-BDAE-D07E6A8C671B}"/>
    <hyperlink ref="B606" r:id="rId294" display="https://bowling.lexerbowling.com/la praille/championnatgenevois2020/pl052.htm" xr:uid="{BE886CFA-F5D7-48B4-877A-5B8D82D57FF3}"/>
    <hyperlink ref="B207" r:id="rId295" display="https://bowling.lexerbowling.com/la praille/championnatgenevois2020/pl01C.htm" xr:uid="{FE2A2FB1-5958-438F-A65D-3DA0C3A6AE29}"/>
    <hyperlink ref="B811" r:id="rId296" display="https://bowling.lexerbowling.com/la praille/championnatgenevois2020/pl070.htm" xr:uid="{3D33903E-C768-47A2-B539-F57A5E29B9C2}"/>
    <hyperlink ref="B849" r:id="rId297" display="https://bowling.lexerbowling.com/la praille/championnatgenevois2020/pl075.htm" xr:uid="{7FD63914-7BD2-4531-917D-9B4439296A2E}"/>
    <hyperlink ref="B506" r:id="rId298" display="https://bowling.lexerbowling.com/la praille/championnatgenevois2020/pl046.htm" xr:uid="{AF275BF1-65B0-429A-8918-C6A6FEEBA988}"/>
    <hyperlink ref="B585" r:id="rId299" display="https://bowling.lexerbowling.com/la praille/championnatgenevois2020/pl085.htm" xr:uid="{FE972D81-98FA-49A7-B5F7-46229DF504B5}"/>
    <hyperlink ref="B328" r:id="rId300" display="https://bowling.lexerbowling.com/la praille/championnatgenevois2020/pl082.htm" xr:uid="{AA6F2900-31B6-44CA-994B-1279BD362891}"/>
    <hyperlink ref="B259" r:id="rId301" display="https://bowling.lexerbowling.com/la praille/championnatgenevois2020/pl025.htm" xr:uid="{5F6CAF32-8382-4555-B428-CD606ABCE438}"/>
    <hyperlink ref="B782" r:id="rId302" display="https://bowling.lexerbowling.com/la praille/championnatgenevois2020/pl06A.htm" xr:uid="{30F9DC07-BCB9-4360-83C1-42E18E59DB4C}"/>
    <hyperlink ref="B578" r:id="rId303" display="https://bowling.lexerbowling.com/la praille/championnatgenevois2020/pl04E.htm" xr:uid="{71DC285B-411E-4D0E-9446-7281687D911E}"/>
    <hyperlink ref="B101" r:id="rId304" display="https://bowling.lexerbowling.com/la praille/championnatgenevois2020/pl011.htm" xr:uid="{889455EC-A218-41A3-B2A3-FD9637D3CCF9}"/>
    <hyperlink ref="B119" r:id="rId305" display="https://bowling.lexerbowling.com/la praille/championnatgenevois2020/pl013.htm" xr:uid="{93977FAF-F36B-4AF3-93B3-6BC28E40E485}"/>
    <hyperlink ref="B401" r:id="rId306" display="https://bowling.lexerbowling.com/la praille/championnatgenevois2020/pl036.htm" xr:uid="{3DAEAE32-CA70-4823-9D43-42DF8E1E2F6C}"/>
    <hyperlink ref="B534" r:id="rId307" display="https://bowling.lexerbowling.com/la praille/championnatgenevois2020/pl04A.htm" xr:uid="{18DFB51D-ADD2-4851-B952-F3FE8A4B974E}"/>
    <hyperlink ref="B868" r:id="rId308" display="https://bowling.lexerbowling.com/la praille/championnatgenevois2020/pl079.htm" xr:uid="{33B5F270-B499-458E-B902-1334755597FD}"/>
    <hyperlink ref="B182" r:id="rId309" display="https://bowling.lexerbowling.com/la praille/championnatgenevois2020/pl01B.htm" xr:uid="{B5514B2B-1B71-4454-8CFD-BB3714EA0F9B}"/>
    <hyperlink ref="B427" r:id="rId310" display="https://bowling.lexerbowling.com/la praille/championnatgenevois2020/pl03B.htm" xr:uid="{0F69B514-2E1B-4748-B307-A2A9B8B547DB}"/>
    <hyperlink ref="B491" r:id="rId311" display="https://bowling.lexerbowling.com/la praille/championnatgenevois2020/pl045.htm" xr:uid="{5449B75C-971B-4CFC-82CC-EBA0FC176159}"/>
    <hyperlink ref="B593" r:id="rId312" display="https://bowling.lexerbowling.com/la praille/championnatgenevois2020/pl050.htm" xr:uid="{19B5FCF9-830F-4462-ACDD-16F6BB95585C}"/>
    <hyperlink ref="B826" r:id="rId313" display="https://bowling.lexerbowling.com/la praille/championnatgenevois2020/pl072.htm" xr:uid="{25DFFFB5-3F7E-4039-9234-CA63F60783B2}"/>
    <hyperlink ref="B508" r:id="rId314" display="https://bowling.lexerbowling.com/la praille/championnatgenevois2020/pl048.htm" xr:uid="{655E01BC-66F9-4F57-8E5D-65D1560D2FAD}"/>
    <hyperlink ref="B213" r:id="rId315" display="https://bowling.lexerbowling.com/la praille/championnatgenevois2020/pl01D.htm" xr:uid="{7FAC6D6E-85E6-48E3-828D-91708C8D073F}"/>
    <hyperlink ref="B44" r:id="rId316" display="https://bowling.lexerbowling.com/la praille/championnatgenevois2020/pl008.htm" xr:uid="{41EC66EC-C341-408E-9924-F5EC4C87ED5C}"/>
    <hyperlink ref="B758" r:id="rId317" display="https://bowling.lexerbowling.com/la praille/championnatgenevois2020/pl068.htm" xr:uid="{A9C49408-CE0F-44BF-899D-385F19BB71CE}"/>
    <hyperlink ref="B765" r:id="rId318" display="https://bowling.lexerbowling.com/la praille/championnatgenevois2020/pl069.htm" xr:uid="{91EEA867-6C10-4171-A67C-4DE164B71EE9}"/>
    <hyperlink ref="B436" r:id="rId319" display="https://bowling.lexerbowling.com/la praille/championnatgenevois2020/pl03A.htm" xr:uid="{3E769745-0B7A-43F9-B67D-ABD5E50FDF4B}"/>
    <hyperlink ref="B64" r:id="rId320" display="https://bowling.lexerbowling.com/la praille/championnatgenevois2020/pl00A.htm" xr:uid="{65EF073C-5DE5-40B4-8849-5D50A9CB2216}"/>
    <hyperlink ref="B111" r:id="rId321" display="https://bowling.lexerbowling.com/la praille/championnatgenevois2020/pl084.htm" xr:uid="{1C47306E-203E-415E-9466-2C597C3CDE91}"/>
    <hyperlink ref="B305" r:id="rId322" display="https://bowling.lexerbowling.com/la praille/championnatgenevois2020/pl02A.htm" xr:uid="{11CF8209-C736-4C17-89AD-3791FD79ACB2}"/>
    <hyperlink ref="B658" r:id="rId323" display="https://bowling.lexerbowling.com/la praille/championnatgenevois2020/pl059.htm" xr:uid="{E94C5E2F-834D-415B-8606-E453348CAF60}"/>
    <hyperlink ref="B701" r:id="rId324" display="https://bowling.lexerbowling.com/la praille/championnatgenevois2020/pl060.htm" xr:uid="{B43188D5-42E1-47A1-83AE-0B1F4EDFF84B}"/>
    <hyperlink ref="B252" r:id="rId325" display="https://bowling.lexerbowling.com/la praille/championnatgenevois2020/pl024.htm" xr:uid="{DAC977F0-193C-490E-848D-6030D237FCA8}"/>
    <hyperlink ref="B817" r:id="rId326" display="https://bowling.lexerbowling.com/la praille/championnatgenevois2020/pl071.htm" xr:uid="{E6EC933A-7EEA-40C9-92FA-F25521E1A1EB}"/>
    <hyperlink ref="B314" r:id="rId327" display="https://bowling.lexerbowling.com/la praille/championnatgenevois2020/pl02C.htm" xr:uid="{BF3A7C63-A174-4AFB-8899-C22AE05B8D8E}"/>
    <hyperlink ref="B147" r:id="rId328" display="https://bowling.lexerbowling.com/la praille/championnatgenevois2020/pl017.htm" xr:uid="{F21F4D93-C146-4CDC-A9F8-DC7707D8907F}"/>
    <hyperlink ref="B301" r:id="rId329" display="https://bowling.lexerbowling.com/la praille/championnatgenevois2020/pl029.htm" xr:uid="{3C3847CB-F63A-42E4-AF0D-A70749770F3F}"/>
    <hyperlink ref="B410" r:id="rId330" display="https://bowling.lexerbowling.com/la praille/championnatgenevois2020/pl038.htm" xr:uid="{EAD038A7-B847-4838-B842-97CB5DC95414}"/>
    <hyperlink ref="B715" r:id="rId331" display="https://bowling.lexerbowling.com/la praille/championnatgenevois2020/pl061.htm" xr:uid="{E7C4AEBA-6933-45A3-B408-D15BF83C4033}"/>
    <hyperlink ref="B519" r:id="rId332" display="https://bowling.lexerbowling.com/la praille/championnatgenevois2020/pl049.htm" xr:uid="{AEDCC723-857B-46B4-9AA0-C3139D2FC916}"/>
    <hyperlink ref="B80" r:id="rId333" display="https://bowling.lexerbowling.com/la praille/championnatgenevois2020/pl00C.htm" xr:uid="{4BD1AC2C-1062-41D3-BFB6-CB262E97C6FC}"/>
    <hyperlink ref="B612" r:id="rId334" display="https://bowling.lexerbowling.com/la praille/championnatgenevois2020/pl053.htm" xr:uid="{189CDEF3-62D1-4DC3-9D44-FDF002B71A1C}"/>
    <hyperlink ref="B335" r:id="rId335" display="https://bowling.lexerbowling.com/la praille/championnatgenevois2020/pl02E.htm" xr:uid="{E3793077-A19E-49FE-92F7-8621549DCAE2}"/>
    <hyperlink ref="B464" r:id="rId336" display="https://bowling.lexerbowling.com/la praille/championnatgenevois2020/pl041.htm" xr:uid="{749CB29E-048B-476B-B52F-A2F13C3D0EE1}"/>
    <hyperlink ref="B912" r:id="rId337" display="https://bowling.lexerbowling.com/la praille/championnatgenevois2020/pl07B.htm" xr:uid="{7C6276CC-8521-48D9-9FD8-8320B98B323D}"/>
    <hyperlink ref="B283" r:id="rId338" display="https://bowling.lexerbowling.com/la praille/championnatgenevois2020/pl027.htm" xr:uid="{C5DC1203-CF21-43AF-A8C9-6D9D5D8B5863}"/>
    <hyperlink ref="B413" r:id="rId339" display="http://bowling.lexerbowling.com/swissbowling/championnatssuissesindividuels2020-qr_romandeha-d/pl009.htm" xr:uid="{92FA0864-1675-4171-8594-55265133AB54}"/>
    <hyperlink ref="B722" r:id="rId340" display="http://bowling.lexerbowling.com/swissbowling/championnatssuissesindividuels2020-qr_romandeha-d/pl015.htm" xr:uid="{FC42C329-9C46-4ECD-9F3C-D6652B6632FE}"/>
    <hyperlink ref="B347" r:id="rId341" display="http://bowling.lexerbowling.com/swissbowling/championnatssuissesindividuels2020-qr_romandeha-d/pl013.htm" xr:uid="{429A00C7-64E7-4C5A-874A-57A6C5604AC9}"/>
    <hyperlink ref="B619" r:id="rId342" display="http://bowling.lexerbowling.com/swissbowling/championnatssuissesindividuels2020-qr_romandeha-d/pl00D.htm" xr:uid="{55FABAA8-EDAE-4C7E-AB25-4117F007EAAF}"/>
    <hyperlink ref="B523" r:id="rId343" display="http://bowling.lexerbowling.com/swissbowling/championnatssuissesindividuels2020-qr_romandeha-d/pl00A.htm" xr:uid="{0E87A5FC-38EB-4E40-BAE0-C2342128F004}"/>
    <hyperlink ref="B560" r:id="rId344" display="http://bowling.lexerbowling.com/swissbowling/championnatssuissesindividuels2020-qr_romandeha-d/pl017.htm" xr:uid="{23DE2D43-AC54-4E0E-AF8E-F42DD7E740DA}"/>
    <hyperlink ref="B752" r:id="rId345" display="http://bowling.lexerbowling.com/swissbowling/championnatssuissesindividuels2020-qr_romandeha-d/pl016.htm" xr:uid="{E998522F-8533-4A65-96D5-7196AA0BAECB}"/>
    <hyperlink ref="B26" r:id="rId346" display="http://bowling.lexerbowling.com/swissbowling/championnatssuissesindividuels2020-qr_romandeha-d/pl018.htm" xr:uid="{DA3461F6-03BC-4FAD-A8E6-32A258A9796F}"/>
    <hyperlink ref="B902" r:id="rId347" display="http://bowling.lexerbowling.com/swissbowling/championnatssuissesindividuels2020-qr_romandeha-d/pl01F.htm" xr:uid="{4A23BAF6-8303-4F79-83B7-EAAA18E4DEDF}"/>
    <hyperlink ref="B477" r:id="rId348" display="http://bowling.lexerbowling.com/swissbowling/championnatssuissesindividuels2020-qr_romandeha-d/pl01B.htm" xr:uid="{C85871C5-60AC-4A4C-9CFD-0BA894C0A801}"/>
    <hyperlink ref="B839" r:id="rId349" display="http://bowling.lexerbowling.com/swissbowling/championnatssuissesindividuels2020-qr_romandeha-d/pl01E.htm" xr:uid="{3F435328-2E28-4C6F-B51D-48794565ECC2}"/>
    <hyperlink ref="B376" r:id="rId350" display="http://bowling.lexerbowling.com/swissbowling/championnatssuissesindividuels2020-qr_romandeha-d/pl019.htm" xr:uid="{1C6D8A9A-371A-4E52-AB09-424068DB6AD7}"/>
    <hyperlink ref="B685" r:id="rId351" display="http://bowling.lexerbowling.com/swissbowling/championnatssuissesindividuels2020-qr_romandeha-d/pl01C.htm" xr:uid="{2ED789DF-7724-4885-80E9-5486A32AAC6A}"/>
    <hyperlink ref="B581" r:id="rId352" display="http://bowling.lexerbowling.com/swissbowling/championnatssuissesindividuels_2020-regionale_hb-hc/pl033.htm" xr:uid="{D3B68BC1-B5D9-4690-8BD3-BFE0E6D38929}"/>
    <hyperlink ref="B500" r:id="rId353" display="http://bowling.lexerbowling.com/swissbowling/championnatssuissesindividuels_2020-regionale_hb-hc/pl030.htm" xr:uid="{BF7599AF-7012-47FA-8B62-3DAEA379C128}"/>
    <hyperlink ref="B430" r:id="rId354" display="http://bowling.lexerbowling.com/swissbowling/championnatssuissesindividuels_2020-regionale_hb-hc/pl02E.htm" xr:uid="{8B37E5B4-7AEB-429E-A54D-952528FD05EF}"/>
    <hyperlink ref="B793" r:id="rId355" display="http://bowling.lexerbowling.com/swissbowling/championnatssuissesindividuels_2020-regionale_hb-hc/pl036.htm" xr:uid="{24A14921-D8ED-44F2-AA42-AC98ED089975}"/>
    <hyperlink ref="B772" r:id="rId356" display="http://bowling.lexerbowling.com/swissbowling/championnatssuissesindividuels_2020-regionale_hb-hc/pl035.htm" xr:uid="{8F79B6BF-264A-4D8D-8E44-8F0917B67EC4}"/>
    <hyperlink ref="B104" r:id="rId357" display="http://bowling.lexerbowling.com/swissbowling/championnatssuissesindividuels_2020-regionale_hb-hc/pl02A.htm" xr:uid="{4C796ABF-DE3F-45D3-BFFD-FF0513F66624}"/>
    <hyperlink ref="B879" r:id="rId358" display="http://bowling.lexerbowling.com/swissbowling/championnatssuissesindividuels_2020-regionale_hb-hc/pl037.htm" xr:uid="{A63E6A63-4597-4D0E-B227-95F9B690E8B6}"/>
    <hyperlink ref="B596" r:id="rId359" display="http://bowling.lexerbowling.com/swissbowling/championnatssuissesindividuels_2020-regionale_hb-hc/pl034.htm" xr:uid="{9BAA6035-F314-4F6E-B289-42953BE84E11}"/>
    <hyperlink ref="B46" r:id="rId360" display="http://bowling.lexerbowling.com/swissbowling/championnatssuissesindividuels_2020-regionale_hb-hc/pl02B.htm" xr:uid="{D8BDB549-45CC-4409-96A9-52295DB96DCA}"/>
    <hyperlink ref="B543" r:id="rId361" display="http://bowling.lexerbowling.com/swissbowling/championnatssuissesindividuels_2020-regionale_hb-hc/pl032.htm" xr:uid="{ADB6738C-1171-4388-9188-72D20E0F6A44}"/>
    <hyperlink ref="B512" r:id="rId362" display="http://bowling.lexerbowling.com/swissbowling/championnatssuissesindividuels_2020-regionale_hb-hc/pl031.htm" xr:uid="{86384EFA-4035-4908-B434-49542E7641E6}"/>
    <hyperlink ref="B219" r:id="rId363" display="http://bowling.lexerbowling.com/swissbowling/championnatssuissesindividuels_2020-regionale_hb-hc/pl02D.htm" xr:uid="{D7F949BC-0616-4863-959B-00C9014ADAED}"/>
    <hyperlink ref="B440" r:id="rId364" display="http://bowling.lexerbowling.com/swissbowling/championnatssuissesindividuels_2020-regionale_hb-hc/pl02F.htm" xr:uid="{58F0C3A2-6990-4C67-98DD-767D24F36F94}"/>
    <hyperlink ref="B360" r:id="rId365" display="http://bowling.lexerbowling.com/swissbowling/championnatssuissesindividuels_2020-regionale_hb-hc/pl014.htm" xr:uid="{D775E68C-472F-4E0B-AC9E-2EAA0D3BFAD5}"/>
    <hyperlink ref="B62" r:id="rId366" display="http://bowling.lexerbowling.com/swissbowling/championnatssuissesindividuels_2020-regionale_hb-hc/pl047.htm" xr:uid="{F74E9375-2906-42DC-9E85-6494674FF87B}"/>
    <hyperlink ref="B635" r:id="rId367" display="http://bowling.lexerbowling.com/swissbowling/championnatssuissesindividuels_2020-regionale_hb-hc/pl03D.htm" xr:uid="{00BABEFD-85E0-4649-9882-80F83FAF6774}"/>
    <hyperlink ref="B239" r:id="rId368" display="http://bowling.lexerbowling.com/swissbowling/championnatssuissesindividuels_2020-regionale_hb-hc/pl04E.htm" xr:uid="{3E854C61-6437-4E0F-AF33-6679ACA3D3EC}"/>
    <hyperlink ref="B738" r:id="rId369" display="http://bowling.lexerbowling.com/swissbowling/championnatssuissesindividuels_2020-regionale_hb-hc/pl039.htm" xr:uid="{CFA89361-1567-463F-83CC-CE0932A75BF0}"/>
    <hyperlink ref="B209" r:id="rId370" display="http://bowling.lexerbowling.com/swissbowling/championnatssuissesindividuels_2020-regionale_hb-hc/pl049.htm" xr:uid="{8CEFDFBB-D968-4675-9764-BE8DE46F580A}"/>
    <hyperlink ref="B178" r:id="rId371" display="http://bowling.lexerbowling.com/swissbowling/championnatssuissesindividuels_2020-regionale_hb-hc/pl015.htm" xr:uid="{306099DC-5B27-45EF-BDC2-20BEAA602FDB}"/>
    <hyperlink ref="B144" r:id="rId372" display="http://bowling.lexerbowling.com/swissbowling/championnatssuissesindividuels_2020-regionale_hb-hc/pl018.htm" xr:uid="{A60A5A14-7DA6-483B-A4E4-7CEE22F650C5}"/>
    <hyperlink ref="B388" r:id="rId373" display="http://bowling.lexerbowling.com/swissbowling/championnatssuissesindividuels_2020-regionale_hb-hc/pl04C.htm" xr:uid="{C418DE91-F903-40F0-9389-F09C5971665F}"/>
    <hyperlink ref="B88" r:id="rId374" display="http://bowling.lexerbowling.com/swissbowling/championnatssuissesindividuels_2020-regionale_hb-hc/pl048.htm" xr:uid="{06AFF654-8CE8-443F-B211-ED76095C035D}"/>
    <hyperlink ref="B608" r:id="rId375" display="http://bowling.lexerbowling.com/swissbowling/championnatssuissesindividuels_2020-regionale_hb-hc/pl038.htm" xr:uid="{FD409F45-BAFF-4CAF-842D-2FF6C9CEF0A7}"/>
    <hyperlink ref="B529" r:id="rId376" display="http://bowling.lexerbowling.com/swissbowling/championnatssuissesindividuels_2020-regionale_hb-hc/pl04F.htm" xr:uid="{7397E721-F675-4294-94E8-BD2ECE3D80AE}"/>
    <hyperlink ref="B850" r:id="rId377" display="http://bowling.lexerbowling.com/swissbowling/championnatssuissesindividuels_2020-regionale_hb-hc/pl03C.htm" xr:uid="{9A7A09BA-830F-4632-85E2-1BA43C99F450}"/>
    <hyperlink ref="B603" r:id="rId378" display="http://bowling.lexerbowling.com/swissbowling/championnatssuissesindividuels_2020-regionale_hb-hc/pl016.htm" xr:uid="{740C388A-CBFD-424B-BE98-06A2D3115D5E}"/>
    <hyperlink ref="B294" r:id="rId379" display="http://bowling.lexerbowling.com/swissbowling/championnatssuissesindividuels_2020-regionale_hb-hc/pl04B.htm" xr:uid="{83F33A5A-AD21-4D04-A278-F49575CB9125}"/>
    <hyperlink ref="B279" r:id="rId380" display="http://bowling.lexerbowling.com/swissbowling/championnatssuissesindividuels_2020-regionale_hb-hc/pl017.htm" xr:uid="{BD727A18-5219-4473-894D-F19F5DCD9BDF}"/>
    <hyperlink ref="B847" r:id="rId381" display="http://bowling.lexerbowling.com/swissbowling/championnatssuissesindividuels_2020-regionale_hb-hc/pl03B.htm" xr:uid="{931519C6-0D98-4F32-AB65-C0321B001D98}"/>
    <hyperlink ref="B113" r:id="rId382" display="http://bowling.lexerbowling.com/balexert/ligueinternationale2019-2020/pl011.htm" xr:uid="{D50C5A1A-4095-4287-B4DD-3995824F38AB}"/>
    <hyperlink ref="B94" r:id="rId383" display="http://bowling.lexerbowling.com/balexert/ligueinternationale2019-2020/pl00E.htm" xr:uid="{B9DFD6D5-0D04-4B1A-BC98-2FF5FD62F166}"/>
    <hyperlink ref="B81" r:id="rId384" display="http://bowling.lexerbowling.com/balexert/ligueinternationale2019-2020/pl00B.htm" xr:uid="{65C9562C-EBD4-4E6C-8FE1-0FE4C9CDC373}"/>
    <hyperlink ref="B121" r:id="rId385" display="http://bowling.lexerbowling.com/balexert/ligueinternationale2019-2020/pl012.htm" xr:uid="{920D5CBC-F447-4B3C-9B03-4AE512DA9945}"/>
    <hyperlink ref="B102" r:id="rId386" display="http://bowling.lexerbowling.com/balexert/ligueinternationale2019-2020/pl00F.htm" xr:uid="{F65B6CE3-0204-4195-873F-7CC8BF339426}"/>
    <hyperlink ref="B338" r:id="rId387" display="https://bowling.lexerbowling.com/bowlandlausanne-vidy/internationaldevidybystorm2020/pl033.htm" xr:uid="{EEED7B15-2063-437F-AA1D-277A9B6574CC}"/>
    <hyperlink ref="B149" r:id="rId388" display="https://bowling.lexerbowling.com/bowlandlausanne-vidy/internationaldevidybystorm2020/pl042.htm" xr:uid="{30233905-94EC-416C-9DFD-8FBADAB0B4B8}"/>
    <hyperlink ref="B486" r:id="rId389" display="https://bowling.lexerbowling.com/bowlandlausanne-vidy/internationaldevidybystorm2020/pl06C.htm" xr:uid="{0CB9D340-BEF3-4EC1-96B3-EA3C86E59D77}"/>
    <hyperlink ref="B302" r:id="rId390" display="https://bowling.lexerbowling.com/bowlandlausanne-vidy/internationaldevidybystorm2020/pl041.htm" xr:uid="{887FDFF1-3765-4D13-87F9-805DC442560C}"/>
    <hyperlink ref="B659" r:id="rId391" display="https://bowling.lexerbowling.com/bowlandlausanne-vidy/internationaldevidybystorm2020/pl063.htm" xr:uid="{7FEEB099-3632-486B-A58D-B49540E415C6}"/>
    <hyperlink ref="B556" r:id="rId392" display="https://bowling.lexerbowling.com/bowlandlausanne-vidy/internationaldevidybystorm2020/pl02D.htm" xr:uid="{964B9435-A48A-4491-83EE-5593B36FC49A}"/>
    <hyperlink ref="B494" r:id="rId393" display="https://bowling.lexerbowling.com/bowlandlausanne-vidy/internationaldevidybystorm2020/pl06D.htm" xr:uid="{2C468DFB-C0CE-4E44-9322-C3CE1AF4863C}"/>
    <hyperlink ref="B749" r:id="rId394" display="https://bowling.lexerbowling.com/bowlandlausanne-vidy/internationaldevidybystorm2020/pl02E.htm" xr:uid="{6ADBCDD5-1CC4-49CF-9632-66D9A43A6A63}"/>
    <hyperlink ref="B713" r:id="rId395" display="http://bowling.lexerbowling.com/swissbowling/championnatsuisseindividuel2020/pl013.htm" xr:uid="{D23D2386-7105-47D9-81EA-2C5A3A0D4B02}"/>
    <hyperlink ref="B409" r:id="rId396" display="http://bowling.lexerbowling.com/swissbowling/championnatsuisseindividuel2020/pl014.htm" xr:uid="{FFCA24EF-B6CB-460F-897A-A0C74758881A}"/>
    <hyperlink ref="B333" r:id="rId397" display="http://bowling.lexerbowling.com/swissbowling/championnatsuisseindividuel2020/pl00F.htm" xr:uid="{EB141E30-D6D5-48B4-B95E-B9D5F3BBAAD7}"/>
    <hyperlink ref="B610" r:id="rId398" display="http://bowling.lexerbowling.com/swissbowling/championnatsuisseindividuel2020/pl011.htm" xr:uid="{286F9793-0A62-45AB-A299-8CDE7E221F07}"/>
    <hyperlink ref="B518" r:id="rId399" display="http://bowling.lexerbowling.com/swissbowling/championnatsuisseindividuel2020/pl015.htm" xr:uid="{5E21F8FB-837C-4FCF-ACE7-91A79113CE63}"/>
    <hyperlink ref="B745" r:id="rId400" display="http://bowling.lexerbowling.com/swissbowling/championnatsuisseindividuel2020/pl017.htm" xr:uid="{01761813-755F-4717-A90B-A7985360B07E}"/>
    <hyperlink ref="B550" r:id="rId401" display="http://bowling.lexerbowling.com/swissbowling/championnatsuisseindividuel2020/pl018.htm" xr:uid="{B1E443F9-BCE3-4DA3-A260-A19BB9AE3A3B}"/>
    <hyperlink ref="B778" r:id="rId402" display="http://bowling.lexerbowling.com/swissbowling/championnatsuisseindividuel2020db-hb-hc/pl01D.htm" xr:uid="{C400385C-EF0B-4692-93C3-524F6533A471}"/>
    <hyperlink ref="B426" r:id="rId403" display="http://bowling.lexerbowling.com/swissbowling/championnatsuisseindividuel2020db-hb-hc/pl01B.htm" xr:uid="{87E20609-4FAE-4097-B1C5-562D7CA03DED}"/>
    <hyperlink ref="B577" r:id="rId404" display="http://bowling.lexerbowling.com/swissbowling/championnatsuisseindividuel2020db-hb-hc/pl022.htm" xr:uid="{B696CE8E-AE20-4D4D-BBF3-0964446E0F7F}"/>
    <hyperlink ref="B764" r:id="rId405" display="http://bowling.lexerbowling.com/swissbowling/championnatsuisseindividuel2020db-hb-hc/pl01E.htm" xr:uid="{4FBA5EB1-1A3B-4394-94A3-92CFEE27685D}"/>
    <hyperlink ref="B490" r:id="rId406" display="http://bowling.lexerbowling.com/swissbowling/championnatsuisseindividuel2020db-hb-hc/pl01C.htm" xr:uid="{44F333B7-837A-4921-A1C0-859759827C7B}"/>
    <hyperlink ref="B356" r:id="rId407" display="http://bowling.lexerbowling.com/swissbowling/championnatsuisseindividuel2020db-hb-hc/pl015.htm" xr:uid="{A73D28F5-3063-47D1-9DB6-D1B9BB150DD8}"/>
    <hyperlink ref="B56" r:id="rId408" display="http://bowling.lexerbowling.com/swissbowling/championnatsuisseindividuel2020db-hb-hc/pl016.htm" xr:uid="{42F18D06-3F1B-4DA5-934F-519F830C88AB}"/>
    <hyperlink ref="B468" r:id="rId409" display="http://bowling.lexerbowling.com/swissbowling/championnatsuisseindividuel2020db-hb-hc/pl026.htm" xr:uid="{1766D629-027E-4D25-85FE-80B4BDFC3DC8}"/>
    <hyperlink ref="B15" r:id="rId410" display="http://bowling.lexerbowling.com/swissbowling/championnatsuisseindividuel2020db-hb-hc/pl024.htm" xr:uid="{1ABD813E-0FD0-4B68-8210-87721DE934ED}"/>
    <hyperlink ref="B888" r:id="rId411" display="http://bowling.lexerbowling.com/swissbowling/championnatsuisseindividuel2020db-hb-hc/pl025.htm" xr:uid="{396F9FEB-C8C5-4ECD-BE5B-4B0FFDF51439}"/>
    <hyperlink ref="B367" r:id="rId412" display="http://bowling.lexerbowling.com/swissbowling/championnatsuisseindividuel2020db-hb-hc/pl027.htm" xr:uid="{B08BCCD2-8779-4784-BFD9-F852D745CA2F}"/>
    <hyperlink ref="B678" r:id="rId413" display="http://bowling.lexerbowling.com/swissbowling/championnatsuisseindividuel2020db-hb-hc/pl028.htm" xr:uid="{BA858EE5-0758-4851-A982-8C2C392E76E5}"/>
    <hyperlink ref="B231" r:id="rId414" display="http://bowling.lexerbowling.com/swissbowling/liguesgb/pl01F.htm" xr:uid="{15BFABE0-6E85-4D78-A353-F0677E27858B}"/>
    <hyperlink ref="B248" r:id="rId415" display="http://bowling.lexerbowling.com/swissbowling/liguesgb/pl021.htm" xr:uid="{C96D1BAE-C65C-47F4-B3E0-6EF7D4C539D4}"/>
    <hyperlink ref="B269" r:id="rId416" display="http://bowling.lexerbowling.com/swissbowling/liguesgb/pl07D.htm" xr:uid="{14544FCA-3AF6-46CB-A0A6-45EF91061BD4}"/>
    <hyperlink ref="B22" r:id="rId417" display="http://bowling.lexerbowling.com/swissbowling/liguesgb/pl004.htm" xr:uid="{25562B3B-7812-4D4F-B8E4-9B09924B2969}"/>
    <hyperlink ref="B170" r:id="rId418" display="http://bowling.lexerbowling.com/swissbowling/liguesgb/pl017.htm" xr:uid="{F6C986CB-C1EF-43E0-B025-65859F23CF74}"/>
    <hyperlink ref="B177" r:id="rId419" display="http://bowling.lexerbowling.com/swissbowling/liguesgb/pl018.htm" xr:uid="{992401C0-9E8E-4EA5-9E84-EAFD20AF1DE3}"/>
    <hyperlink ref="B292" r:id="rId420" display="http://bowling.lexerbowling.com/swissbowling/liguesgb/pl026.htm" xr:uid="{8FFA502A-9CAC-4031-803A-931AEC1C0EB3}"/>
    <hyperlink ref="B33" r:id="rId421" display="http://bowling.lexerbowling.com/swissbowling/liguesgb/pl07C.htm" xr:uid="{9B57C61A-69FF-4441-9A16-D024356345F6}"/>
    <hyperlink ref="B237" r:id="rId422" display="http://bowling.lexerbowling.com/swissbowling/liguesgb/pl020.htm" xr:uid="{1B47A51D-2981-4EBA-A96A-4C044D0EA3DA}"/>
    <hyperlink ref="B143" r:id="rId423" display="http://bowling.lexerbowling.com/swissbowling/liguesgb/pl014.htm" xr:uid="{4BF0B5A7-D290-417D-8E9D-DDDDCD127945}"/>
    <hyperlink ref="B260" r:id="rId424" display="http://bowling.lexerbowling.com/swissbowling/liguesgb/pl023.htm" xr:uid="{D988E040-E5EA-4A38-BA5E-07E5F99398C0}"/>
    <hyperlink ref="B76" r:id="rId425" display="http://bowling.lexerbowling.com/swissbowling/liguesgb/pl00A.htm" xr:uid="{00901C13-9A4B-4EA8-A2AA-49A7054EB647}"/>
    <hyperlink ref="B69" r:id="rId426" display="http://bowling.lexerbowling.com/swissbowling/liguesgb/pl009.htm" xr:uid="{920559D2-5DA0-4827-AAD8-78C71E42F2D2}"/>
    <hyperlink ref="B45" r:id="rId427" display="http://bowling.lexerbowling.com/swissbowling/liguesgb/pl007.htm" xr:uid="{EF88F4D5-1E3D-4C6A-9DA6-4B5BD9356727}"/>
    <hyperlink ref="B188" r:id="rId428" display="http://bowling.lexerbowling.com/swissbowling/liguesgb/pl019.htm" xr:uid="{FB4589C4-EA14-4FB7-8136-B9F21FE37560}"/>
    <hyperlink ref="B123" r:id="rId429" display="http://bowling.lexerbowling.com/swissbowling/liguesgb/pl011.htm" xr:uid="{09A9A452-01A9-4AC2-9B0B-C7E6B8DC6DC2}"/>
    <hyperlink ref="B308" r:id="rId430" display="http://bowling.lexerbowling.com/swissbowling/liguesgb/pl028.htm" xr:uid="{6747C738-8863-454F-A3AE-02D58B3424D5}"/>
    <hyperlink ref="B8" r:id="rId431" display="http://bowling.lexerbowling.com/swissbowling/liguesgb/pl003.htm" xr:uid="{5EDB7C8B-1884-42A8-AC4C-7BB25E4D7889}"/>
    <hyperlink ref="B154" r:id="rId432" display="http://bowling.lexerbowling.com/swissbowling/liguesgb/pl015.htm" xr:uid="{E6E7A56F-E9ED-414B-B2EF-CC0C749FA932}"/>
    <hyperlink ref="B36" r:id="rId433" display="http://bowling.lexerbowling.com/balexert/ligueinternationale2019-2020/pl005.htm" xr:uid="{897C6D39-B7A7-48E5-ADA6-67F0A99D28DC}"/>
    <hyperlink ref="B59" r:id="rId434" display="http://bowling.lexerbowling.com/balexert/ligueinternationale2019-2020/pl008.htm" xr:uid="{4EE1A116-2971-45B6-A075-919772B82746}"/>
    <hyperlink ref="B67" r:id="rId435" display="http://bowling.lexerbowling.com/balexert/ligueinternationale2019-2020/pl009.htm" xr:uid="{CBC57E4D-D245-4AD3-8854-D2A34AFBCB51}"/>
    <hyperlink ref="B786" r:id="rId436" display="http://bowling.lexerbowling.com/bowlingdelapraille/solitairegeneve/pl064.htm" xr:uid="{801CA3EB-2AD7-4EBE-AF3A-336D45FB0AD0}"/>
    <hyperlink ref="B185" r:id="rId437" display="http://bowling.lexerbowling.com/bowlingdelapraille/solitairegeneve/pl019.htm" xr:uid="{395146AC-6238-414B-B48F-3203F2735930}"/>
    <hyperlink ref="B575" r:id="rId438" display="http://bowling.lexerbowling.com/bowlingdelapraille/solitairegeneve/pl049.htm" xr:uid="{945551B6-69AA-4867-BE1E-A4655047CC04}"/>
    <hyperlink ref="B340" r:id="rId439" display="http://bowling.lexerbowling.com/bowlingdelapraille/solitairegeneve/pl02B.htm" xr:uid="{57B4A948-CFFA-4913-824E-B3513FAE034D}"/>
    <hyperlink ref="B538" r:id="rId440" display="http://bowling.lexerbowling.com/bowlingdelapraille/solitairegeneve/pl046.htm" xr:uid="{FFCB79B8-FA89-4137-9C45-7F05CE26309E}"/>
    <hyperlink ref="B66" r:id="rId441" display="http://bowling.lexerbowling.com/bowlingdelapraille/solitairegeneve/pl009.htm" xr:uid="{EAFA49AA-DC8C-4AA9-99B2-FF3A40CE640F}"/>
    <hyperlink ref="B5" r:id="rId442" display="http://bowling.lexerbowling.com/bowlingdelapraille/solitairegeneve/pl003.htm" xr:uid="{485EA87E-AD46-4C85-B15B-AB675FBD0634}"/>
    <hyperlink ref="B448" r:id="rId443" display="http://bowling.lexerbowling.com/bowlingdelapraille/solitairegeneve/pl03A.htm" xr:uid="{5267C89A-551B-4EA6-A96A-A4EF45A1AA11}"/>
    <hyperlink ref="B570" r:id="rId444" display="http://bowling.lexerbowling.com/bowlingdelapraille/solitairegeneve/pl048.htm" xr:uid="{5E861DEB-17CC-49EE-BBAC-8D2603D526E6}"/>
    <hyperlink ref="B217" r:id="rId445" display="http://bowling.lexerbowling.com/bowlingdelapraille/solitairegeneve/pl01C.htm" xr:uid="{AC4EEA05-A72E-48A1-B694-19D8941E1E54}"/>
    <hyperlink ref="B895" r:id="rId446" display="http://bowling.lexerbowling.com/bowlingdelapraille/solitairegeneve/pl074.htm" xr:uid="{EC039236-7CC9-4D96-94D6-4E0404847145}"/>
    <hyperlink ref="B291" r:id="rId447" display="http://bowling.lexerbowling.com/bowlingdelapraille/solitairegeneve/pl026.htm" xr:uid="{BC37160F-20A7-454A-AA7D-0EC81171EA2B}"/>
    <hyperlink ref="B151" r:id="rId448" display="http://bowling.lexerbowling.com/bowlingdelapraille/solitairegeneve/pl015.htm" xr:uid="{0EB92829-91E4-4397-972F-603C71D90E85}"/>
    <hyperlink ref="B872" r:id="rId449" display="http://bowling.lexerbowling.com/bowlingdelapraille/solitairegeneve/pl073.htm" xr:uid="{E26AC818-74EB-48DA-A1A3-38D2016EAAB6}"/>
    <hyperlink ref="B247" r:id="rId450" display="http://bowling.lexerbowling.com/bowlingdelapraille/solitairegeneve/pl021.htm" xr:uid="{AA6CBEA0-9B14-4D44-95E2-87F799BDB978}"/>
    <hyperlink ref="B268" r:id="rId451" display="http://bowling.lexerbowling.com/bowlingdelapraille/solitairegeneve/pl07D.htm" xr:uid="{20BC9B6D-B15F-477F-84BA-310F7CC9D287}"/>
    <hyperlink ref="B371" r:id="rId452" display="http://bowling.lexerbowling.com/bowlingdelapraille/solitairegeneve/pl02E.htm" xr:uid="{FB378B63-ADDE-4D07-92FD-23EDB9FCEED9}"/>
    <hyperlink ref="B87" r:id="rId453" display="http://bowling.lexerbowling.com/bowlingdelapraille/solitairegeneve/pl00C.htm" xr:uid="{D5ACB0A5-5964-4C85-8822-B20BB5A89017}"/>
    <hyperlink ref="B682" r:id="rId454" display="http://bowling.lexerbowling.com/bowlingdelapraille/solitairegeneve/pl07E.htm" xr:uid="{54A1BF61-0019-4637-B5B5-03166E06859C}"/>
    <hyperlink ref="B92" r:id="rId455" display="http://bowling.lexerbowling.com/bowlingdelapraille/solitairegeneve/pl00D.htm" xr:uid="{0BC0786D-5D5C-44E4-90BD-4A99D66E42CF}"/>
    <hyperlink ref="B820" r:id="rId456" display="http://bowling.lexerbowling.com/bowlingdelapraille/solitairegeneve/pl06B.htm" xr:uid="{779DFDD0-48F3-477E-8327-36897B35E55C}"/>
    <hyperlink ref="B236" r:id="rId457" display="http://bowling.lexerbowling.com/bowlingdelapraille/solitairegeneve/pl020.htm" xr:uid="{03525050-605E-49BF-B659-10519A8FF71E}"/>
    <hyperlink ref="B607" r:id="rId458" display="http://bowling.lexerbowling.com/bowlingdelapraille/solitairegeneve/pl04E.htm" xr:uid="{5E873334-D114-4D46-B708-70539CB0FD0F}"/>
    <hyperlink ref="B646" r:id="rId459" display="http://bowling.lexerbowling.com/bowlingdelapraille/solitairegeneve/pl053.htm" xr:uid="{DB93EBDA-3D5F-4727-B475-6A12A3DD4113}"/>
    <hyperlink ref="B20" r:id="rId460" display="http://bowling.lexerbowling.com/balexert/ligueinternationale2019-2020/pl004.htm" xr:uid="{003704ED-69EF-4674-B9CC-38426038E7C3}"/>
    <hyperlink ref="B6" r:id="rId461" display="http://bowling.lexerbowling.com/balexert/ligueinternationale2019-2020/pl003.htm" xr:uid="{958C1D07-D360-4819-8699-97579B6C7E98}"/>
    <hyperlink ref="B345" r:id="rId462" display="https://bowling.lexerbowling.com/bowlingmiami/6lowcost2020/pl039.htm" xr:uid="{237FE2E3-4C66-4B45-AF09-025E894F4DA2}"/>
    <hyperlink ref="B522" r:id="rId463" display="https://bowling.lexerbowling.com/bowlingmiami/6lowcost2020/pl006.htm" xr:uid="{9DA15645-B346-4FCC-9BD6-F774A94FA660}"/>
    <hyperlink ref="B617" r:id="rId464" display="https://bowling.lexerbowling.com/bowlingmiami/6lowcost2020/pl055.htm" xr:uid="{B60547FE-94AF-4484-8478-587990AD2A66}"/>
    <hyperlink ref="B791" r:id="rId465" display="https://bowling.lexerbowling.com/bowlingmiami/6lowcost2020/pl046.htm" xr:uid="{DBAFD41A-C9E2-44C0-B13A-0AA154F48CE0}"/>
    <hyperlink ref="B846" r:id="rId466" display="https://bowling.lexerbowling.com/bowlingmiami/6lowcost2020/pl042.htm" xr:uid="{43F6C956-A4D9-4F38-B288-179599FE538E}"/>
    <hyperlink ref="B595" r:id="rId467" display="https://bowling.lexerbowling.com/bowlingmiami/6lowcost2020/pl070.htm" xr:uid="{3FC9259A-E270-4D99-A3E9-A2D092B575CA}"/>
    <hyperlink ref="B877" r:id="rId468" display="https://bowling.lexerbowling.com/bowlingmiami/6lowcost2020/pl05B.htm" xr:uid="{085FEBB5-B060-4515-BC44-D68B0E36B6D5}"/>
    <hyperlink ref="B218" r:id="rId469" display="https://bowling.lexerbowling.com/bowlingmiami/6lowcost2020/pl047.htm" xr:uid="{E9A0209F-D033-44F8-AABB-B1E7D824F929}"/>
    <hyperlink ref="B24" r:id="rId470" display="https://bowling.lexerbowling.com/bowlingmiami/6lowcost2020/pl03D.htm" xr:uid="{2DEDD684-818C-44D3-A5E1-F2A7F2A8DC3C}"/>
    <hyperlink ref="B838" r:id="rId471" display="https://bowling.lexerbowling.com/bowlingmiami/6lowcost2020/pl043.htm" xr:uid="{1BB6728D-8C58-4370-A99F-4DB8D4465839}"/>
    <hyperlink ref="B374" r:id="rId472" display="https://bowling.lexerbowling.com/bowlingmiami/6lowcost2020/pl008.htm" xr:uid="{8A47CA61-64B7-40D0-B865-4359C5CF4B09}"/>
    <hyperlink ref="B900" r:id="rId473" display="https://bowling.lexerbowling.com/bowlingmiami/6lowcost2020/pl05C.htm" xr:uid="{B156CEB4-7EFB-4037-ACE2-E23D7C47013F}"/>
    <hyperlink ref="B342" r:id="rId474" display="http://bowling.lexerbowling.com/balexert/ligueinternationale2019-2020/pl02B.htm" xr:uid="{10832077-39DB-429A-8A4A-1C676B6CE49B}"/>
    <hyperlink ref="B915" r:id="rId475" display="http://bowling.lexerbowling.com/balexert/ligueinternationale2019-2020/pl075.htm" xr:uid="{08BDD515-60C0-4F9D-9093-BDC477AB92CC}"/>
    <hyperlink ref="B37" r:id="rId476" display="http://bowling.lexerbowling.com/balexert/ligueinternationale2019-2020/pl005.htm" xr:uid="{28E23629-DF62-4621-BF5A-C9FECB703115}"/>
    <hyperlink ref="B254" r:id="rId477" display="http://bowling.lexerbowling.com/balexert/ligueinternationale2019-2020/pl022.htm" xr:uid="{7944AC3E-EA59-4C5E-81A2-B19C162BA71D}"/>
    <hyperlink ref="B153" r:id="rId478" display="http://bowling.lexerbowling.com/balexert/ligueinternationale2019-2020/pl015.htm" xr:uid="{E68A971D-3540-4514-994F-15CA01D546DB}"/>
    <hyperlink ref="B103" r:id="rId479" display="http://bowling.lexerbowling.com/balexert/ligueinternationale2019-2020/pl00F.htm" xr:uid="{F3000AF1-C490-4F29-A7D3-52FE8C6DE973}"/>
    <hyperlink ref="B691" r:id="rId480" display="http://bowling.lexerbowling.com/balexert/ligueinternationale2019-2020/pl059.htm" xr:uid="{B0B4C90B-313B-4470-B132-3B8B4459BE5E}"/>
    <hyperlink ref="B122" r:id="rId481" display="http://bowling.lexerbowling.com/balexert/ligueinternationale2019-2020/pl012.htm" xr:uid="{B7FB8460-0883-41A6-B806-7A4A926E7072}"/>
    <hyperlink ref="B95" r:id="rId482" display="http://bowling.lexerbowling.com/balexert/ligueinternationale2019-2020/pl00E.htm" xr:uid="{C6C82AD0-1A80-41FA-BE30-2EBCE0DAAEB0}"/>
    <hyperlink ref="B307" r:id="rId483" display="http://bowling.lexerbowling.com/balexert/ligueinternationale2019-2020/pl028.htm" xr:uid="{EC25AF12-D276-4DD4-911E-1ADDE47F626A}"/>
    <hyperlink ref="B788" r:id="rId484" display="http://bowling.lexerbowling.com/balexert/ligueinternationale2019-2020/pl064.htm" xr:uid="{8A953B18-A098-42F1-8251-523C72F3F697}"/>
    <hyperlink ref="B412" r:id="rId485" display="http://bowling.lexerbowling.com/balexert/ligueinternationale2019-2020/pl035.htm" xr:uid="{4F58F0DB-D577-49C5-A14F-E7A3F947D323}"/>
    <hyperlink ref="B616" r:id="rId486" display="http://bowling.lexerbowling.com/balexert/ligueinternationale2019-2020/pl04F.htm" xr:uid="{93528299-3ADB-4FB8-B188-EFEA0B2467C3}"/>
    <hyperlink ref="B187" r:id="rId487" display="http://bowling.lexerbowling.com/balexert/ligueinternationale2019-2020/pl019.htm" xr:uid="{E668F299-7816-4B16-94A4-555E9335C8BB}"/>
    <hyperlink ref="B822" r:id="rId488" display="http://bowling.lexerbowling.com/balexert/ligueinternationale2019-2020/pl06B.htm" xr:uid="{B479DA26-89D1-4DC1-8888-7DC9A1F8D81D}"/>
    <hyperlink ref="B319" r:id="rId489" display="http://bowling.lexerbowling.com/balexert/ligueinternationale2019-2020/pl029.htm" xr:uid="{1F431B7F-ED5D-4C93-80A7-0F215253089A}"/>
    <hyperlink ref="B82" r:id="rId490" display="http://bowling.lexerbowling.com/balexert/ligueinternationale2019-2020/pl00B.htm" xr:uid="{BC24FBD4-8BB3-4E39-BF48-1B15A0EDA148}"/>
    <hyperlink ref="B855" r:id="rId491" display="http://bowling.lexerbowling.com/balexert/ligueinternationale2019-2020/pl071.htm" xr:uid="{029BD690-63FB-47A8-BC0A-61860C4D4A99}"/>
    <hyperlink ref="B704" r:id="rId492" display="http://bowling.lexerbowling.com/balexert/ligueinternationale2019-2020/pl05B.htm" xr:uid="{ACC7734E-C94A-4E3F-931E-BB4DAEB14BD6}"/>
    <hyperlink ref="B429" r:id="rId493" display="http://bowling.lexerbowling.com/balexert/ligueinternationale2019-2020/pl037.htm" xr:uid="{6C6C60AD-EABB-4A7C-86C5-0BB04BE5D48B}"/>
    <hyperlink ref="B828" r:id="rId494" display="http://bowling.lexerbowling.com/balexert/ligueinternationale2019-2020/pl06C.htm" xr:uid="{261A8233-FE80-4CCE-A3FE-FA70D627945D}"/>
    <hyperlink ref="B404" r:id="rId495" display="http://bowling.lexerbowling.com/balexert/ligueinternationale2019-2020/pl033.htm" xr:uid="{00EB2D4A-DEAC-4BA4-ACA0-CC0C3B666945}"/>
    <hyperlink ref="B285" r:id="rId496" display="http://bowling.lexerbowling.com/balexert/ligueinternationale2019-2020/pl025.htm" xr:uid="{D22A5110-E54A-4CAD-A62F-543B73C3D8CF}"/>
    <hyperlink ref="B521" r:id="rId497" display="http://bowling.lexerbowling.com/balexert/ligueinternationale2019-2020/pl045.htm" xr:uid="{4E419AB8-DE6A-4BBF-A0B1-C2CABB5EB2F1}"/>
    <hyperlink ref="B359" r:id="rId498" display="http://bowling.lexerbowling.com/balexert/ligueinternationale2019-2020/pl02C.htm" xr:uid="{225EF92F-B031-4889-AD76-F87F5BDCE36D}"/>
    <hyperlink ref="B874" r:id="rId499" display="http://bowling.lexerbowling.com/balexert/ligueinternationale2019-2020/pl073.htm" xr:uid="{E28DB088-A558-4B62-80FA-A11B5644262D}"/>
    <hyperlink ref="B7" r:id="rId500" display="http://bowling.lexerbowling.com/balexert/ligueinternationale2019-2020/pl003.htm" xr:uid="{97F19682-A59D-45BC-BB3E-018A32B486D4}"/>
    <hyperlink ref="B760" r:id="rId501" display="http://bowling.lexerbowling.com/balexert/ligueinternationale2019-2020/pl062.htm" xr:uid="{2A0FD0F1-96C9-4C8D-8CED-7D53306B87CE}"/>
    <hyperlink ref="B540" r:id="rId502" display="http://bowling.lexerbowling.com/balexert/ligueinternationale2019-2020/pl046.htm" xr:uid="{97242C6D-54D5-40A3-BB7F-1F9A35667FB6}"/>
    <hyperlink ref="B921" r:id="rId503" display="http://bowling.lexerbowling.com/balexert/ligueinternationale2019-2020/pl077.htm" xr:uid="{A1C49B6D-D3A1-4283-BBAE-0E5396E97ED6}"/>
    <hyperlink ref="B719" r:id="rId504" display="http://bowling.lexerbowling.com/balexert/ligueinternationale2019-2020/pl05C.htm" xr:uid="{E6467D5C-1C74-418F-B16A-1F09E626CAE2}"/>
    <hyperlink ref="B580" r:id="rId505" display="http://bowling.lexerbowling.com/balexert/ligueinternationale2019-2020/pl04A.htm" xr:uid="{5D558E43-367B-46A4-8398-9374C9A0C854}"/>
    <hyperlink ref="B438" r:id="rId506" display="http://bowling.lexerbowling.com/balexert/ligueinternationale2019-2020/pl038.htm" xr:uid="{D471A537-F630-44A1-8A44-478EB39E42FB}"/>
    <hyperlink ref="B114" r:id="rId507" display="http://bowling.lexerbowling.com/balexert/ligueinternationale2019-2020/pl011.htm" xr:uid="{5AC190A1-1E6D-4E96-BDA4-9CED48338B6A}"/>
    <hyperlink ref="B142" r:id="rId508" display="http://bowling.lexerbowling.com/balexert/ligueinternationale2019-2020/pl014.htm" xr:uid="{7BB6B76B-0D85-416B-86D9-595718753B24}"/>
    <hyperlink ref="B769" r:id="rId509" display="http://bowling.lexerbowling.com/balexert/ligueinternationale2019-2020/pl063.htm" xr:uid="{0FDE51F0-C1F8-471C-A942-1D286D12F76D}"/>
    <hyperlink ref="B60" r:id="rId510" display="http://bowling.lexerbowling.com/balexert/ligueinternationale2019-2020/pl008.htm" xr:uid="{B7E498B2-16F3-4A9E-9E65-D570481CA1C9}"/>
    <hyperlink ref="B68" r:id="rId511" display="http://bowling.lexerbowling.com/balexert/ligueinternationale2019-2020/pl009.htm" xr:uid="{A7A2ADB4-814C-428B-BF4F-DE957C29B85D}"/>
    <hyperlink ref="B497" r:id="rId512" display="http://bowling.lexerbowling.com/balexert/ligueinternationale2019-2020/pl041.htm" xr:uid="{CCE93759-9CA0-4751-BB69-EA13EDCE3269}"/>
    <hyperlink ref="B457" r:id="rId513" display="http://bowling.lexerbowling.com/balexert/ligueinternationale2019-2020/pl03B.htm" xr:uid="{75B2790E-ACBD-44A5-9E00-7CC045AE989C}"/>
    <hyperlink ref="B642" r:id="rId514" display="http://bowling.lexerbowling.com/balexert/ligueinternationale2019-2020/pl052.htm" xr:uid="{ED0BAC0E-080E-4C86-8A14-3EA10399BBDF}"/>
    <hyperlink ref="B164" r:id="rId515" display="http://bowling.lexerbowling.com/balexert/ligueinternationale2019-2020/pl016.htm" xr:uid="{8CDC908A-20BF-4354-B626-BD8E14DA08ED}"/>
    <hyperlink ref="B510" r:id="rId516" display="http://bowling.lexerbowling.com/balexert/ligueinternationale2019-2020/pl044.htm" xr:uid="{5DE63BD7-BD41-425C-88DD-9F100825DFFB}"/>
    <hyperlink ref="B652" r:id="rId517" display="http://bowling.lexerbowling.com/balexert/ligueinternationale2019-2020/pl054.htm" xr:uid="{203BA0D9-0F25-440C-B47A-0CC43D51644C}"/>
    <hyperlink ref="B845" r:id="rId518" display="http://bowling.lexerbowling.com/balexert/ligueinternationale2019-2020/pl06E.htm" xr:uid="{48C67D2D-E596-4B67-BED9-F89BE644A025}"/>
    <hyperlink ref="B225" r:id="rId519" display="http://bowling.lexerbowling.com/balexert/ligueinternationale2019-2020/pl01D.htm" xr:uid="{9BF63122-CDB5-469A-8E19-68276E234BFB}"/>
    <hyperlink ref="B169" r:id="rId520" display="http://bowling.lexerbowling.com/balexert/ligueinternationale2019-2020/pl017.htm" xr:uid="{DCB589EB-DDB2-49B9-902A-B77533B415A5}"/>
    <hyperlink ref="B450" r:id="rId521" display="http://bowling.lexerbowling.com/balexert/ligueinternationale2019-2020/pl03A.htm" xr:uid="{BEED345F-0EC1-4824-932D-7CCC8AB57FB2}"/>
    <hyperlink ref="B897" r:id="rId522" display="http://bowling.lexerbowling.com/balexert/ligueinternationale2019-2020/pl074.htm" xr:uid="{69644FB4-E59E-48F5-AAA0-092AEF9F3ABB}"/>
    <hyperlink ref="B837" r:id="rId523" display="http://bowling.lexerbowling.com/balexert/ligueinternationale2019-2020/pl06D.htm" xr:uid="{2410EED3-F0E2-45F0-9B40-C4E4FD6875F9}"/>
    <hyperlink ref="B558" r:id="rId524" display="http://bowling.lexerbowling.com/balexert/ligueinternationale2019-2020/pl047.htm" xr:uid="{60BE7AA5-1CB0-4F85-88C8-D0318BBE7EF4}"/>
    <hyperlink ref="B21" r:id="rId525" display="http://bowling.lexerbowling.com/balexert/ligueinternationale2019-2020/pl004.htm" xr:uid="{F9E55085-89CD-4551-8EA7-8AC59790F885}"/>
    <hyperlink ref="B474" r:id="rId526" display="http://bowling.lexerbowling.com/balexert/ligueinternationale2019-2020/pl03F.htm" xr:uid="{BBFD0B9D-4524-4A05-8C45-D8AAC6747640}"/>
    <hyperlink ref="B277" r:id="rId527" display="http://bowling.lexerbowling.com/balexert/ligueinternationale2019-2020/pl024.htm" xr:uid="{994612B1-C759-44F6-BFEA-B0BE1CD9D848}"/>
    <hyperlink ref="B75" r:id="rId528" display="http://bowling.lexerbowling.com/balexert/ligueinternationale2019-2020/pl00A.htm" xr:uid="{CF3918F3-D4BD-4A0A-8EA3-AE8FBC51812D}"/>
    <hyperlink ref="B462" r:id="rId529" display="http://bowling.lexerbowling.com/balexert/ligueinternationale2019-2020/pl07D.htm" xr:uid="{B7B3D1E9-AD93-4C5C-B111-7CCEE926576D}"/>
    <hyperlink ref="B785" r:id="rId530" display="https://bowling.lexerbowling.com/bowlingdelapraille/solitairegeneve/pl064.htm" xr:uid="{DCFD7BC6-5F56-4591-8D19-976F8DEE1840}"/>
    <hyperlink ref="B184" r:id="rId531" display="https://bowling.lexerbowling.com/bowlingdelapraille/solitairegeneve/pl019.htm" xr:uid="{3A9AD7C2-B28E-4881-BD90-2AC526B655CC}"/>
    <hyperlink ref="B339" r:id="rId532" display="https://bowling.lexerbowling.com/bowlingdelapraille/solitairegeneve/pl02B.htm" xr:uid="{18EDA228-47F4-4874-82F2-7156C4B25EE8}"/>
    <hyperlink ref="B537" r:id="rId533" display="https://bowling.lexerbowling.com/bowlingdelapraille/solitairegeneve/pl046.htm" xr:uid="{26914B51-4800-4F01-86DC-BC589394727A}"/>
    <hyperlink ref="B574" r:id="rId534" display="https://bowling.lexerbowling.com/bowlingdelapraille/solitairegeneve/pl049.htm" xr:uid="{9D52B09A-CF80-4659-93FA-66DEFF30DC8E}"/>
    <hyperlink ref="B447" r:id="rId535" display="https://bowling.lexerbowling.com/bowlingdelapraille/solitairegeneve/pl03A.htm" xr:uid="{DFB96858-E301-4EA8-BD20-D8478BC16A49}"/>
    <hyperlink ref="B4" r:id="rId536" display="https://bowling.lexerbowling.com/bowlingdelapraille/solitairegeneve/pl003.htm" xr:uid="{4A129ABD-9E35-4348-8450-53D58AE377BD}"/>
    <hyperlink ref="B495" r:id="rId537" display="https://bowling.lexerbowling.com/bowlingdelapraille/solitairegeneve/pl041.htm" xr:uid="{91713CA7-69CC-4650-AE71-39007FD7E5B0}"/>
    <hyperlink ref="B894" r:id="rId538" display="https://bowling.lexerbowling.com/bowlingdelapraille/solitairegeneve/pl074.htm" xr:uid="{86DC0289-E524-45D7-A8FE-6585D7B6AA70}"/>
    <hyperlink ref="B65" r:id="rId539" display="https://bowling.lexerbowling.com/bowlingdelapraille/solitairegeneve/pl009.htm" xr:uid="{BD115700-6244-493E-BAF9-5F2EEF36CBAA}"/>
    <hyperlink ref="B569" r:id="rId540" display="https://bowling.lexerbowling.com/bowlingdelapraille/solitairegeneve/pl048.htm" xr:uid="{6C8182F6-537B-48BD-8ED4-CD102C62C101}"/>
    <hyperlink ref="B216" r:id="rId541" display="https://bowling.lexerbowling.com/bowlingdelapraille/solitairegeneve/pl01C.htm" xr:uid="{1C484968-FBC3-4824-8764-FEE13BA35C75}"/>
    <hyperlink ref="B120" r:id="rId542" display="https://bowling.lexerbowling.com/bowlingdelapraille/solitairegeneve/pl012.htm" xr:uid="{62F8D513-A693-4D9E-9DE7-FC9D565C90C6}"/>
    <hyperlink ref="B913" r:id="rId543" display="https://bowling.lexerbowling.com/bowlingdelapraille/solitairegeneve/pl075.htm" xr:uid="{88469F2A-913C-4B72-930C-1FD537C42B54}"/>
    <hyperlink ref="B267" r:id="rId544" display="https://bowling.lexerbowling.com/bowlingdelapraille/solitairegeneve/pl07D.htm" xr:uid="{B5BEA7E8-4E67-464D-A8AA-D9B712CBBD5B}"/>
    <hyperlink ref="B812" r:id="rId545" display="https://bowling.lexerbowling.com/bowlingdelapraille/solitairegeneve/pl06A.htm" xr:uid="{02754B1B-25D4-4C36-A9A9-5052974AF7FD}"/>
    <hyperlink ref="B370" r:id="rId546" display="https://bowling.lexerbowling.com/bowlingdelapraille/solitairegeneve/pl02E.htm" xr:uid="{892035AC-2E08-451D-9F73-E19379609A7E}"/>
    <hyperlink ref="B290" r:id="rId547" display="https://bowling.lexerbowling.com/bowlingdelapraille/solitairegeneve/pl026.htm" xr:uid="{784DB4F4-8096-44C7-A04C-DD6FC957C292}"/>
    <hyperlink ref="B871" r:id="rId548" display="https://bowling.lexerbowling.com/bowlingdelapraille/solitairegeneve/pl073.htm" xr:uid="{C2004B6B-FB21-40A6-AD9D-7DAD33FD3BCD}"/>
    <hyperlink ref="B420" r:id="rId549" display="https://bowling.lexerbowling.com/bowlingdelapraille/solitairegeneve/pl036.htm" xr:uid="{F40C8A4F-6B14-42B7-8007-BED34370A73D}"/>
    <hyperlink ref="B246" r:id="rId550" display="https://bowling.lexerbowling.com/bowlingdelapraille/solitairegeneve/pl021.htm" xr:uid="{F5CF1BFB-358F-4B5A-92CA-6FC09B5C83C3}"/>
    <hyperlink ref="B150" r:id="rId551" display="https://bowling.lexerbowling.com/bowlingdelapraille/solitairegeneve/pl015.htm" xr:uid="{5B79AB98-4712-434F-BEDB-F4140951DEE2}"/>
    <hyperlink ref="B767" r:id="rId552" display="https://bowling.lexerbowling.com/bowlingdelapraille/solitairegeneve/pl063.htm" xr:uid="{9C989FE6-7DC2-4AEE-9245-61B7983B2968}"/>
    <hyperlink ref="B86" r:id="rId553" display="https://bowling.lexerbowling.com/bowlingdelapraille/solitairegeneve/pl00C.htm" xr:uid="{09649DEA-3594-449C-AA5C-3F74EDCABCD4}"/>
    <hyperlink ref="B472" r:id="rId554" display="https://bowling.lexerbowling.com/bowlingdelapraille/solitairegeneve/pl03F.htm" xr:uid="{BD2454BB-A7A2-4632-A863-40D3F85DFF9C}"/>
    <hyperlink ref="B208" r:id="rId555" display="https://bowling.lexerbowling.com/bowlingdelapraille/solitairegeneve/pl01B.htm" xr:uid="{5ACABEDA-5302-4B30-BEA8-2348B20DF28D}"/>
    <hyperlink ref="B681" r:id="rId556" display="https://bowling.lexerbowling.com/bowlingdelapraille/solitairegeneve/pl07E.htm" xr:uid="{642F77D4-4631-4037-B0B7-178EBA46E69C}"/>
    <hyperlink ref="B317" r:id="rId557" display="https://bowling.lexerbowling.com/bowlingdelapraille/solitairegeneve/pl029.htm" xr:uid="{6701891C-EFC6-41C1-A7D2-BA7B922E268F}"/>
    <hyperlink ref="B735" r:id="rId558" display="https://bowling.lexerbowling.com/bowlingdelapraille/solitairegeneve/pl060.htm" xr:uid="{75A0B712-F248-4944-9B7A-5BED4083B7BF}"/>
    <hyperlink ref="B91" r:id="rId559" display="https://bowling.lexerbowling.com/bowlingdelapraille/solitairegeneve/pl00D.htm" xr:uid="{59CB387A-949D-4715-8864-C5E8DC323851}"/>
    <hyperlink ref="B42" r:id="rId560" display="https://bowling.lexerbowling.com/bowlingdelapraille/solitairegeneve/pl006.htm" xr:uid="{25B0F5C8-EA2F-4900-99D6-D754C10CF98C}"/>
    <hyperlink ref="B717" r:id="rId561" display="https://bowling.lexerbowling.com/bowlingdelapraille/solitairegeneve/pl05C.htm" xr:uid="{8493ECD0-3937-4951-962D-953A1EEA8620}"/>
    <hyperlink ref="B819" r:id="rId562" display="https://bowling.lexerbowling.com/bowlingdelapraille/solitairegeneve/pl06B.htm" xr:uid="{32B5F69B-E422-4870-904C-6484DE8D35A0}"/>
    <hyperlink ref="B487" r:id="rId563" display="https://bowling.lexerbowling.com/bowlingdelapraille/solitairegeneve/pl040.htm" xr:uid="{08F59E8D-67AC-47B1-91FE-5AD5564AA416}"/>
    <hyperlink ref="B10" r:id="rId564" display="https://bowling.lexerbowling.com/bowlingmiami/6lowcost2020/pl052.htm" xr:uid="{21598D68-6557-4F28-AFFD-27118A1C3D30}"/>
    <hyperlink ref="B344" r:id="rId565" display="https://bowling.lexerbowling.com/swissbowling/liguesgb/pl029.htm" xr:uid="{5267A15B-2262-4902-9CE2-B563AA136491}"/>
    <hyperlink ref="B9" r:id="rId566" display="https://bowling.lexerbowling.com/swissbowling/liguesgb/pl003.htm" xr:uid="{833ECDE3-B900-4DF3-9591-2FE05E855078}"/>
    <hyperlink ref="B790" r:id="rId567" display="https://bowling.lexerbowling.com/swissbowling/liguesgb/pl062.htm" xr:uid="{FDC3B092-52DD-4E2C-830B-ED7A5D4CF6FB}"/>
    <hyperlink ref="B830" r:id="rId568" display="https://bowling.lexerbowling.com/swissbowling/liguesgb/pl06A.htm" xr:uid="{AD597B03-5AD7-4E45-A895-7B959A45B12E}"/>
    <hyperlink ref="B189" r:id="rId569" display="https://bowling.lexerbowling.com/swissbowling/liguesgb/pl018.htm" xr:uid="{1CB9EB73-C4D4-4163-B0C1-51BC932E144C}"/>
    <hyperlink ref="B124" r:id="rId570" display="https://bowling.lexerbowling.com/swissbowling/liguesgb/pl011.htm" xr:uid="{5102507B-4109-4D1A-A88E-924FB8E22E93}"/>
    <hyperlink ref="B61" r:id="rId571" display="https://bowling.lexerbowling.com/swissbowling/liguesgb/pl008.htm" xr:uid="{2F12BBB7-2067-40EE-B07B-C37968A273FC}"/>
    <hyperlink ref="B511" r:id="rId572" display="https://bowling.lexerbowling.com/swissbowling/liguesgb/pl042.htm" xr:uid="{7EC39B13-75ED-40CA-BAEC-7BEE772114FF}"/>
    <hyperlink ref="B499" r:id="rId573" display="https://bowling.lexerbowling.com/swissbowling/liguesgb/pl03F.htm" xr:uid="{0286E592-46A8-432B-8D2A-D9CE73D911BF}"/>
    <hyperlink ref="B876" r:id="rId574" display="https://bowling.lexerbowling.com/swissbowling/liguesgb/pl071.htm" xr:uid="{91F26CD9-7E72-4A1E-8271-38C7FFCDD1BE}"/>
    <hyperlink ref="B661" r:id="rId575" display="https://bowling.lexerbowling.com/swissbowling/liguesgb/pl053.htm" xr:uid="{7EF2EFFF-307F-4742-B624-8029CA1C2EDC}"/>
    <hyperlink ref="B459" r:id="rId576" display="https://bowling.lexerbowling.com/swissbowling/liguesgb/pl038.htm" xr:uid="{CC14447A-0A4B-4EB9-8383-C7104AA966E2}"/>
    <hyperlink ref="B634" r:id="rId577" display="https://bowling.lexerbowling.com/swissbowling/liguesgb/pl04F.htm" xr:uid="{484D9FD2-37FD-4914-B891-BB8856CD77A0}"/>
    <hyperlink ref="B771" r:id="rId578" display="https://bowling.lexerbowling.com/swissbowling/liguesgb/pl061.htm" xr:uid="{301CDB1A-F86F-4B2A-804B-668CD970B138}"/>
    <hyperlink ref="B589" r:id="rId579" display="https://bowling.lexerbowling.com/swissbowling/liguesgb/pl049.htm" xr:uid="{13207DE3-C145-4D16-9BC7-DCA03BF0B14F}"/>
    <hyperlink ref="B70" r:id="rId580" display="https://bowling.lexerbowling.com/swissbowling/liguesgb/pl009.htm" xr:uid="{CB4E9C9C-6208-4933-BC49-0CE74B94ABF5}"/>
    <hyperlink ref="B542" r:id="rId581" display="https://bowling.lexerbowling.com/swissbowling/liguesgb/pl044.htm" xr:uid="{54AE5BF3-DBF8-4B0C-ABE5-9823EA41930C}"/>
    <hyperlink ref="B238" r:id="rId582" display="https://bowling.lexerbowling.com/swissbowling/liguesgb/pl01E.htm" xr:uid="{F491A91F-EBFC-44F5-BF12-8CD2FD0B6F85}"/>
    <hyperlink ref="B528" r:id="rId583" display="https://bowling.lexerbowling.com/swissbowling/liguesgb/pl079.htm" xr:uid="{15C4BE24-2902-41BF-AA0B-02B4B23A5F47}"/>
    <hyperlink ref="B293" r:id="rId584" display="https://bowling.lexerbowling.com/swissbowling/liguesgb/pl024.htm" xr:uid="{4D35E7FC-8D0E-4E13-83DF-A78D2B6D0244}"/>
    <hyperlink ref="B278" r:id="rId585" display="https://bowling.lexerbowling.com/swissbowling/liguesgb/pl022.htm" xr:uid="{69946CC8-D302-48BE-8AFA-0EB3C97CF6C3}"/>
    <hyperlink ref="B329" r:id="rId586" display="https://bowling.lexerbowling.com/swissbowling/liguesgb/pl078.htm" xr:uid="{8788D495-E4FB-474A-8033-2125B526C215}"/>
    <hyperlink ref="B387" r:id="rId587" display="https://bowling.lexerbowling.com/swissbowling/liguesgb/pl02D.htm" xr:uid="{9809C92B-7EF8-4396-A6AF-AC4373D21425}"/>
    <hyperlink ref="B654" r:id="rId588" display="https://bowling.lexerbowling.com/swissbowling/liguesgb/pl052.htm" xr:uid="{66E64A4B-FD28-47AD-8677-2A85C64ACAAE}"/>
    <hyperlink ref="B602" r:id="rId589" display="https://bowling.lexerbowling.com/swissbowling/liguesgb/pl04B.htm" xr:uid="{0FDBC80E-E672-4A5B-BE33-7F0BC6FF5CAA}"/>
    <hyperlink ref="B737" r:id="rId590" display="https://bowling.lexerbowling.com/swissbowling/liguesgb/pl05E.htm" xr:uid="{70DD6FB4-8E12-45BA-9C05-E65F73646F4D}"/>
    <hyperlink ref="B922" r:id="rId591" display="https://bowling.lexerbowling.com/swissbowling/liguesgb/pl075.htm" xr:uid="{37CAAF9E-DC24-4ABB-A3E8-CD7D2E28D724}"/>
    <hyperlink ref="B226" r:id="rId592" display="https://bowling.lexerbowling.com/swissbowling/liguesgb/pl01B.htm" xr:uid="{93E6D3A8-9227-4A47-8576-9B30B478F22B}"/>
    <hyperlink ref="B899" r:id="rId593" display="https://bowling.lexerbowling.com/swissbowling/liguesgb/pl072.htm" xr:uid="{34DB8D3B-4A18-4168-ABFF-EC5041152A3F}"/>
    <hyperlink ref="B23" r:id="rId594" display="https://bowling.lexerbowling.com/swissbowling/liguesgb/pl004.htm" xr:uid="{8539924A-EA2E-48AE-A27F-1625FEEA7770}"/>
    <hyperlink ref="B373" r:id="rId595" display="https://bowling.lexerbowling.com/swissbowling/liguesgb/pl02C.htm" xr:uid="{485E00FD-FB88-4B46-8A08-71C2BD623E7E}"/>
    <hyperlink ref="B270" r:id="rId596" display="https://bowling.lexerbowling.com/swissbowling/liguesgb/pl07B.htm" xr:uid="{BC8A75C3-A713-4043-A968-2B912FEB3F9B}"/>
    <hyperlink ref="B476" r:id="rId597" display="https://bowling.lexerbowling.com/swissbowling/liguesgb/pl03D.htm" xr:uid="{C46D2466-574D-48F4-9BB7-8FEB992DC6ED}"/>
    <hyperlink ref="B249" r:id="rId598" display="https://bowling.lexerbowling.com/swissbowling/liguesgb/pl01F.htm" xr:uid="{8384E960-BDB0-4067-A7FB-28A021F8439B}"/>
    <hyperlink ref="B395" r:id="rId599" display="https://bowling.lexerbowling.com/swissbowling/liguesgb/pl02E.htm" xr:uid="{86861F27-B9D7-4328-AA96-4B7D91B60DA0}"/>
    <hyperlink ref="B684" r:id="rId600" display="https://bowling.lexerbowling.com/swissbowling/liguesgb/pl07A.htm" xr:uid="{E55D0868-F629-4AEF-AA90-CBCFCC521EA9}"/>
    <hyperlink ref="B806" r:id="rId601" display="https://bowling.lexerbowling.com/swissbowling/liguesgb/pl063.htm" xr:uid="{9AD2B237-F76B-4A79-ABAA-73C8CE058450}"/>
    <hyperlink ref="B232" r:id="rId602" display="https://bowling.lexerbowling.com/swissbowling/liguesgb/pl01D.htm" xr:uid="{61E5DD38-31CF-414B-BBAB-0833943D37BC}"/>
    <hyperlink ref="B202" r:id="rId603" display="http://bowling.lexerbowling.com/swissbowling/championnatssuissesindividuels_2020-regionale_hb-hc/pl04A.htm" xr:uid="{5E722107-68C2-4560-9EB2-F97046989E74}"/>
    <hyperlink ref="B131" r:id="rId604" display="https://bowling.lexerbowling.com/bowlandlausanne-vidy/internationaldevidybystorm2020/pl004.htm" xr:uid="{BF07548E-9F56-4A6D-8B79-56A51E572152}"/>
    <hyperlink ref="B157" r:id="rId605" display="http://bowling.lexerbowling.com/bowlandmartigny/triplettedenoel2019/pl02C.htm" xr:uid="{E14A9CE6-8F9F-4CFD-9C5F-ECF84202E26C}"/>
    <hyperlink ref="B754" r:id="rId606" display="http://bowling.lexerbowling.com/bowlandmartigny/triplettedenoel2019/pl026.htm" xr:uid="{A4F679FB-535D-45E3-B15C-ECBF14391542}"/>
    <hyperlink ref="B303" r:id="rId607" display="https://bowling.lexerbowling.com/bowlandlausanne-vidy/internationaldevidybystorm2020/pl041.htm" xr:uid="{A42773F4-B8C5-4B78-ADFA-0A1982AE05B9}"/>
    <hyperlink ref="B488" r:id="rId608" display="https://bowling.lexerbowling.com/besecobowlinghalle/championnatsuissejunior2020/pl017.htm" xr:uid="{B0DEA014-9D89-4130-A902-A610BB9A3DDB}"/>
    <hyperlink ref="B696" r:id="rId609" display="https://bowling.lexerbowling.com/besecobowlinghalle/championnatsuissejunior2020/pl016.htm" xr:uid="{704DA6DF-5D43-4959-99E4-473889FE5CF5}"/>
    <hyperlink ref="B796" r:id="rId610" display="https://bowling.lexerbowling.com/swissbowling/championnatsuisseindividuel2020db-hb-hc/pl01D.htm" xr:uid="{8CBC191B-B7B7-40C3-91E7-2EF4D1A9F30A}"/>
    <hyperlink ref="B362" r:id="rId611" display="https://bowling.lexerbowling.com/swissbowling/championnatsuisseindividuel2020db-hb-hc/pl015.htm" xr:uid="{1DF3CA25-7CA3-4BAD-A031-3D7954A08484}"/>
    <hyperlink ref="B480" r:id="rId612" display="https://bowling.lexerbowling.com/swissbowling/championnatsuisseindividuel2020db-hb-hc/pl026.htm" xr:uid="{F01138E3-2774-4605-8086-196BD865A9AF}"/>
    <hyperlink ref="B379" r:id="rId613" display="https://bowling.lexerbowling.com/swissbowling/championnatsuisseindividuel2020db-hb-hc/pl027.htm" xr:uid="{93B895A7-9FA5-49E6-B629-66D6F57DD559}"/>
    <hyperlink ref="B906" r:id="rId614" display="https://bowling.lexerbowling.com/swissbowling/championnatsuisseindividuel2020db-hb-hc/pl025.htm" xr:uid="{80CBE341-C09E-4CC1-9835-A3C09650962C}"/>
    <hyperlink ref="B28" r:id="rId615" display="https://bowling.lexerbowling.com/swissbowling/championnatsuisseindividuel2020db-hb-hc/pl024.htm" xr:uid="{4939359F-39AD-4E7D-9D4D-BA26CBE3E969}"/>
    <hyperlink ref="B755" r:id="rId616" display="https://bowling.lexerbowling.com/swissbowling/championnatsuisseindividuel2020/pl017.htm" xr:uid="{B155B7B7-844D-4493-AFCD-3FFC52543FEE}"/>
    <hyperlink ref="B563" r:id="rId617" display="https://bowling.lexerbowling.com/swissbowling/championnatsuisseindividuel2020/pl018.htm" xr:uid="{07199912-3119-40A1-8EA2-07C26608F467}"/>
    <hyperlink ref="B725" r:id="rId618" display="https://bowling.lexerbowling.com/swissbowling/championnatsuisseindividuel2020/pl013.htm" xr:uid="{D18AEA8F-8D1F-49EA-BD01-D1D9E21EE00F}"/>
    <hyperlink ref="B350" r:id="rId619" display="https://bowling.lexerbowling.com/swissbowling/championnatsuisseindividuel2020/pl00F.htm" xr:uid="{51BA7C2E-B7FA-49FE-9D89-F728B891ACD1}"/>
    <hyperlink ref="B179" r:id="rId620" display="http://bowling.lexerbowling.com/bowlingmiami/21emenationaldoublettesls/pl06B.htm" xr:uid="{5E6DAABE-1EBE-4B61-B3DC-6FA196C92C96}"/>
    <hyperlink ref="B927" r:id="rId621" display="http://bowling.lexerbowling.com/bowlingmiami/21emenationaldoublettesls/pl056.htm" xr:uid="{73F3418B-9396-409F-BF94-F6AD3E96647E}"/>
    <hyperlink ref="B883" r:id="rId622" display="http://bowling.lexerbowling.com/bowlingmiami/21emenationaldoublettesls/pl045.htm" xr:uid="{FE2B3B66-0C40-41B1-AD73-89201422C34E}"/>
    <hyperlink ref="B451" r:id="rId623" display="http://bowling.lexerbowling.com/bowlingmiami/21emenationaldoublettesls/pl082.htm" xr:uid="{23753D82-AF82-4960-A622-EB10BB7B4CE1}"/>
    <hyperlink ref="B907" r:id="rId624" display="http://bowling.lexerbowling.com/bowlingmiami/21emenationaldoublettesls/pl046.htm" xr:uid="{CC79DAD2-F3C8-4862-9C1E-770793AA3ED4}"/>
    <hyperlink ref="B545" r:id="rId625" display="http://bowling.lexerbowling.com/bowlingmiami/21emenationaldoublettesls/pl057.htm" xr:uid="{05B51AD6-8122-4E8E-9BD6-2914AAC06739}"/>
    <hyperlink ref="B863" r:id="rId626" display="http://bowling.lexerbowling.com/bowlingmiami/21emenationaldoublettesls/pl069.htm" xr:uid="{3E91DEFA-2E4B-494D-867F-22FCB3D04ED0}"/>
    <hyperlink ref="B221" r:id="rId627" display="http://bowling.lexerbowling.com/bowlingmiami/21emenationaldoublettesls/pl067.htm" xr:uid="{F967A049-9D09-4ACF-A33C-A48F7A39A774}"/>
    <hyperlink ref="B29" r:id="rId628" display="http://bowling.lexerbowling.com/bowlingmiami/21emenationaldoublettesls/pl038.htm" xr:uid="{CAE7544A-4B88-4CC7-9CFB-F177B893B07A}"/>
    <hyperlink ref="B756" r:id="rId629" display="http://bowling.lexerbowling.com/bowlingmiami/21emenationaldoublettesls/pl03B.htm" xr:uid="{33FDD95E-7A66-4250-AF77-DB501A823959}"/>
    <hyperlink ref="B380" r:id="rId630" display="http://bowling.lexerbowling.com/bowlingmiami/21emenationaldoublettesls/pl043.htm" xr:uid="{637453EE-DD94-4E1D-BA78-78299ACB24AA}"/>
    <hyperlink ref="B797" r:id="rId631" display="http://bowling.lexerbowling.com/bowlingmiami/21emenationaldoublettesls/pl066.htm" xr:uid="{D0EF6AE4-150A-43BB-A3F9-DCDD7542BC64}"/>
    <hyperlink ref="B158" r:id="rId632" display="http://bowling.lexerbowling.com/bowlingmiami/21emenationaldoublettesls/pl05E.htm" xr:uid="{12759CBB-17B2-4951-9171-111AEE3F4A10}"/>
    <hyperlink ref="B564" r:id="rId633" display="http://bowling.lexerbowling.com/bowlingmiami/21emenationaldoublettesls/pl03A.htm" xr:uid="{D6F77BAE-8801-4553-A15A-8A166A34102B}"/>
    <hyperlink ref="B624" r:id="rId634" display="http://bowling.lexerbowling.com/bowlingmiami/21emenationaldoublettesls/pl068.htm" xr:uid="{D52500E8-541F-4CC2-8312-1A003C3B2718}"/>
    <hyperlink ref="B172" r:id="rId635" display="http://bowling.lexerbowling.com/bowlingmiami/21emenationaldoublettesls/pl06A.htm" xr:uid="{C7330250-A80C-4145-AA6A-4D8C9925D579}"/>
    <hyperlink ref="B708" r:id="rId636" display="http://bowling.lexerbowling.com/bowlingmiami/21emenationaldoublettesls/pl05F.htm" xr:uid="{173D3064-ADAF-4723-9AE7-1C5B09403EFF}"/>
    <hyperlink ref="B726" r:id="rId637" display="http://bowling.lexerbowling.com/bowlingmiami/21emenationaldoublettesls/pl039.htm" xr:uid="{390B0849-5DE5-4F71-B308-DD2F5383DD3A}"/>
    <hyperlink ref="B798" r:id="rId638" display="https://bowling.lexerbowling.com/bowlingsektionzhinderbesecobowlinghalle/schweizermeisterschaftsenioren2021/pl031.htm" xr:uid="{9D6AD7E0-6DBC-4C33-A99D-A0A7A1B5448E}"/>
    <hyperlink ref="B709" r:id="rId639" display="https://bowling.lexerbowling.com/bowlingsektionzhinderbesecobowlinghalle/schweizermeisterschaftsenioren2021/pl039.htm" xr:uid="{ACB6E951-7A97-4853-ACB2-C2279E6A1561}"/>
    <hyperlink ref="B546" r:id="rId640" display="https://bowling.lexerbowling.com/bowlingsektionzhinderbesecobowlinghalle/schweizermeisterschaftsenioren2021/pl022.htm" xr:uid="{43CA6977-FD29-4A87-B1FB-C7BA484528C1}"/>
    <hyperlink ref="B884" r:id="rId641" display="https://bowling.lexerbowling.com/bowlingsektionzhinderbesecobowlinghalle/schweizermeisterschaftsenioren2021/pl027.htm" xr:uid="{D062A7CB-8A4F-4B9E-AE3A-632294D91BEE}"/>
    <hyperlink ref="B323" r:id="rId642" display="https://bowling.lexerbowling.com/bowlingsektionzhinderbesecobowlinghalle/schweizermeisterschaftsenioren2021/pl038.htm" xr:uid="{2B1FA47A-9A82-40D7-A8C0-69D4CDEBEE96}"/>
    <hyperlink ref="B625" r:id="rId643" display="https://bowling.lexerbowling.com/bowlingsektionzhinderbesecobowlinghalle/schweizermeisterschaftsenioren2021/pl033.htm" xr:uid="{DE5F0C30-5787-47AE-BC1A-1F9F4F86A1E8}"/>
    <hyperlink ref="B502" r:id="rId644" display="https://bowling.lexerbowling.com/bowlingsektionzhinderbesecobowlinghalle/schweizermeisterschaftsenioren2021/pl023.htm" xr:uid="{C1CDA1E2-93DF-4BF1-8FAB-609AD78C9EDB}"/>
    <hyperlink ref="B741" r:id="rId645" display="https://bowling.lexerbowling.com/bowlingsektionzhinderbesecobowlinghalle/schweizermeisterschaftsenioren2021/pl04A.htm" xr:uid="{7AC83C48-BDF9-4902-A604-29592D577611}"/>
    <hyperlink ref="B655" r:id="rId646" display="https://bowling.lexerbowling.com/bowlingsektionzhinderbesecobowlinghalle/schweizermeisterschaftsenioren2021/pl02B.htm" xr:uid="{971A975E-1B4A-4CBD-A920-415B91F8BDA8}"/>
    <hyperlink ref="B351" r:id="rId647" display="https://bowling.lexerbowling.com/bowlingsektionzhinderbesecobowlinghalle/schweizermeisterschaftsenioren2021/pl021.htm" xr:uid="{D7AA6E73-40AC-4328-A6B5-BCF1A6399FC0}"/>
    <hyperlink ref="B638" r:id="rId648" display="https://bowling.lexerbowling.com/bowlingsektionzhinderbesecobowlinghalle/schweizermeisterschaftsenioren2021/pl049.htm" xr:uid="{7C12BBD4-8EA9-42CD-92AB-291B48A70EB6}"/>
    <hyperlink ref="B296" r:id="rId649" display="https://bowling.lexerbowling.com/bowlingsektionzhinderbesecobowlinghalle/schweizermeisterschaftsenioren2021/pl02D.htm" xr:uid="{5C8C4DFB-D867-4ADF-ACC0-87754CA2F66E}"/>
    <hyperlink ref="B452" r:id="rId650" display="https://bowling.lexerbowling.com/bowlingsektionzhinderbesecobowlinghalle/schweizermeisterschaftsenioren2021/pl020.htm" xr:uid="{8D6A0EDB-A7CE-4E18-8393-2752D861A796}"/>
    <hyperlink ref="B272" r:id="rId651" display="https://bowling.lexerbowling.com/bowlingsektionzhinderbesecobowlinghalle/schweizermeisterschaftsenioren2021/pl044.htm" xr:uid="{5C8B631B-23AB-45E0-A98C-C038EC3BB889}"/>
    <hyperlink ref="B262" r:id="rId652" display="https://bowling.lexerbowling.com/bowlingsektionzhinderbesecobowlinghalle/schweizermeisterschaftsenioren2021/pl04E.htm" xr:uid="{FC7D2FC5-A2BE-449C-9139-F6EAAA73DB8B}"/>
    <hyperlink ref="B908" r:id="rId653" display="https://bowling.lexerbowling.com/bowlingsektionzhinderbesecobowlinghalle/schweizermeisterschaftsenioren2021/pl025.htm" xr:uid="{7FF526F0-51A0-4C20-BCDB-52E64C0C72FC}"/>
    <hyperlink ref="B481" r:id="rId654" display="https://bowling.lexerbowling.com/bowlingsektionzhinderbesecobowlinghalle/schweizermeisterschaftsenioren2021/pl026.htm" xr:uid="{72428C94-6381-4491-92FA-AE9D77E468D6}"/>
    <hyperlink ref="B12" r:id="rId655" display="https://bowling.lexerbowling.com/balexert/ligueinternationale2020-2021/pl001.htm" xr:uid="{87F9DDD5-82E1-49E1-B4D0-C0AA830EBE50}"/>
    <hyperlink ref="B710" r:id="rId656" display="https://bowling.lexerbowling.com/balexert/ligueinternationale2020-2021/pl056.htm" xr:uid="{DBAD4B7D-6817-45C9-A337-59C136949B34}"/>
    <hyperlink ref="B194" r:id="rId657" display="https://bowling.lexerbowling.com/balexert/ligueinternationale2020-2021/pl018.htm" xr:uid="{C38B60BC-1B83-4511-941A-F817E71D8441}"/>
    <hyperlink ref="B352" r:id="rId658" display="https://bowling.lexerbowling.com/balexert/ligueinternationale2020-2021/pl028.htm" xr:uid="{D2F19FF8-D6FF-4FAC-95DF-F0248487E26A}"/>
    <hyperlink ref="B415" r:id="rId659" display="https://bowling.lexerbowling.com/balexert/ligueinternationale2020-2021/pl031.htm" xr:uid="{EC640C63-E355-4AC9-B0EB-DA8DB5B1D7A3}"/>
    <hyperlink ref="B823" r:id="rId660" display="https://bowling.lexerbowling.com/balexert/ligueinternationale2020-2021/pl063.htm" xr:uid="{74AC727A-F0EE-46B7-B046-B3907B7A5BE1}"/>
    <hyperlink ref="B77" r:id="rId661" display="https://bowling.lexerbowling.com/balexert/ligueinternationale2020-2021/pl009.htm" xr:uid="{6B8ECD98-CF63-4359-A490-94DFAA5D1D5F}"/>
    <hyperlink ref="B515" r:id="rId662" display="https://bowling.lexerbowling.com/balexert/ligueinternationale2020-2021/pl040.htm" xr:uid="{DA742A0B-65F9-4D48-92B3-4FD11BA04FF9}"/>
    <hyperlink ref="B831" r:id="rId663" display="https://bowling.lexerbowling.com/balexert/ligueinternationale2020-2021/pl064.htm" xr:uid="{DCA5EA8D-E401-4571-8194-414EB22846EC}"/>
    <hyperlink ref="B50" r:id="rId664" display="https://bowling.lexerbowling.com/balexert/ligueinternationale2020-2021/pl003.htm" xr:uid="{7DAC0035-EE2F-4F14-A9F9-6AC81E6CD585}"/>
    <hyperlink ref="B525" r:id="rId665" display="https://bowling.lexerbowling.com/balexert/ligueinternationale2020-2021/pl041.htm" xr:uid="{469D54CD-6E25-47A0-B84C-04EF101051FE}"/>
    <hyperlink ref="B666" r:id="rId666" display="https://bowling.lexerbowling.com/balexert/ligueinternationale2020-2021/pl052.htm" xr:uid="{20CF8580-ECB6-44F3-B28A-6B8C34404D35}"/>
    <hyperlink ref="B916" r:id="rId667" display="https://bowling.lexerbowling.com/balexert/ligueinternationale2020-2021/pl06D.htm" xr:uid="{A5A08CEB-CE63-4CAC-8EBD-DAA5CB350929}"/>
    <hyperlink ref="B96" r:id="rId668" display="https://bowling.lexerbowling.com/balexert/ligueinternationale2020-2021/pl00D.htm" xr:uid="{1817C66E-C894-47C4-9A67-706AA9BD9CE8}"/>
    <hyperlink ref="B858" r:id="rId669" display="https://bowling.lexerbowling.com/balexert/ligueinternationale2020-2021/pl069.htm" xr:uid="{CBA35FAE-0E05-4281-B5BF-B196384CFEB3}"/>
    <hyperlink ref="B204" r:id="rId670" display="https://bowling.lexerbowling.com/balexert/ligueinternationale2020-2021/pl01C.htm" xr:uid="{D611AFF9-93A2-4376-9167-EBC0FC47CDD0}"/>
    <hyperlink ref="B433" r:id="rId671" display="https://bowling.lexerbowling.com/balexert/ligueinternationale2020-2021/pl033.htm" xr:uid="{99D7D8FF-6297-4FA4-A10C-48BD1B14C06D}"/>
    <hyperlink ref="B727" r:id="rId672" display="https://bowling.lexerbowling.com/balexert/ligueinternationale2020-2021/pl057.htm" xr:uid="{889F3514-FA18-400C-9A57-F6F77799AD00}"/>
    <hyperlink ref="B363" r:id="rId673" display="https://bowling.lexerbowling.com/balexert/ligueinternationale2020-2021/pl029.htm" xr:uid="{A7E773F2-BD7C-4CB8-B5A6-11EDB7A0EE9F}"/>
    <hyperlink ref="B583" r:id="rId674" display="https://bowling.lexerbowling.com/balexert/ligueinternationale2020-2021/pl046.htm" xr:uid="{E8090FF8-5FFD-4277-9C2C-415B5954F0C0}"/>
    <hyperlink ref="B503" r:id="rId675" display="https://bowling.lexerbowling.com/balexert/ligueinternationale2020-2021/pl03E.htm" xr:uid="{4A5AE288-58E4-4FA7-A80E-927DF4B2EF19}"/>
    <hyperlink ref="B71" r:id="rId676" display="https://bowling.lexerbowling.com/balexert/ligueinternationale2020-2021/pl008.htm" xr:uid="{CE7C6106-5573-490A-BCB9-44D0860C1FA4}"/>
    <hyperlink ref="B280" r:id="rId677" display="https://bowling.lexerbowling.com/balexert/ligueinternationale2020-2021/pl022.htm" xr:uid="{279763AB-4132-4154-AD9A-011654B80E67}"/>
    <hyperlink ref="B762" r:id="rId678" display="https://bowling.lexerbowling.com/balexert/ligueinternationale2020-2021/pl05C.htm" xr:uid="{BED9BEE8-FE16-4D30-8EF1-665E3724462D}"/>
    <hyperlink ref="B799" r:id="rId679" display="https://bowling.lexerbowling.com/balexert/ligueinternationale2020-2021/pl05E.htm" xr:uid="{A1FE81BB-2F94-41D1-8891-87A154FCB9DF}"/>
    <hyperlink ref="B136" r:id="rId680" display="https://bowling.lexerbowling.com/balexert/ligueinternationale2020-2021/pl013.htm" xr:uid="{FBE8FFFC-F8F6-4F91-8E86-19B1C3886883}"/>
    <hyperlink ref="B198" r:id="rId681" display="https://bowling.lexerbowling.com/balexert/ligueinternationale2020-2021/pl019.htm" xr:uid="{6E6BED97-F8DD-4B81-A547-E05E0B496C15}"/>
    <hyperlink ref="B83" r:id="rId682" display="https://bowling.lexerbowling.com/balexert/ligueinternationale2020-2021/pl00A.htm" xr:uid="{E81CABA9-9B68-49EE-A72B-C759CEE1BF20}"/>
    <hyperlink ref="B255" r:id="rId683" display="https://bowling.lexerbowling.com/balexert/ligueinternationale2020-2021/pl021.htm" xr:uid="{F5B3CEEA-58A1-44D0-88B9-A4CC5C24E921}"/>
    <hyperlink ref="B324" r:id="rId684" display="https://bowling.lexerbowling.com/balexert/ligueinternationale2020-2021/pl026.htm" xr:uid="{3EFED8FB-763E-4CCA-ABB8-F7D4F2328D53}"/>
    <hyperlink ref="B128" r:id="rId685" display="https://bowling.lexerbowling.com/balexert/ligueinternationale2020-2021/pl012.htm" xr:uid="{D86232E1-2A41-44CC-B8BA-FB41C424AC1B}"/>
    <hyperlink ref="B742" r:id="rId686" display="https://bowling.lexerbowling.com/balexert/ligueinternationale2020-2021/pl05A.htm" xr:uid="{43221E4D-0B12-4677-BBB3-6E37D6B10814}"/>
    <hyperlink ref="B441" r:id="rId687" display="https://bowling.lexerbowling.com/balexert/ligueinternationale2020-2021/pl034.htm" xr:uid="{1E1814A5-C8B8-475F-8C6D-E213088E8AA1}"/>
    <hyperlink ref="B775" r:id="rId688" display="https://bowling.lexerbowling.com/balexert/ligueinternationale2020-2021/pl05D.htm" xr:uid="{AEECF9EC-1309-4D59-AB52-7A198F868A9A}"/>
    <hyperlink ref="B145" r:id="rId689" display="https://bowling.lexerbowling.com/balexert/ligueinternationale2020-2021/pl014.htm" xr:uid="{55DA34A2-2B61-477C-BF34-3C2F8624630A}"/>
    <hyperlink ref="B656" r:id="rId690" display="https://bowling.lexerbowling.com/balexert/ligueinternationale2020-2021/pl051.htm" xr:uid="{116A014D-8BF8-4287-AEC4-6CC8E16A112B}"/>
    <hyperlink ref="B460" r:id="rId691" display="https://bowling.lexerbowling.com/balexert/ligueinternationale2020-2021/pl037.htm" xr:uid="{FDD457D8-F81B-41D5-AA0A-B644C52DEC3B}"/>
    <hyperlink ref="B227" r:id="rId692" display="https://bowling.lexerbowling.com/balexert/ligueinternationale2020-2021/pl01D.htm" xr:uid="{A9029A26-9A94-43DC-826C-E6EB9AB5FB3F}"/>
    <hyperlink ref="B643" r:id="rId693" display="https://bowling.lexerbowling.com/balexert/ligueinternationale2020-2021/pl04E.htm" xr:uid="{F30AD4D1-B0DE-4749-86AB-077C9D7D9303}"/>
    <hyperlink ref="B923" r:id="rId694" display="https://bowling.lexerbowling.com/balexert/ligueinternationale2020-2021/pl06E.htm" xr:uid="{0823E616-D85A-4A5C-A511-AF5D639E9B65}"/>
    <hyperlink ref="B453" r:id="rId695" display="https://bowling.lexerbowling.com/balexert/ligueinternationale2020-2021/pl036.htm" xr:uid="{D23BF941-2047-4BA7-8158-985953CB59F1}"/>
    <hyperlink ref="B173" r:id="rId696" display="https://bowling.lexerbowling.com/balexert/ligueinternationale2020-2021/pl016.htm" xr:uid="{AE66C8D8-230A-4EEC-804D-9B203621AC90}"/>
    <hyperlink ref="B482" r:id="rId697" display="https://bowling.lexerbowling.com/balexert/ligueinternationale2020-2021/pl03C.htm" xr:uid="{41458DF0-25E9-4CCB-BBFE-2D77DFEBD48B}"/>
    <hyperlink ref="B841" r:id="rId698" display="https://bowling.lexerbowling.com/balexert/ligueinternationale2020-2021/pl065.htm" xr:uid="{5A77EFA5-A0AF-42DC-BCAE-F554F63AD0CB}"/>
    <hyperlink ref="B30" r:id="rId699" display="https://bowling.lexerbowling.com/balexert/ligueinternationale2020-2021/pl002.htm" xr:uid="{10C0647D-D8C6-4F43-AE09-F04BB70CC408}"/>
    <hyperlink ref="B422" r:id="rId700" display="https://bowling.lexerbowling.com/balexert/ligueinternationale2020-2021/pl032.htm" xr:uid="{AD131916-C327-4F25-8C5D-D49AAE369B1A}"/>
    <hyperlink ref="B416" r:id="rId701" display="https://bowling.lexerbowling.com/bowlingdelapraille/liguesgb/pl030.htm" xr:uid="{67985D0F-5065-4C30-A18A-AD7695A9F726}"/>
    <hyperlink ref="B864" r:id="rId702" display="https://bowling.lexerbowling.com/bowlingdelapraille/liguesgb/pl069.htm" xr:uid="{BB7A6396-BC28-4287-951C-050ECBDDDE2B}"/>
    <hyperlink ref="B325" r:id="rId703" display="https://bowling.lexerbowling.com/bowlingdelapraille/liguesgb/pl025.htm" xr:uid="{1CB62D78-7B18-4292-A67A-C0E14CC36686}"/>
    <hyperlink ref="B78" r:id="rId704" display="https://bowling.lexerbowling.com/bowlingdelapraille/liguesgb/pl009.htm" xr:uid="{895B7249-A3F0-4225-8F3D-EB2813929D84}"/>
    <hyperlink ref="B516" r:id="rId705" display="https://bowling.lexerbowling.com/bowlingdelapraille/liguesgb/pl03F.htm" xr:uid="{0BF6373D-77F2-4080-B89A-9F118871C29A}"/>
    <hyperlink ref="B626" r:id="rId706" display="https://bowling.lexerbowling.com/bowlingdelapraille/liguesgb/pl04A.htm" xr:uid="{240ED5AB-7AAA-4F0D-97C3-915F42728884}"/>
    <hyperlink ref="B547" r:id="rId707" display="https://bowling.lexerbowling.com/bowlingdelapraille/liguesgb/pl042.htm" xr:uid="{C4604A2A-86D1-4BA4-8BB5-0EB31C643F18}"/>
    <hyperlink ref="B800" r:id="rId708" display="https://bowling.lexerbowling.com/bowlingdelapraille/liguesgb/pl05D.htm" xr:uid="{EC321231-D758-4EB4-AC0A-AFC5A14CD768}"/>
    <hyperlink ref="B353" r:id="rId709" display="https://bowling.lexerbowling.com/bowlingdelapraille/liguesgb/pl027.htm" xr:uid="{8D85E034-7439-4B9C-8B75-4450B042294E}"/>
    <hyperlink ref="B13" r:id="rId710" display="https://bowling.lexerbowling.com/bowlingdelapraille/liguesgb/pl001.htm" xr:uid="{89F62B1E-507D-4B25-B8DE-FC7B9E9923D0}"/>
    <hyperlink ref="B859" r:id="rId711" display="https://bowling.lexerbowling.com/bowlingdelapraille/liguesgb/pl068.htm" xr:uid="{2A7E2168-CCC0-4B22-9B64-AF2D6443EF56}"/>
    <hyperlink ref="B205" r:id="rId712" display="https://bowling.lexerbowling.com/bowlingdelapraille/liguesgb/pl019.htm" xr:uid="{F8C7F2E0-15AB-4F0B-9AF4-964E22808901}"/>
    <hyperlink ref="B160" r:id="rId713" display="https://bowling.lexerbowling.com/bowlingdelapraille/liguesgb/pl014.htm" xr:uid="{CE71509E-B689-4E1C-A7A3-06E2B1D2E970}"/>
    <hyperlink ref="B885" r:id="rId714" display="https://bowling.lexerbowling.com/bowlingdelapraille/liguesgb/pl06A.htm" xr:uid="{B96D8BA2-B6A0-41B5-8356-C1F8BE540A55}"/>
    <hyperlink ref="B832" r:id="rId715" display="https://bowling.lexerbowling.com/bowlingdelapraille/liguesgb/pl063.htm" xr:uid="{4071A2F8-5260-4ABE-B028-401DE889C859}"/>
    <hyperlink ref="B728" r:id="rId716" display="https://bowling.lexerbowling.com/bowlingdelapraille/liguesgb/pl056.htm" xr:uid="{2AFF6195-9F47-4F3F-9D40-AF919C085CEA}"/>
    <hyperlink ref="B195" r:id="rId717" display="https://bowling.lexerbowling.com/bowlingdelapraille/liguesgb/pl017.htm" xr:uid="{4DA43FB7-D68D-4874-9E96-BEC500195B58}"/>
    <hyperlink ref="B72" r:id="rId718" display="https://bowling.lexerbowling.com/bowlingdelapraille/liguesgb/pl008.htm" xr:uid="{4EA51AB7-3979-4EA3-A1D0-80E40445BF8E}"/>
    <hyperlink ref="B776" r:id="rId719" display="https://bowling.lexerbowling.com/bowlingdelapraille/liguesgb/pl05C.htm" xr:uid="{54C1C564-46C9-4773-ABE1-00D69D7A6D4C}"/>
    <hyperlink ref="B241" r:id="rId720" display="https://bowling.lexerbowling.com/bowlingdelapraille/liguesgb/pl01E.htm" xr:uid="{106B00B8-F253-4B5C-BC8B-17B7059DC252}"/>
    <hyperlink ref="B281" r:id="rId721" display="https://bowling.lexerbowling.com/bowlingdelapraille/liguesgb/pl021.htm" xr:uid="{548B27F4-076D-4299-B1A4-443C0F21CABE}"/>
    <hyperlink ref="B743" r:id="rId722" display="https://bowling.lexerbowling.com/bowlingdelapraille/liguesgb/pl059.htm" xr:uid="{692431ED-BF37-4A00-A130-9CAC17C5B520}"/>
    <hyperlink ref="B129" r:id="rId723" display="https://bowling.lexerbowling.com/bowlingdelapraille/liguesgb/pl011.htm" xr:uid="{BB75CDC8-2323-4A38-9FC6-71A531DBBBB0}"/>
    <hyperlink ref="B639" r:id="rId724" display="https://bowling.lexerbowling.com/bowlingdelapraille/liguesgb/pl04C.htm" xr:uid="{E02A259A-0D29-4A7E-B153-9916F112F54D}"/>
    <hyperlink ref="B390" r:id="rId725" display="https://bowling.lexerbowling.com/bowlingdelapraille/liguesgb/pl02C.htm" xr:uid="{191D64B9-42BC-4CFA-830A-95541FA378F8}"/>
    <hyperlink ref="B331" r:id="rId726" display="https://bowling.lexerbowling.com/bowlingdelapraille/liguesgb/pl026.htm" xr:uid="{66D59231-5256-4539-B7DE-DE4526D45719}"/>
    <hyperlink ref="B667" r:id="rId727" display="https://bowling.lexerbowling.com/bowlingdelapraille/liguesgb/pl051.htm" xr:uid="{9332E1A5-9348-4E98-9348-DE188D296C08}"/>
    <hyperlink ref="B531" r:id="rId728" display="https://bowling.lexerbowling.com/bowlingdelapraille/liguesgb/pl041.htm" xr:uid="{B7FAB228-2100-4902-963A-A64AB7B6C6A5}"/>
    <hyperlink ref="B297" r:id="rId729" display="https://bowling.lexerbowling.com/bowlingdelapraille/liguesgb/pl073.htm" xr:uid="{A93ED3D3-C842-49DC-927D-1C29569C2947}"/>
    <hyperlink ref="B814" r:id="rId730" display="https://bowling.lexerbowling.com/bowlingdelapraille/liguesgb/pl06F.htm" xr:uid="{61467B19-D0E1-4CCB-991E-89AEF6333888}"/>
    <hyperlink ref="B31" r:id="rId731" display="https://bowling.lexerbowling.com/bowlingdelapraille/liguesgb/pl002.htm" xr:uid="{AD928D4A-2EF0-4884-A1AD-A3E0808653DD}"/>
    <hyperlink ref="B396" r:id="rId732" display="https://bowling.lexerbowling.com/bowlingdelapraille/liguesgb/pl02D.htm" xr:uid="{05C2B864-553F-4CE7-9D16-9F3329EAB0C8}"/>
    <hyperlink ref="B565" r:id="rId733" display="https://bowling.lexerbowling.com/bowlingdelapraille/liguesgb/pl043.htm" xr:uid="{F026C7EC-AE9E-41BE-807C-FE50D3DFE05F}"/>
    <hyperlink ref="B909" r:id="rId734" display="https://bowling.lexerbowling.com/bowlingdelapraille/liguesgb/pl06B.htm" xr:uid="{CF47C965-6AE4-4C46-B50E-D5791801F33C}"/>
    <hyperlink ref="B381" r:id="rId735" display="https://bowling.lexerbowling.com/bowlingdelapraille/liguesgb/pl02B.htm" xr:uid="{7AB478E5-EDFE-4546-91C1-7068CEF23876}"/>
    <hyperlink ref="B273" r:id="rId736" display="https://bowling.lexerbowling.com/bowlingdelapraille/liguesgb/pl072.htm" xr:uid="{C72F38DC-238E-497E-9E42-D53E30C486BE}"/>
    <hyperlink ref="B483" r:id="rId737" display="https://bowling.lexerbowling.com/bowlingdelapraille/liguesgb/pl03B.htm" xr:uid="{0D5D12F2-1D5F-485D-8980-E75C6F75618C}"/>
    <hyperlink ref="B423" r:id="rId738" display="https://bowling.lexerbowling.com/bowlingdelapraille/liguesgb/pl031.htm" xr:uid="{D8C6F4AF-93E8-4444-98DC-DEE0FFF6394E}"/>
    <hyperlink ref="B687" r:id="rId739" display="https://bowling.lexerbowling.com/bowlingdelapraille/liguesgb/pl074.htm" xr:uid="{0D1ADF9F-5A0E-4302-B527-16FBD4AD05D4}"/>
    <hyperlink ref="B274" r:id="rId740" display="https://bowling.lexerbowling.com/bowlingdelapraille/solitairegeneve/pl070.htm" xr:uid="{A4C88E5B-BB0D-4F59-992C-E55E00862B4B}"/>
    <hyperlink ref="B824" r:id="rId741" display="https://bowling.lexerbowling.com/bowlingdelapraille/solitairegeneve/pl063.htm" xr:uid="{D339A457-F4FE-43A0-8F61-D51505E94B16}"/>
    <hyperlink ref="B917" r:id="rId742" display="https://bowling.lexerbowling.com/bowlingdelapraille/solitairegeneve/pl06D.htm" xr:uid="{5780B20A-B747-4E99-A82D-C4C66EC767D3}"/>
    <hyperlink ref="B161" r:id="rId743" display="https://bowling.lexerbowling.com/bowlingdelapraille/solitairegeneve/pl014.htm" xr:uid="{C72749A8-AD16-4460-8C50-6BB32BA27968}"/>
    <hyperlink ref="B222" r:id="rId744" display="https://bowling.lexerbowling.com/bowlingdelapraille/solitairegeneve/pl01A.htm" xr:uid="{34CD5867-39E9-42D6-A5EF-2BF04410D4EB}"/>
    <hyperlink ref="B711" r:id="rId745" display="https://bowling.lexerbowling.com/bowlingdelapraille/solitairegeneve/pl055.htm" xr:uid="{8C2B61F5-8F79-40F8-8E96-846E7ED198C8}"/>
    <hyperlink ref="B886" r:id="rId746" display="https://bowling.lexerbowling.com/bowlingdelapraille/solitairegeneve/pl06B.htm" xr:uid="{7C0FD433-4AE0-478C-91EF-6EF9D939AB52}"/>
    <hyperlink ref="B180" r:id="rId747" display="https://bowling.lexerbowling.com/bowlingdelapraille/solitairegeneve/pl016.htm" xr:uid="{18A13CBC-D10E-4194-9842-40F0995F506C}"/>
    <hyperlink ref="B688" r:id="rId748" display="https://bowling.lexerbowling.com/bowlingdelapraille/solitairegeneve/pl071.htm" xr:uid="{0D246E9C-908C-418C-94EE-342869B5C8FE}"/>
    <hyperlink ref="B548" r:id="rId749" display="https://bowling.lexerbowling.com/bowlingdelapraille/solitairegeneve/pl042.htm" xr:uid="{FD585762-913B-479B-B9A3-2F9D0A81AB87}"/>
    <hyperlink ref="B504" r:id="rId750" display="https://bowling.lexerbowling.com/bowlingdelapraille/solitairegeneve/pl03D.htm" xr:uid="{5E408A89-AFC8-4243-BB1D-B3FC62852243}"/>
    <hyperlink ref="B484" r:id="rId751" display="https://bowling.lexerbowling.com/bowlingdelapraille/solitairegeneve/pl03B.htm" xr:uid="{64151043-579C-4B7C-B9EF-305F975B7E87}"/>
    <hyperlink ref="B801" r:id="rId752" display="https://bowling.lexerbowling.com/bowlingdelapraille/solitairegeneve/pl05E.htm" xr:uid="{E32D0A66-FCCA-4571-BFD2-E5909A666D1F}"/>
    <hyperlink ref="B326" r:id="rId753" display="https://bowling.lexerbowling.com/bowlingdelapraille/solitairegeneve/pl025.htm" xr:uid="{0D08EA96-3B42-47EB-867B-8B77F6D80E80}"/>
    <hyperlink ref="B196" r:id="rId754" display="https://bowling.lexerbowling.com/bowlingdelapraille/solitairegeneve/pl017.htm" xr:uid="{854F4F6D-FC50-4E8C-8B32-6899B61AB999}"/>
    <hyperlink ref="B647" r:id="rId755" display="https://bowling.lexerbowling.com/bowlingdelapraille/solitairegeneve/pl04F.htm" xr:uid="{21A3500D-FA33-4127-960D-FD78BB71822B}"/>
    <hyperlink ref="B257" r:id="rId756" display="https://bowling.lexerbowling.com/bowlingdelapraille/solitairegeneve/pl074.htm" xr:uid="{6CF9FD45-BEDC-4D97-90AD-2C924B93435B}"/>
    <hyperlink ref="B174" r:id="rId757" display="https://bowling.lexerbowling.com/bowlingdelapraille/solitairegeneve/pl015.htm" xr:uid="{A8EE2E4B-FFEE-41D5-B302-BBEE63459D7A}"/>
    <hyperlink ref="B73" r:id="rId758" display="https://bowling.lexerbowling.com/bowlingdelapraille/solitairegeneve/pl008.htm" xr:uid="{AD15E088-C70C-4ABA-8295-1DA8B1F234F0}"/>
    <hyperlink ref="B382" r:id="rId759" display="https://bowling.lexerbowling.com/bowlingdelapraille/solitairegeneve/pl02B.htm" xr:uid="{4678D8D1-D718-4144-AD14-19F13B9E037A}"/>
    <hyperlink ref="B910" r:id="rId760" display="https://bowling.lexerbowling.com/bowlingdelapraille/solitairegeneve/pl06C.htm" xr:uid="{87E0BEF8-C3F9-4EE1-AF19-E8A79A8A27C6}"/>
    <hyperlink ref="B354" r:id="rId761" display="https://bowling.lexerbowling.com/bowlingdelapraille/solitairegeneve/pl027.htm" xr:uid="{7147542D-6F39-421A-8FF1-6776CCDB12A6}"/>
    <hyperlink ref="B697" r:id="rId762" display="https://bowling.lexerbowling.com/bowlingdelapraille/solitairegeneve/pl054.htm" xr:uid="{48329558-0F0E-43F2-84AA-F179791565E4}"/>
    <hyperlink ref="B264" r:id="rId763" display="https://bowling.lexerbowling.com/bowlingdelapraille/solitairegeneve/pl075.htm" xr:uid="{4F76D187-D6A5-4EF2-B599-1826CCC42EFB}"/>
    <hyperlink ref="B424" r:id="rId764" display="https://bowling.lexerbowling.com/bowlingdelapraille/solitairegeneve/pl031.htm" xr:uid="{C00B4B97-CF8F-4C14-B6DE-A6CE80185DAF}"/>
    <hyperlink ref="B454" r:id="rId765" display="https://bowling.lexerbowling.com/bowlingdelapraille/solitairegeneve/pl035.htm" xr:uid="{AD67C55E-F08D-4F59-BFF5-B4AF5B32AD4A}"/>
    <hyperlink ref="B815" r:id="rId766" display="https://bowling.lexerbowling.com/bowlingdelapraille/solitairegeneve/pl072.htm" xr:uid="{65EA49F1-B38D-4FD9-953C-AE5E833F8F13}"/>
    <hyperlink ref="B210" r:id="rId767" display="https://bowling.lexerbowling.com/bowlandlausanne-vidy/championnatsuissejunior2021/pl00F.htm" xr:uid="{C8BC8979-78F6-45EA-881B-AD084BA93401}"/>
    <hyperlink ref="B707" r:id="rId768" display="https://bowling.lexerbowling.com/bowlingdelapraille/championnatssuissesindividuels2021-qualificationsregionales/pl17D.htm" xr:uid="{607EACB1-ED42-44A9-B338-FA630BC400C1}"/>
    <hyperlink ref="B524" r:id="rId769" display="https://bowling.lexerbowling.com/bowlingdelapraille/championnatssuissesindividuels2021-qualificationsregionales/pl143.htm" xr:uid="{EF9BB555-29C9-46AF-BE96-FC84669B5E7D}"/>
    <hyperlink ref="B623" r:id="rId770" display="https://bowling.lexerbowling.com/bowlingdelapraille/championnatssuissesindividuels2021-qualificationsregionales/pl163.htm" xr:uid="{50917E35-532D-49C6-982C-4BDF32B0B592}"/>
    <hyperlink ref="B724" r:id="rId771" display="https://bowling.lexerbowling.com/bowlingdelapraille/championnatssuissesindividuels2021-qualificationsregionales/pl218.htm" xr:uid="{C68B3153-4EE8-4BA3-8444-F261F48F6A46}"/>
    <hyperlink ref="B156" r:id="rId772" display="https://bowling.lexerbowling.com/bowlingdelapraille/championnatssuissesindividuels2021-qualificationsregionales/pl212.htm" xr:uid="{25E41C80-50A4-40BE-A6A6-1175A1CAFC12}"/>
    <hyperlink ref="B349" r:id="rId773" display="https://bowling.lexerbowling.com/bowlingdelapraille/championnatssuissesindividuels2021-qualificationsregionales/pl0CE.htm" xr:uid="{E6BF6B18-EE27-4C97-B554-8E5631504CC6}"/>
    <hyperlink ref="B795" r:id="rId774" display="https://bowling.lexerbowling.com/bowlingdelapraille/championnatssuissesindividuels2021-qualificationsregionales/pl1A6.htm" xr:uid="{E37ABDFE-4656-438B-8279-FF292B05F0F7}"/>
    <hyperlink ref="B597" r:id="rId775" display="https://bowling.lexerbowling.com/bowlingdelapraille/championnatssuissesindividuels2021-qualificationsregionales/pl213.htm" xr:uid="{4464C6EF-B9E6-4189-8636-9E2487DFEB6F}"/>
    <hyperlink ref="B108" r:id="rId776" display="https://bowling.lexerbowling.com/bowlingdelapraille/championnatssuissesindividuels2021-qualificationsregionales/pl056.htm" xr:uid="{CE944F23-8C80-4872-9338-1EA3D9ACB967}"/>
    <hyperlink ref="B127" r:id="rId777" display="https://bowling.lexerbowling.com/bowlingdelapraille/championnatssuissesindividuels2021-qualificationsregionales/pl217.htm" xr:uid="{5183473F-DA05-4AA7-A2FC-FEE06306AC69}"/>
    <hyperlink ref="B220" r:id="rId778" display="https://bowling.lexerbowling.com/bowlingdelapraille/championnatssuissesindividuels2021-qualificationsregionales/pl07A.htm" xr:uid="{C47D89ED-AC76-4E3B-AFBB-0D0C5AF30D4A}"/>
    <hyperlink ref="B193" r:id="rId779" display="https://bowling.lexerbowling.com/bowlingdelapraille/championnatssuissesindividuels2021-qualificationsregionales/pl071.htm" xr:uid="{B35550EB-E941-4C75-8D2F-159D3156E7EF}"/>
    <hyperlink ref="B740" r:id="rId780" display="https://bowling.lexerbowling.com/bowlingdelapraille/championnatssuissesindividuels2021-qualificationsregionales/pl19C.htm" xr:uid="{90A40329-AA3D-4F90-B1CC-F9FD57F9E344}"/>
    <hyperlink ref="B48" r:id="rId781" display="https://bowling.lexerbowling.com/bowlingdelapraille/championnatssuissesindividuels2021-qualificationsregionales/pl024.htm" xr:uid="{93D96D1A-6A80-4AE1-B530-8CADC14CE4D3}"/>
    <hyperlink ref="B774" r:id="rId782" display="https://bowling.lexerbowling.com/bowlingdelapraille/championnatssuissesindividuels2021-qualificationsregionales/pl1A5.htm" xr:uid="{D2BFB1C2-7ADC-4F38-9372-EC8CE4CBF769}"/>
    <hyperlink ref="B544" r:id="rId783" display="https://bowling.lexerbowling.com/bowlingdelapraille/championnatssuissesindividuels2021-qualificationsregionales/pl14E.htm" xr:uid="{A2533A60-207A-44A3-B692-4DE2AE3F621D}"/>
    <hyperlink ref="B514" r:id="rId784" display="https://bowling.lexerbowling.com/bowlingdelapraille/championnatssuissesindividuels2021-qualificationsregionales/pl142.htm" xr:uid="{669D9BA3-1015-4EF2-B834-A77B531EE7A1}"/>
    <hyperlink ref="B240" r:id="rId785" display="https://bowling.lexerbowling.com/bowlingdelapraille/championnatssuissesindividuels2021-qualificationsregionales/pl084.htm" xr:uid="{BFDCEA7B-733F-48CD-9D5B-FCD6ACFF8005}"/>
    <hyperlink ref="B530" r:id="rId786" display="https://bowling.lexerbowling.com/bowlingdelapraille/championnatssuissesindividuels2021-qualificationsregionales/pl144.htm" xr:uid="{5D383972-D1FD-482F-8DCE-F67AF43823B5}"/>
    <hyperlink ref="B637" r:id="rId787" display="https://bowling.lexerbowling.com/bowlingdelapraille/championnatssuissesindividuels2021-qualificationsregionales/pl165.htm" xr:uid="{F284A014-7ED8-4BDA-87E0-3D701CF00233}"/>
    <hyperlink ref="B295" r:id="rId788" display="https://bowling.lexerbowling.com/bowlingdelapraille/championnatssuissesindividuels2021-qualificationsregionales/pl0AF.htm" xr:uid="{89178F53-CBE1-44BE-B87A-74957B47522E}"/>
    <hyperlink ref="B330" r:id="rId789" display="https://bowling.lexerbowling.com/bowlingdelapraille/championnatssuissesindividuels2021-qualificationsregionales/pl0CC.htm" xr:uid="{D58DFF6B-CFC0-4E4E-946A-00D35129119F}"/>
    <hyperlink ref="B882" r:id="rId790" display="https://bowling.lexerbowling.com/bowlingdelapraille/championnatssuissesindividuels2021-qualificationsregionales/pl20A.htm" xr:uid="{2D2D1F07-3DC3-4E57-BF3A-1F91FB83F79A}"/>
    <hyperlink ref="B271" r:id="rId791" display="https://bowling.lexerbowling.com/bowlingdelapraille/championnatssuissesindividuels2021-qualificationsregionales/pl0A0.htm" xr:uid="{8A627A1B-A815-43EC-87A1-7A38A72884C9}"/>
    <hyperlink ref="B378" r:id="rId792" display="https://bowling.lexerbowling.com/bowlingdelapraille/championnatssuissesindividuels2021-qualificationsregionales/pl0D4.htm" xr:uid="{435D1E7E-244A-4847-92B3-74E0A08A9720}"/>
    <hyperlink ref="B840" r:id="rId793" display="https://bowling.lexerbowling.com/bowlingdelapraille/championnatssuissesindividuels2021-qualificationsregionales/pl1F3.htm" xr:uid="{B955EAC2-413E-43BE-B187-F236CBAB3176}"/>
    <hyperlink ref="B905" r:id="rId794" display="https://bowling.lexerbowling.com/bowlingdelapraille/championnatssuissesindividuels2021-qualificationsregionales/pl20B.htm" xr:uid="{EB475715-F11F-45F8-87CB-3FA3D07821EC}"/>
    <hyperlink ref="B672" r:id="rId795" display="https://bowling.lexerbowling.com/bowlingdelapraille/championnatssuissesindividuels2021-qualificationsregionales/pl176.htm" xr:uid="{0C6C5C8A-1AB7-47AB-9188-D10FCE1B60F9}"/>
    <hyperlink ref="B27" r:id="rId796" display="https://bowling.lexerbowling.com/bowlingdelapraille/championnatssuissesindividuels2021-qualificationsregionales/pl010.htm" xr:uid="{9B8EB339-61E1-4131-931F-8D492EBE61FE}"/>
    <hyperlink ref="B299" r:id="rId797" display="https://bowling.lexerbowling.com/bowlingdelapraille/championnatssuissesindividuels2021-qualificationsregionales/pl211.htm" xr:uid="{C40C88E8-0738-4736-A591-A0410803903E}"/>
    <hyperlink ref="B479" r:id="rId798" display="https://bowling.lexerbowling.com/bowlingdelapraille/championnatssuissesindividuels2021-qualificationsregionales/pl216.htm" xr:uid="{AB05EAFE-FE15-4D21-8AF7-83BC5FA79402}"/>
    <hyperlink ref="B686" r:id="rId799" display="https://bowling.lexerbowling.com/bowlingdelapraille/championnatssuissesindividuels2021-qualificationsregionales/pl17B.htm" xr:uid="{0992A759-BEEE-4232-90D2-545286EDD2B9}"/>
    <hyperlink ref="B233" r:id="rId800" display="https://bowling.lexerbowling.com/bowlingdelapraille/championnatssuissesindividuels2021-qualificationsregionales/pl083.htm" xr:uid="{1D061251-ACC4-4AF7-846B-356C20FCD78B}"/>
    <hyperlink ref="B562" r:id="rId801" display="https://bowling.lexerbowling.com/bowlingdelapraille/championnatssuissesindividuels2021-qualificationsregionales/pl214.htm" xr:uid="{BE4B1675-40AC-4CE0-BD9F-9DB1C2F846AD}"/>
    <hyperlink ref="B159" r:id="rId802" display="https://bowling.lexerbowling.com/bowlingmiami/challengelouispari2020/pl041.htm" xr:uid="{CDC1C30A-72DC-474B-8DB7-E2F354122BDD}"/>
    <hyperlink ref="B54" r:id="rId803" display="http://bowling.lexerbowling.com/bowlingmiami/teamevents2019/pl085.htm" xr:uid="{662D32B9-C185-4DF1-855B-58044F1D3DD0}"/>
    <hyperlink ref="B52" r:id="rId804" display="http://bowling.lexerbowling.com/balexert/ligueinternationale2019-2020/pl02A.htm" xr:uid="{73548EDC-773F-4DB6-B812-991C05579634}"/>
    <hyperlink ref="B51" r:id="rId805" display="http://bowling.lexerbowling.com/la praille/championnatgenevois2020doublemixte/pl006.htm" xr:uid="{9F6C5A4E-8CFF-44DA-9F8E-2960FC0070DC}"/>
    <hyperlink ref="B53" r:id="rId806" display="http://bowling.lexerbowling.com/balexert/ligueinternationale2019-2020/pl02A.htm" xr:uid="{30A9F521-AD15-4F53-BAFF-95D7246A59F6}"/>
    <hyperlink ref="B263" r:id="rId807" display="https://bowling.lexerbowling.com/bowlingdelapraille/championnatssuissesindividuels2021-qualificationsregionales/pl09F.htm" xr:uid="{E9B703D0-ED29-4F5C-8C73-1C5C549F09C3}"/>
    <hyperlink ref="B665" r:id="rId808" display="https://bowling.lexerbowling.com/bowlingmiami/schweizermeisterschaftsenioren2020/pl01A.htm" xr:uid="{828A32B6-D106-4A6E-BF3D-93399C8ADD5F}"/>
  </hyperlinks>
  <printOptions horizontalCentered="1" verticalCentered="1"/>
  <pageMargins left="0" right="0.19685039370078741" top="0.39370078740157483" bottom="0.39370078740157483" header="0.51181102362204722" footer="0.51181102362204722"/>
  <pageSetup paperSize="9" orientation="landscape" horizontalDpi="300" r:id="rId809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249977111117893"/>
  </sheetPr>
  <dimension ref="A1:Q317"/>
  <sheetViews>
    <sheetView zoomScaleNormal="100" workbookViewId="0">
      <selection activeCell="A4" sqref="A4:H42"/>
    </sheetView>
  </sheetViews>
  <sheetFormatPr baseColWidth="10" defaultRowHeight="12.75" x14ac:dyDescent="0.2"/>
  <cols>
    <col min="1" max="1" width="4.85546875" style="2" bestFit="1" customWidth="1"/>
    <col min="2" max="2" width="24.5703125" customWidth="1"/>
    <col min="3" max="7" width="11.5703125" style="2" customWidth="1"/>
    <col min="8" max="8" width="18.5703125" customWidth="1"/>
    <col min="10" max="10" width="11.42578125" style="2"/>
    <col min="11" max="11" width="26.140625" customWidth="1"/>
    <col min="17" max="17" width="29.7109375" customWidth="1"/>
  </cols>
  <sheetData>
    <row r="1" spans="1:17" ht="18" x14ac:dyDescent="0.25">
      <c r="A1" s="203" t="s">
        <v>180</v>
      </c>
      <c r="B1" s="203"/>
      <c r="C1" s="203"/>
      <c r="D1" s="203"/>
      <c r="E1" s="203"/>
      <c r="F1" s="203"/>
      <c r="G1" s="203"/>
      <c r="J1" s="203" t="s">
        <v>329</v>
      </c>
      <c r="K1" s="203"/>
      <c r="L1" s="203"/>
      <c r="M1" s="203"/>
      <c r="N1" s="203"/>
      <c r="O1" s="203"/>
      <c r="P1" s="203"/>
    </row>
    <row r="2" spans="1:17" ht="18" x14ac:dyDescent="0.25">
      <c r="A2" s="26"/>
      <c r="B2" s="25"/>
      <c r="C2" s="26"/>
      <c r="D2" s="26"/>
      <c r="E2" s="26"/>
      <c r="F2" s="26"/>
      <c r="G2" s="26"/>
    </row>
    <row r="3" spans="1:17" ht="15" x14ac:dyDescent="0.2">
      <c r="A3" s="22" t="s">
        <v>150</v>
      </c>
      <c r="B3" s="23" t="s">
        <v>88</v>
      </c>
      <c r="C3" s="22" t="s">
        <v>153</v>
      </c>
      <c r="D3" s="22" t="s">
        <v>14</v>
      </c>
      <c r="E3" s="24" t="s">
        <v>152</v>
      </c>
      <c r="F3" s="22" t="s">
        <v>154</v>
      </c>
      <c r="G3" s="22" t="s">
        <v>155</v>
      </c>
      <c r="H3" s="23" t="s">
        <v>151</v>
      </c>
      <c r="J3" s="38" t="s">
        <v>150</v>
      </c>
      <c r="K3" s="39" t="s">
        <v>88</v>
      </c>
      <c r="L3" s="40" t="s">
        <v>153</v>
      </c>
      <c r="M3" s="38" t="s">
        <v>14</v>
      </c>
      <c r="N3" s="38" t="s">
        <v>152</v>
      </c>
      <c r="O3" s="41" t="s">
        <v>178</v>
      </c>
      <c r="P3" s="38" t="s">
        <v>155</v>
      </c>
      <c r="Q3" s="38" t="s">
        <v>151</v>
      </c>
    </row>
    <row r="4" spans="1:17" ht="15" x14ac:dyDescent="0.2">
      <c r="A4" s="134">
        <v>1</v>
      </c>
      <c r="B4" s="31" t="s">
        <v>131</v>
      </c>
      <c r="C4" s="30">
        <v>4440</v>
      </c>
      <c r="D4" s="30">
        <v>24</v>
      </c>
      <c r="E4" s="30">
        <v>185</v>
      </c>
      <c r="F4" s="30">
        <v>224</v>
      </c>
      <c r="G4" s="30">
        <v>772</v>
      </c>
      <c r="H4" s="31" t="s">
        <v>157</v>
      </c>
      <c r="I4" s="62"/>
      <c r="J4" s="32">
        <v>1</v>
      </c>
      <c r="K4" s="35"/>
      <c r="L4" s="32"/>
      <c r="M4" s="32"/>
      <c r="N4" s="32"/>
      <c r="O4" s="32"/>
      <c r="P4" s="32"/>
      <c r="Q4" s="35"/>
    </row>
    <row r="5" spans="1:17" ht="15" x14ac:dyDescent="0.2">
      <c r="A5" s="134">
        <v>2</v>
      </c>
      <c r="B5" s="31" t="s">
        <v>18</v>
      </c>
      <c r="C5" s="30">
        <v>2005</v>
      </c>
      <c r="D5" s="30">
        <v>12</v>
      </c>
      <c r="E5" s="30">
        <v>167.08</v>
      </c>
      <c r="F5" s="30">
        <v>211</v>
      </c>
      <c r="G5" s="30">
        <v>690</v>
      </c>
      <c r="H5" s="31" t="s">
        <v>162</v>
      </c>
      <c r="I5" s="62"/>
      <c r="J5" s="32">
        <v>2</v>
      </c>
      <c r="K5" s="35"/>
      <c r="L5" s="32"/>
      <c r="M5" s="32"/>
      <c r="N5" s="32"/>
      <c r="O5" s="32"/>
      <c r="P5" s="32"/>
      <c r="Q5" s="35"/>
    </row>
    <row r="6" spans="1:17" ht="15" x14ac:dyDescent="0.2">
      <c r="A6" s="134">
        <v>3</v>
      </c>
      <c r="B6" s="31" t="s">
        <v>21</v>
      </c>
      <c r="C6" s="30">
        <v>3367</v>
      </c>
      <c r="D6" s="30">
        <v>20</v>
      </c>
      <c r="E6" s="30">
        <v>168.35</v>
      </c>
      <c r="F6" s="30">
        <v>217</v>
      </c>
      <c r="G6" s="30">
        <v>726</v>
      </c>
      <c r="H6" s="31" t="s">
        <v>158</v>
      </c>
      <c r="I6" s="62"/>
      <c r="J6" s="32">
        <v>3</v>
      </c>
      <c r="K6" s="35"/>
      <c r="L6" s="32"/>
      <c r="M6" s="32"/>
      <c r="N6" s="32"/>
      <c r="O6" s="32"/>
      <c r="P6" s="32"/>
      <c r="Q6" s="35"/>
    </row>
    <row r="7" spans="1:17" ht="15" x14ac:dyDescent="0.2">
      <c r="A7" s="134">
        <v>4</v>
      </c>
      <c r="B7" s="31" t="s">
        <v>22</v>
      </c>
      <c r="C7" s="30">
        <v>3181</v>
      </c>
      <c r="D7" s="30">
        <v>16</v>
      </c>
      <c r="E7" s="30">
        <v>198.81</v>
      </c>
      <c r="F7" s="30">
        <v>226</v>
      </c>
      <c r="G7" s="30">
        <v>890</v>
      </c>
      <c r="H7" s="31" t="s">
        <v>326</v>
      </c>
      <c r="I7" s="62"/>
      <c r="J7" s="32">
        <v>4</v>
      </c>
      <c r="K7" s="35"/>
      <c r="L7" s="32"/>
      <c r="M7" s="32"/>
      <c r="N7" s="32"/>
      <c r="O7" s="32"/>
      <c r="P7" s="32"/>
      <c r="Q7" s="35"/>
    </row>
    <row r="8" spans="1:17" ht="15" x14ac:dyDescent="0.2">
      <c r="A8" s="134">
        <v>5</v>
      </c>
      <c r="B8" s="31" t="s">
        <v>25</v>
      </c>
      <c r="C8" s="30">
        <v>3821</v>
      </c>
      <c r="D8" s="30">
        <v>24</v>
      </c>
      <c r="E8" s="30">
        <v>159.21</v>
      </c>
      <c r="F8" s="30">
        <v>229</v>
      </c>
      <c r="G8" s="30">
        <v>723</v>
      </c>
      <c r="H8" s="31" t="s">
        <v>157</v>
      </c>
      <c r="I8" s="62"/>
      <c r="J8" s="32">
        <v>5</v>
      </c>
      <c r="K8" s="35"/>
      <c r="L8" s="32"/>
      <c r="M8" s="32"/>
      <c r="N8" s="32"/>
      <c r="O8" s="32"/>
      <c r="P8" s="32"/>
      <c r="Q8" s="35"/>
    </row>
    <row r="9" spans="1:17" ht="15" x14ac:dyDescent="0.2">
      <c r="A9" s="134">
        <v>6</v>
      </c>
      <c r="B9" s="31" t="s">
        <v>28</v>
      </c>
      <c r="C9" s="30">
        <v>2925</v>
      </c>
      <c r="D9" s="30">
        <v>16</v>
      </c>
      <c r="E9" s="30">
        <v>182.81</v>
      </c>
      <c r="F9" s="30">
        <v>246</v>
      </c>
      <c r="G9" s="30">
        <v>886</v>
      </c>
      <c r="H9" s="31" t="s">
        <v>327</v>
      </c>
      <c r="I9" s="62"/>
      <c r="J9" s="32">
        <v>6</v>
      </c>
      <c r="K9" s="35"/>
      <c r="L9" s="32"/>
      <c r="M9" s="32"/>
      <c r="N9" s="32"/>
      <c r="O9" s="32"/>
      <c r="P9" s="32"/>
      <c r="Q9" s="35"/>
    </row>
    <row r="10" spans="1:17" ht="15" x14ac:dyDescent="0.2">
      <c r="A10" s="134">
        <v>7</v>
      </c>
      <c r="B10" s="31" t="s">
        <v>30</v>
      </c>
      <c r="C10" s="30">
        <v>4158</v>
      </c>
      <c r="D10" s="30">
        <v>24</v>
      </c>
      <c r="E10" s="30">
        <v>173.25</v>
      </c>
      <c r="F10" s="30">
        <v>228</v>
      </c>
      <c r="G10" s="30">
        <v>754</v>
      </c>
      <c r="H10" s="31" t="s">
        <v>158</v>
      </c>
      <c r="I10" s="62"/>
      <c r="J10" s="32">
        <v>7</v>
      </c>
      <c r="K10" s="35"/>
      <c r="L10" s="32"/>
      <c r="M10" s="32"/>
      <c r="N10" s="32"/>
      <c r="O10" s="32"/>
      <c r="P10" s="32"/>
      <c r="Q10" s="35"/>
    </row>
    <row r="11" spans="1:17" ht="15" x14ac:dyDescent="0.2">
      <c r="A11" s="134">
        <v>8</v>
      </c>
      <c r="B11" s="31" t="s">
        <v>169</v>
      </c>
      <c r="C11" s="30">
        <v>735</v>
      </c>
      <c r="D11" s="30">
        <v>4</v>
      </c>
      <c r="E11" s="30">
        <v>183.75</v>
      </c>
      <c r="F11" s="30">
        <v>211</v>
      </c>
      <c r="G11" s="30">
        <v>735</v>
      </c>
      <c r="H11" s="31" t="s">
        <v>328</v>
      </c>
      <c r="I11" s="62"/>
      <c r="J11" s="32">
        <v>8</v>
      </c>
      <c r="K11" s="35"/>
      <c r="L11" s="32"/>
      <c r="M11" s="32"/>
      <c r="N11" s="32"/>
      <c r="O11" s="32"/>
      <c r="P11" s="32"/>
      <c r="Q11" s="35"/>
    </row>
    <row r="12" spans="1:17" ht="15.75" x14ac:dyDescent="0.2">
      <c r="A12" s="134">
        <v>9</v>
      </c>
      <c r="B12" s="31" t="s">
        <v>35</v>
      </c>
      <c r="C12" s="30">
        <v>1979</v>
      </c>
      <c r="D12" s="30">
        <v>12</v>
      </c>
      <c r="E12" s="30">
        <v>164.92</v>
      </c>
      <c r="F12" s="30">
        <v>186</v>
      </c>
      <c r="G12" s="30">
        <v>684</v>
      </c>
      <c r="H12" s="31" t="s">
        <v>98</v>
      </c>
      <c r="I12" s="160"/>
      <c r="J12" s="32">
        <v>9</v>
      </c>
      <c r="K12" s="35"/>
      <c r="L12" s="32"/>
      <c r="M12" s="32"/>
      <c r="N12" s="32"/>
      <c r="O12" s="32"/>
      <c r="P12" s="32"/>
      <c r="Q12" s="35"/>
    </row>
    <row r="13" spans="1:17" ht="15" x14ac:dyDescent="0.2">
      <c r="A13" s="134">
        <v>10</v>
      </c>
      <c r="B13" s="31" t="s">
        <v>172</v>
      </c>
      <c r="C13" s="30">
        <v>633</v>
      </c>
      <c r="D13" s="30">
        <v>4</v>
      </c>
      <c r="E13" s="30">
        <v>158.25</v>
      </c>
      <c r="F13" s="30">
        <v>170</v>
      </c>
      <c r="G13" s="30">
        <v>633</v>
      </c>
      <c r="H13" s="31" t="s">
        <v>179</v>
      </c>
      <c r="I13" s="62"/>
      <c r="J13" s="32">
        <v>10</v>
      </c>
      <c r="K13" s="35"/>
      <c r="L13" s="32"/>
      <c r="M13" s="32"/>
      <c r="N13" s="32"/>
      <c r="O13" s="32"/>
      <c r="P13" s="32"/>
      <c r="Q13" s="35"/>
    </row>
    <row r="14" spans="1:17" ht="15" x14ac:dyDescent="0.2">
      <c r="A14" s="134">
        <v>11</v>
      </c>
      <c r="B14" s="31" t="s">
        <v>38</v>
      </c>
      <c r="C14" s="30">
        <v>1301</v>
      </c>
      <c r="D14" s="30">
        <v>8</v>
      </c>
      <c r="E14" s="30">
        <v>162.63</v>
      </c>
      <c r="F14" s="30">
        <v>194</v>
      </c>
      <c r="G14" s="30">
        <v>709</v>
      </c>
      <c r="H14" s="31" t="s">
        <v>162</v>
      </c>
      <c r="I14" s="62"/>
      <c r="J14" s="32">
        <v>11</v>
      </c>
      <c r="K14" s="35"/>
      <c r="L14" s="32"/>
      <c r="M14" s="32"/>
      <c r="N14" s="32"/>
      <c r="O14" s="32"/>
      <c r="P14" s="32"/>
      <c r="Q14" s="35"/>
    </row>
    <row r="15" spans="1:17" ht="15" x14ac:dyDescent="0.2">
      <c r="A15" s="134">
        <v>12</v>
      </c>
      <c r="B15" s="31" t="s">
        <v>39</v>
      </c>
      <c r="C15" s="30">
        <v>3339</v>
      </c>
      <c r="D15" s="30">
        <v>24</v>
      </c>
      <c r="E15" s="30">
        <v>139.13</v>
      </c>
      <c r="F15" s="30">
        <v>169</v>
      </c>
      <c r="G15" s="30">
        <v>625</v>
      </c>
      <c r="H15" s="31" t="s">
        <v>179</v>
      </c>
      <c r="I15" s="62"/>
      <c r="J15" s="32">
        <v>12</v>
      </c>
      <c r="K15" s="35"/>
      <c r="L15" s="32"/>
      <c r="M15" s="32"/>
      <c r="N15" s="32"/>
      <c r="O15" s="32"/>
      <c r="P15" s="32"/>
      <c r="Q15" s="35"/>
    </row>
    <row r="16" spans="1:17" ht="15" x14ac:dyDescent="0.2">
      <c r="A16" s="134">
        <v>13</v>
      </c>
      <c r="B16" s="31" t="s">
        <v>41</v>
      </c>
      <c r="C16" s="30">
        <v>3205</v>
      </c>
      <c r="D16" s="30">
        <v>16</v>
      </c>
      <c r="E16" s="30">
        <v>200.31</v>
      </c>
      <c r="F16" s="30">
        <v>237</v>
      </c>
      <c r="G16" s="30">
        <v>838</v>
      </c>
      <c r="H16" s="31" t="s">
        <v>326</v>
      </c>
      <c r="I16" s="62"/>
      <c r="J16" s="32">
        <v>13</v>
      </c>
      <c r="K16" s="35"/>
      <c r="L16" s="32"/>
      <c r="M16" s="32"/>
      <c r="N16" s="32"/>
      <c r="O16" s="32"/>
      <c r="P16" s="32"/>
      <c r="Q16" s="35"/>
    </row>
    <row r="17" spans="1:17" ht="15" x14ac:dyDescent="0.2">
      <c r="A17" s="134">
        <v>14</v>
      </c>
      <c r="B17" s="31" t="s">
        <v>177</v>
      </c>
      <c r="C17" s="30">
        <v>2434</v>
      </c>
      <c r="D17" s="30">
        <v>16</v>
      </c>
      <c r="E17" s="30">
        <v>152.13</v>
      </c>
      <c r="F17" s="30">
        <v>191</v>
      </c>
      <c r="G17" s="30">
        <v>657</v>
      </c>
      <c r="H17" s="31" t="s">
        <v>328</v>
      </c>
      <c r="I17" s="62"/>
      <c r="J17" s="32">
        <v>14</v>
      </c>
      <c r="K17" s="35"/>
      <c r="L17" s="32"/>
      <c r="M17" s="32"/>
      <c r="N17" s="32"/>
      <c r="O17" s="32"/>
      <c r="P17" s="32"/>
      <c r="Q17" s="35"/>
    </row>
    <row r="18" spans="1:17" ht="15" x14ac:dyDescent="0.2">
      <c r="A18" s="134">
        <v>15</v>
      </c>
      <c r="B18" s="31" t="s">
        <v>1</v>
      </c>
      <c r="C18" s="30">
        <v>4485</v>
      </c>
      <c r="D18" s="30">
        <v>24</v>
      </c>
      <c r="E18" s="30">
        <v>186.88</v>
      </c>
      <c r="F18" s="30">
        <v>277</v>
      </c>
      <c r="G18" s="30">
        <v>850</v>
      </c>
      <c r="H18" s="31" t="s">
        <v>161</v>
      </c>
      <c r="I18" s="62"/>
      <c r="J18" s="32">
        <v>15</v>
      </c>
      <c r="K18" s="35"/>
      <c r="L18" s="32"/>
      <c r="M18" s="32"/>
      <c r="N18" s="32"/>
      <c r="O18" s="32"/>
      <c r="P18" s="32"/>
      <c r="Q18" s="35"/>
    </row>
    <row r="19" spans="1:17" ht="15" x14ac:dyDescent="0.2">
      <c r="A19" s="134">
        <v>16</v>
      </c>
      <c r="B19" s="31" t="s">
        <v>104</v>
      </c>
      <c r="C19" s="30">
        <v>3810</v>
      </c>
      <c r="D19" s="30">
        <v>24</v>
      </c>
      <c r="E19" s="30">
        <v>158.75</v>
      </c>
      <c r="F19" s="30">
        <v>206</v>
      </c>
      <c r="G19" s="30">
        <v>716</v>
      </c>
      <c r="H19" s="31" t="s">
        <v>163</v>
      </c>
      <c r="I19" s="62"/>
      <c r="J19" s="32">
        <v>16</v>
      </c>
      <c r="K19" s="35"/>
      <c r="L19" s="32"/>
      <c r="M19" s="32"/>
      <c r="N19" s="32"/>
      <c r="O19" s="32"/>
      <c r="P19" s="32"/>
      <c r="Q19" s="35"/>
    </row>
    <row r="20" spans="1:17" ht="15" x14ac:dyDescent="0.2">
      <c r="A20" s="134">
        <v>17</v>
      </c>
      <c r="B20" s="31" t="s">
        <v>42</v>
      </c>
      <c r="C20" s="30">
        <v>3753</v>
      </c>
      <c r="D20" s="30">
        <v>24</v>
      </c>
      <c r="E20" s="30">
        <v>156.38</v>
      </c>
      <c r="F20" s="30">
        <v>236</v>
      </c>
      <c r="G20" s="30">
        <v>648</v>
      </c>
      <c r="H20" s="31" t="s">
        <v>159</v>
      </c>
      <c r="I20" s="62"/>
      <c r="J20" s="32">
        <v>17</v>
      </c>
      <c r="K20" s="35"/>
      <c r="L20" s="32"/>
      <c r="M20" s="32"/>
      <c r="N20" s="32"/>
      <c r="O20" s="32"/>
      <c r="P20" s="32"/>
      <c r="Q20" s="35"/>
    </row>
    <row r="21" spans="1:17" ht="15" x14ac:dyDescent="0.2">
      <c r="A21" s="134">
        <v>18</v>
      </c>
      <c r="B21" s="31" t="s">
        <v>43</v>
      </c>
      <c r="C21" s="30">
        <v>1320</v>
      </c>
      <c r="D21" s="30">
        <v>8</v>
      </c>
      <c r="E21" s="30">
        <v>165</v>
      </c>
      <c r="F21" s="30">
        <v>202</v>
      </c>
      <c r="G21" s="30">
        <v>681</v>
      </c>
      <c r="H21" s="31" t="s">
        <v>98</v>
      </c>
      <c r="I21" s="62"/>
      <c r="J21" s="32">
        <v>18</v>
      </c>
      <c r="K21" s="35"/>
      <c r="L21" s="32"/>
      <c r="M21" s="32"/>
      <c r="N21" s="32"/>
      <c r="O21" s="32"/>
      <c r="P21" s="32"/>
      <c r="Q21" s="35"/>
    </row>
    <row r="22" spans="1:17" ht="15" x14ac:dyDescent="0.2">
      <c r="A22" s="134">
        <v>19</v>
      </c>
      <c r="B22" s="31" t="s">
        <v>44</v>
      </c>
      <c r="C22" s="30">
        <v>811</v>
      </c>
      <c r="D22" s="30">
        <v>4</v>
      </c>
      <c r="E22" s="30">
        <v>202.75</v>
      </c>
      <c r="F22" s="30">
        <v>222</v>
      </c>
      <c r="G22" s="30">
        <v>811</v>
      </c>
      <c r="H22" s="31" t="s">
        <v>328</v>
      </c>
      <c r="I22" s="62"/>
      <c r="J22" s="32">
        <v>19</v>
      </c>
      <c r="K22" s="35"/>
      <c r="L22" s="32"/>
      <c r="M22" s="32"/>
      <c r="N22" s="32"/>
      <c r="O22" s="32"/>
      <c r="P22" s="32"/>
      <c r="Q22" s="35"/>
    </row>
    <row r="23" spans="1:17" ht="15" x14ac:dyDescent="0.2">
      <c r="A23" s="134">
        <v>20</v>
      </c>
      <c r="B23" s="31" t="s">
        <v>45</v>
      </c>
      <c r="C23" s="30">
        <v>1768</v>
      </c>
      <c r="D23" s="30">
        <v>12</v>
      </c>
      <c r="E23" s="30">
        <v>147.33000000000001</v>
      </c>
      <c r="F23" s="30">
        <v>176</v>
      </c>
      <c r="G23" s="30">
        <v>664</v>
      </c>
      <c r="H23" s="31" t="s">
        <v>162</v>
      </c>
      <c r="I23" s="62"/>
      <c r="J23" s="32">
        <v>20</v>
      </c>
      <c r="K23" s="35"/>
      <c r="L23" s="32"/>
      <c r="M23" s="32"/>
      <c r="N23" s="32"/>
      <c r="O23" s="32"/>
      <c r="P23" s="32"/>
      <c r="Q23" s="35"/>
    </row>
    <row r="24" spans="1:17" ht="15" x14ac:dyDescent="0.2">
      <c r="A24" s="134">
        <v>21</v>
      </c>
      <c r="B24" s="31" t="s">
        <v>168</v>
      </c>
      <c r="C24" s="30">
        <v>3584</v>
      </c>
      <c r="D24" s="30">
        <v>24</v>
      </c>
      <c r="E24" s="30">
        <v>149.33000000000001</v>
      </c>
      <c r="F24" s="30">
        <v>183</v>
      </c>
      <c r="G24" s="30">
        <v>648</v>
      </c>
      <c r="H24" s="31" t="s">
        <v>163</v>
      </c>
      <c r="I24" s="62"/>
      <c r="J24" s="32">
        <v>21</v>
      </c>
      <c r="K24" s="35"/>
      <c r="L24" s="32"/>
      <c r="M24" s="32"/>
      <c r="N24" s="32"/>
      <c r="O24" s="32"/>
      <c r="P24" s="32"/>
      <c r="Q24" s="35"/>
    </row>
    <row r="25" spans="1:17" ht="15" x14ac:dyDescent="0.2">
      <c r="A25" s="134">
        <v>22</v>
      </c>
      <c r="B25" s="31" t="s">
        <v>52</v>
      </c>
      <c r="C25" s="30">
        <v>792</v>
      </c>
      <c r="D25" s="30">
        <v>4</v>
      </c>
      <c r="E25" s="30">
        <v>198</v>
      </c>
      <c r="F25" s="30">
        <v>239</v>
      </c>
      <c r="G25" s="30">
        <v>792</v>
      </c>
      <c r="H25" s="31" t="s">
        <v>328</v>
      </c>
      <c r="I25" s="62"/>
      <c r="J25" s="32">
        <v>22</v>
      </c>
      <c r="K25" s="35"/>
      <c r="L25" s="32"/>
      <c r="M25" s="32"/>
      <c r="N25" s="32"/>
      <c r="O25" s="32"/>
      <c r="P25" s="32"/>
      <c r="Q25" s="35"/>
    </row>
    <row r="26" spans="1:17" ht="15" x14ac:dyDescent="0.2">
      <c r="A26" s="134">
        <v>23</v>
      </c>
      <c r="B26" s="31" t="s">
        <v>176</v>
      </c>
      <c r="C26" s="30">
        <v>2830</v>
      </c>
      <c r="D26" s="30">
        <v>20</v>
      </c>
      <c r="E26" s="30">
        <v>141.5</v>
      </c>
      <c r="F26" s="30">
        <v>170</v>
      </c>
      <c r="G26" s="30">
        <v>600</v>
      </c>
      <c r="H26" s="31" t="s">
        <v>328</v>
      </c>
      <c r="I26" s="62"/>
      <c r="J26" s="32">
        <v>23</v>
      </c>
      <c r="K26" s="35"/>
      <c r="L26" s="32"/>
      <c r="M26" s="32"/>
      <c r="N26" s="32"/>
      <c r="O26" s="32"/>
      <c r="P26" s="32"/>
      <c r="Q26" s="35"/>
    </row>
    <row r="27" spans="1:17" ht="15" x14ac:dyDescent="0.2">
      <c r="A27" s="134">
        <v>24</v>
      </c>
      <c r="B27" s="31" t="s">
        <v>54</v>
      </c>
      <c r="C27" s="30">
        <v>2264</v>
      </c>
      <c r="D27" s="30">
        <v>12</v>
      </c>
      <c r="E27" s="30">
        <v>188.67</v>
      </c>
      <c r="F27" s="30">
        <v>300</v>
      </c>
      <c r="G27" s="30">
        <v>837</v>
      </c>
      <c r="H27" s="31" t="s">
        <v>98</v>
      </c>
      <c r="I27" s="62"/>
      <c r="J27" s="32">
        <v>24</v>
      </c>
      <c r="K27" s="35"/>
      <c r="L27" s="32"/>
      <c r="M27" s="32"/>
      <c r="N27" s="32"/>
      <c r="O27" s="32"/>
      <c r="P27" s="32"/>
      <c r="Q27" s="35"/>
    </row>
    <row r="28" spans="1:17" ht="15" x14ac:dyDescent="0.2">
      <c r="A28" s="134">
        <v>25</v>
      </c>
      <c r="B28" s="31" t="s">
        <v>55</v>
      </c>
      <c r="C28" s="30">
        <v>3838</v>
      </c>
      <c r="D28" s="30">
        <v>24</v>
      </c>
      <c r="E28" s="30">
        <v>159.91999999999999</v>
      </c>
      <c r="F28" s="30">
        <v>197</v>
      </c>
      <c r="G28" s="30">
        <v>684</v>
      </c>
      <c r="H28" s="31" t="s">
        <v>327</v>
      </c>
      <c r="I28" s="62"/>
      <c r="J28" s="32">
        <v>25</v>
      </c>
      <c r="K28" s="35"/>
      <c r="L28" s="32"/>
      <c r="M28" s="32"/>
      <c r="N28" s="32"/>
      <c r="O28" s="32"/>
      <c r="P28" s="32"/>
      <c r="Q28" s="35"/>
    </row>
    <row r="29" spans="1:17" ht="15" x14ac:dyDescent="0.2">
      <c r="A29" s="134">
        <v>26</v>
      </c>
      <c r="B29" s="31" t="s">
        <v>60</v>
      </c>
      <c r="C29" s="30">
        <v>1551</v>
      </c>
      <c r="D29" s="30">
        <v>8</v>
      </c>
      <c r="E29" s="30">
        <v>193.88</v>
      </c>
      <c r="F29" s="30">
        <v>238</v>
      </c>
      <c r="G29" s="30">
        <v>776</v>
      </c>
      <c r="H29" s="31" t="s">
        <v>327</v>
      </c>
      <c r="I29" s="62"/>
      <c r="J29" s="32">
        <v>26</v>
      </c>
      <c r="K29" s="35"/>
      <c r="L29" s="32"/>
      <c r="M29" s="32"/>
      <c r="N29" s="32"/>
      <c r="O29" s="32"/>
      <c r="P29" s="32"/>
      <c r="Q29" s="35"/>
    </row>
    <row r="30" spans="1:17" ht="15" x14ac:dyDescent="0.2">
      <c r="A30" s="134">
        <v>27</v>
      </c>
      <c r="B30" s="31" t="s">
        <v>62</v>
      </c>
      <c r="C30" s="30">
        <v>2535</v>
      </c>
      <c r="D30" s="30">
        <v>16</v>
      </c>
      <c r="E30" s="30">
        <v>158.44</v>
      </c>
      <c r="F30" s="30">
        <v>230</v>
      </c>
      <c r="G30" s="30">
        <v>693</v>
      </c>
      <c r="H30" s="31" t="s">
        <v>159</v>
      </c>
      <c r="I30" s="62"/>
      <c r="J30" s="32">
        <v>27</v>
      </c>
      <c r="K30" s="35"/>
      <c r="L30" s="32"/>
      <c r="M30" s="32"/>
      <c r="N30" s="32"/>
      <c r="O30" s="32"/>
      <c r="P30" s="32"/>
      <c r="Q30" s="35"/>
    </row>
    <row r="31" spans="1:17" ht="15" x14ac:dyDescent="0.2">
      <c r="A31" s="134">
        <v>28</v>
      </c>
      <c r="B31" s="31" t="s">
        <v>130</v>
      </c>
      <c r="C31" s="30">
        <v>2338</v>
      </c>
      <c r="D31" s="30">
        <v>16</v>
      </c>
      <c r="E31" s="30">
        <v>146.13</v>
      </c>
      <c r="F31" s="30">
        <v>188</v>
      </c>
      <c r="G31" s="30">
        <v>636</v>
      </c>
      <c r="H31" s="31" t="s">
        <v>162</v>
      </c>
      <c r="I31" s="62"/>
      <c r="J31" s="32">
        <v>28</v>
      </c>
      <c r="K31" s="35"/>
      <c r="L31" s="32"/>
      <c r="M31" s="32"/>
      <c r="N31" s="32"/>
      <c r="O31" s="32"/>
      <c r="P31" s="32"/>
      <c r="Q31" s="35"/>
    </row>
    <row r="32" spans="1:17" ht="15" x14ac:dyDescent="0.2">
      <c r="A32" s="134">
        <v>29</v>
      </c>
      <c r="B32" s="31" t="s">
        <v>164</v>
      </c>
      <c r="C32" s="30">
        <v>2908</v>
      </c>
      <c r="D32" s="30">
        <v>20</v>
      </c>
      <c r="E32" s="30">
        <v>145.4</v>
      </c>
      <c r="F32" s="30">
        <v>201</v>
      </c>
      <c r="G32" s="30">
        <v>632</v>
      </c>
      <c r="H32" s="31" t="s">
        <v>179</v>
      </c>
      <c r="I32" s="62"/>
      <c r="J32" s="32">
        <v>29</v>
      </c>
      <c r="K32" s="35"/>
      <c r="L32" s="32"/>
      <c r="M32" s="32"/>
      <c r="N32" s="32"/>
      <c r="O32" s="32"/>
      <c r="P32" s="32"/>
      <c r="Q32" s="35"/>
    </row>
    <row r="33" spans="1:17" ht="15" x14ac:dyDescent="0.2">
      <c r="A33" s="134">
        <v>30</v>
      </c>
      <c r="B33" s="31" t="s">
        <v>68</v>
      </c>
      <c r="C33" s="30">
        <v>705</v>
      </c>
      <c r="D33" s="30">
        <v>4</v>
      </c>
      <c r="E33" s="30">
        <v>176.25</v>
      </c>
      <c r="F33" s="30">
        <v>205</v>
      </c>
      <c r="G33" s="30">
        <v>705</v>
      </c>
      <c r="H33" s="31" t="s">
        <v>159</v>
      </c>
      <c r="I33" s="62"/>
      <c r="J33" s="32">
        <v>30</v>
      </c>
      <c r="K33" s="35"/>
      <c r="L33" s="32"/>
      <c r="M33" s="32"/>
      <c r="N33" s="32"/>
      <c r="O33" s="32"/>
      <c r="P33" s="32"/>
      <c r="Q33" s="35"/>
    </row>
    <row r="34" spans="1:17" ht="15" x14ac:dyDescent="0.2">
      <c r="A34" s="134">
        <v>31</v>
      </c>
      <c r="B34" s="31" t="s">
        <v>69</v>
      </c>
      <c r="C34" s="30">
        <v>649</v>
      </c>
      <c r="D34" s="30">
        <v>4</v>
      </c>
      <c r="E34" s="30">
        <v>162.25</v>
      </c>
      <c r="F34" s="30">
        <v>169</v>
      </c>
      <c r="G34" s="30">
        <v>649</v>
      </c>
      <c r="H34" s="31" t="s">
        <v>159</v>
      </c>
      <c r="I34" s="62"/>
      <c r="J34" s="32">
        <v>31</v>
      </c>
      <c r="K34" s="35"/>
      <c r="L34" s="32"/>
      <c r="M34" s="32"/>
      <c r="N34" s="32"/>
      <c r="O34" s="32"/>
      <c r="P34" s="32"/>
      <c r="Q34" s="35"/>
    </row>
    <row r="35" spans="1:17" ht="15" x14ac:dyDescent="0.2">
      <c r="A35" s="134">
        <v>32</v>
      </c>
      <c r="B35" s="31" t="s">
        <v>72</v>
      </c>
      <c r="C35" s="30">
        <v>1335</v>
      </c>
      <c r="D35" s="30">
        <v>8</v>
      </c>
      <c r="E35" s="30">
        <v>166.88</v>
      </c>
      <c r="F35" s="30">
        <v>192</v>
      </c>
      <c r="G35" s="30">
        <v>689</v>
      </c>
      <c r="H35" s="31" t="s">
        <v>98</v>
      </c>
      <c r="I35" s="62"/>
      <c r="J35" s="32">
        <v>32</v>
      </c>
      <c r="K35" s="35"/>
      <c r="L35" s="32"/>
      <c r="M35" s="32"/>
      <c r="N35" s="32"/>
      <c r="O35" s="32"/>
      <c r="P35" s="32"/>
      <c r="Q35" s="35"/>
    </row>
    <row r="36" spans="1:17" ht="15" x14ac:dyDescent="0.2">
      <c r="A36" s="134">
        <v>33</v>
      </c>
      <c r="B36" s="31" t="s">
        <v>73</v>
      </c>
      <c r="C36" s="30">
        <v>2994</v>
      </c>
      <c r="D36" s="30">
        <v>16</v>
      </c>
      <c r="E36" s="30">
        <v>187.13</v>
      </c>
      <c r="F36" s="30">
        <v>234</v>
      </c>
      <c r="G36" s="30">
        <v>806</v>
      </c>
      <c r="H36" s="31" t="s">
        <v>156</v>
      </c>
      <c r="I36" s="62"/>
      <c r="J36" s="32">
        <v>33</v>
      </c>
      <c r="K36" s="35"/>
      <c r="L36" s="32"/>
      <c r="M36" s="32"/>
      <c r="N36" s="32"/>
      <c r="O36" s="32"/>
      <c r="P36" s="32"/>
      <c r="Q36" s="35"/>
    </row>
    <row r="37" spans="1:17" ht="15" x14ac:dyDescent="0.2">
      <c r="A37" s="134">
        <v>34</v>
      </c>
      <c r="B37" s="31" t="s">
        <v>76</v>
      </c>
      <c r="C37" s="30">
        <v>1068</v>
      </c>
      <c r="D37" s="30">
        <v>8</v>
      </c>
      <c r="E37" s="30">
        <v>133.5</v>
      </c>
      <c r="F37" s="30">
        <v>151</v>
      </c>
      <c r="G37" s="30">
        <v>548</v>
      </c>
      <c r="H37" s="31" t="s">
        <v>98</v>
      </c>
      <c r="I37" s="62"/>
      <c r="J37" s="32">
        <v>34</v>
      </c>
      <c r="K37" s="35"/>
      <c r="L37" s="32"/>
      <c r="M37" s="32"/>
      <c r="N37" s="32"/>
      <c r="O37" s="32"/>
      <c r="P37" s="32"/>
      <c r="Q37" s="35"/>
    </row>
    <row r="38" spans="1:17" ht="15" x14ac:dyDescent="0.2">
      <c r="A38" s="134">
        <v>35</v>
      </c>
      <c r="B38" s="31" t="s">
        <v>78</v>
      </c>
      <c r="C38" s="30">
        <v>4271</v>
      </c>
      <c r="D38" s="30">
        <v>24</v>
      </c>
      <c r="E38" s="30">
        <v>177.96</v>
      </c>
      <c r="F38" s="30">
        <v>214</v>
      </c>
      <c r="G38" s="30">
        <v>781</v>
      </c>
      <c r="H38" s="31" t="s">
        <v>161</v>
      </c>
      <c r="I38" s="62"/>
      <c r="J38" s="32">
        <v>35</v>
      </c>
      <c r="K38" s="35"/>
      <c r="L38" s="32"/>
      <c r="M38" s="32"/>
      <c r="N38" s="32"/>
      <c r="O38" s="32"/>
      <c r="P38" s="32"/>
      <c r="Q38" s="35"/>
    </row>
    <row r="39" spans="1:17" ht="15" x14ac:dyDescent="0.2">
      <c r="A39" s="134">
        <v>36</v>
      </c>
      <c r="B39" s="31" t="s">
        <v>81</v>
      </c>
      <c r="C39" s="30">
        <v>2958</v>
      </c>
      <c r="D39" s="30">
        <v>16</v>
      </c>
      <c r="E39" s="30">
        <v>184.88</v>
      </c>
      <c r="F39" s="30">
        <v>245</v>
      </c>
      <c r="G39" s="30">
        <v>824</v>
      </c>
      <c r="H39" s="31" t="s">
        <v>326</v>
      </c>
      <c r="I39" s="62"/>
      <c r="J39" s="32">
        <v>36</v>
      </c>
      <c r="K39" s="35"/>
      <c r="L39" s="32"/>
      <c r="M39" s="32"/>
      <c r="N39" s="32"/>
      <c r="O39" s="32"/>
      <c r="P39" s="32"/>
      <c r="Q39" s="35"/>
    </row>
    <row r="40" spans="1:17" ht="15" x14ac:dyDescent="0.2">
      <c r="A40" s="134">
        <v>37</v>
      </c>
      <c r="B40" s="31" t="s">
        <v>82</v>
      </c>
      <c r="C40" s="30">
        <v>810</v>
      </c>
      <c r="D40" s="30">
        <v>4</v>
      </c>
      <c r="E40" s="30">
        <v>202.5</v>
      </c>
      <c r="F40" s="30">
        <v>222</v>
      </c>
      <c r="G40" s="30">
        <v>810</v>
      </c>
      <c r="H40" s="31" t="s">
        <v>158</v>
      </c>
      <c r="I40" s="62"/>
      <c r="J40" s="32">
        <v>37</v>
      </c>
      <c r="K40" s="35"/>
      <c r="L40" s="32"/>
      <c r="M40" s="32"/>
      <c r="N40" s="32"/>
      <c r="O40" s="32"/>
      <c r="P40" s="32"/>
      <c r="Q40" s="35"/>
    </row>
    <row r="41" spans="1:17" x14ac:dyDescent="0.2">
      <c r="A41" s="134">
        <v>38</v>
      </c>
      <c r="B41" s="31" t="s">
        <v>83</v>
      </c>
      <c r="C41" s="30">
        <v>2871</v>
      </c>
      <c r="D41" s="30">
        <v>16</v>
      </c>
      <c r="E41" s="30">
        <v>179.44</v>
      </c>
      <c r="F41" s="30">
        <v>214</v>
      </c>
      <c r="G41" s="30">
        <v>752</v>
      </c>
      <c r="H41" s="31" t="s">
        <v>156</v>
      </c>
      <c r="I41" s="62"/>
      <c r="J41" s="32">
        <v>38</v>
      </c>
    </row>
    <row r="42" spans="1:17" x14ac:dyDescent="0.2">
      <c r="A42" s="134">
        <v>39</v>
      </c>
      <c r="B42" s="31" t="s">
        <v>84</v>
      </c>
      <c r="C42" s="30">
        <v>2551</v>
      </c>
      <c r="D42" s="30">
        <v>16</v>
      </c>
      <c r="E42" s="30">
        <v>159.44</v>
      </c>
      <c r="F42" s="30">
        <v>199</v>
      </c>
      <c r="G42" s="30">
        <v>700</v>
      </c>
      <c r="H42" s="31" t="s">
        <v>156</v>
      </c>
      <c r="I42" s="62"/>
      <c r="J42" s="32">
        <v>39</v>
      </c>
    </row>
    <row r="43" spans="1:17" ht="15" x14ac:dyDescent="0.2">
      <c r="A43" s="30">
        <v>40</v>
      </c>
      <c r="B43" s="35"/>
      <c r="C43" s="30"/>
      <c r="D43" s="30"/>
      <c r="E43" s="30"/>
      <c r="F43" s="30"/>
      <c r="G43" s="30"/>
      <c r="H43" s="35"/>
      <c r="I43" s="34"/>
    </row>
    <row r="44" spans="1:17" ht="15" x14ac:dyDescent="0.2">
      <c r="A44" s="30">
        <v>41</v>
      </c>
      <c r="B44" s="35"/>
      <c r="C44" s="30"/>
      <c r="D44" s="30"/>
      <c r="E44" s="30"/>
      <c r="F44" s="30"/>
      <c r="G44" s="30"/>
      <c r="H44" s="35"/>
      <c r="I44" s="34"/>
    </row>
    <row r="45" spans="1:17" ht="15" x14ac:dyDescent="0.2">
      <c r="A45" s="30">
        <v>42</v>
      </c>
      <c r="B45" s="35"/>
      <c r="C45" s="30"/>
      <c r="D45" s="30"/>
      <c r="E45" s="30"/>
      <c r="F45" s="30"/>
      <c r="G45" s="30"/>
      <c r="H45" s="35"/>
      <c r="I45" s="34"/>
    </row>
    <row r="46" spans="1:17" ht="15" x14ac:dyDescent="0.2">
      <c r="A46" s="30">
        <v>43</v>
      </c>
      <c r="B46" s="35"/>
      <c r="C46" s="30"/>
      <c r="D46" s="30"/>
      <c r="E46" s="30"/>
      <c r="F46" s="30"/>
      <c r="G46" s="30"/>
      <c r="H46" s="35"/>
      <c r="I46" s="34"/>
    </row>
    <row r="47" spans="1:17" ht="15" x14ac:dyDescent="0.2">
      <c r="A47" s="30">
        <v>44</v>
      </c>
      <c r="B47" s="35"/>
      <c r="C47" s="30"/>
      <c r="D47" s="30"/>
      <c r="E47" s="30"/>
      <c r="F47" s="30"/>
      <c r="G47" s="30"/>
      <c r="H47" s="35"/>
      <c r="I47" s="34"/>
    </row>
    <row r="48" spans="1:17" ht="15" x14ac:dyDescent="0.2">
      <c r="A48" s="30">
        <v>45</v>
      </c>
      <c r="B48" s="35"/>
      <c r="C48" s="30"/>
      <c r="D48" s="30"/>
      <c r="E48" s="30"/>
      <c r="F48" s="30"/>
      <c r="G48" s="30"/>
      <c r="H48" s="35"/>
      <c r="I48" s="34"/>
    </row>
    <row r="49" spans="1:12" ht="15" x14ac:dyDescent="0.2">
      <c r="A49" s="30">
        <v>46</v>
      </c>
      <c r="B49" s="35"/>
      <c r="C49" s="30"/>
      <c r="D49" s="30"/>
      <c r="E49" s="30"/>
      <c r="F49" s="30"/>
      <c r="G49" s="30"/>
      <c r="H49" s="35"/>
      <c r="I49" s="34"/>
    </row>
    <row r="50" spans="1:12" ht="15" x14ac:dyDescent="0.2">
      <c r="A50" s="30">
        <v>47</v>
      </c>
      <c r="B50" s="35"/>
      <c r="C50" s="30"/>
      <c r="D50" s="30"/>
      <c r="E50" s="30"/>
      <c r="F50" s="30"/>
      <c r="G50" s="30"/>
      <c r="H50" s="35"/>
      <c r="I50" s="34"/>
    </row>
    <row r="51" spans="1:12" ht="15" x14ac:dyDescent="0.2">
      <c r="A51" s="30">
        <v>48</v>
      </c>
      <c r="B51" s="35"/>
      <c r="C51" s="30"/>
      <c r="D51" s="30"/>
      <c r="E51" s="30"/>
      <c r="F51" s="30"/>
      <c r="G51" s="30"/>
      <c r="H51" s="35"/>
      <c r="I51" s="34"/>
    </row>
    <row r="52" spans="1:12" ht="15" x14ac:dyDescent="0.2">
      <c r="A52" s="30">
        <v>49</v>
      </c>
      <c r="B52" s="35"/>
      <c r="C52" s="30"/>
      <c r="D52" s="30"/>
      <c r="E52" s="30"/>
      <c r="F52" s="30"/>
      <c r="G52" s="30"/>
      <c r="H52" s="35"/>
      <c r="I52" s="34"/>
    </row>
    <row r="54" spans="1:12" x14ac:dyDescent="0.2">
      <c r="E54" s="30"/>
    </row>
    <row r="58" spans="1:12" x14ac:dyDescent="0.2">
      <c r="E58" s="30"/>
    </row>
    <row r="62" spans="1:12" x14ac:dyDescent="0.2">
      <c r="L62" t="e">
        <f>VLOOKUP(B72,noms!A2:B120,2)</f>
        <v>#N/A</v>
      </c>
    </row>
    <row r="63" spans="1:12" ht="14.25" x14ac:dyDescent="0.2">
      <c r="B63" s="122"/>
      <c r="C63" s="123"/>
      <c r="D63" s="123"/>
      <c r="E63" s="28"/>
      <c r="L63" t="e">
        <f>VLOOKUP(B63,noms!A3:B121,2)</f>
        <v>#N/A</v>
      </c>
    </row>
    <row r="64" spans="1:12" ht="14.25" x14ac:dyDescent="0.2">
      <c r="B64" s="122"/>
      <c r="C64" s="123"/>
      <c r="D64" s="123"/>
      <c r="E64" s="123"/>
      <c r="L64" t="e">
        <f>VLOOKUP(B74,noms!A4:B122,2)</f>
        <v>#N/A</v>
      </c>
    </row>
    <row r="65" spans="2:12" ht="14.25" x14ac:dyDescent="0.2">
      <c r="B65" s="122"/>
      <c r="C65" s="123"/>
      <c r="D65" s="123"/>
      <c r="E65" s="28"/>
      <c r="L65" t="e">
        <f>VLOOKUP(B75,noms!A5:B123,2)</f>
        <v>#N/A</v>
      </c>
    </row>
    <row r="66" spans="2:12" ht="14.25" x14ac:dyDescent="0.2">
      <c r="B66" s="122"/>
      <c r="C66" s="123"/>
      <c r="D66" s="123"/>
      <c r="E66" s="123"/>
      <c r="L66" t="e">
        <f>VLOOKUP(B76,noms!A6:B124,2)</f>
        <v>#N/A</v>
      </c>
    </row>
    <row r="67" spans="2:12" ht="14.25" x14ac:dyDescent="0.2">
      <c r="B67" s="122"/>
      <c r="C67" s="123"/>
      <c r="D67" s="123"/>
      <c r="E67" s="123"/>
      <c r="L67" t="e">
        <f>VLOOKUP(B77,noms!A7:B125,2)</f>
        <v>#N/A</v>
      </c>
    </row>
    <row r="68" spans="2:12" ht="14.25" x14ac:dyDescent="0.2">
      <c r="B68" s="122"/>
      <c r="C68" s="123"/>
      <c r="D68" s="123"/>
      <c r="E68" s="123"/>
      <c r="L68" t="e">
        <f>VLOOKUP(B78,noms!A8:B126,2)</f>
        <v>#N/A</v>
      </c>
    </row>
    <row r="69" spans="2:12" ht="14.25" x14ac:dyDescent="0.2">
      <c r="B69" s="122"/>
      <c r="C69" s="123"/>
      <c r="D69" s="123"/>
      <c r="E69" s="28"/>
      <c r="L69" t="e">
        <f>VLOOKUP(B79,noms!A9:B127,2)</f>
        <v>#N/A</v>
      </c>
    </row>
    <row r="70" spans="2:12" ht="14.25" x14ac:dyDescent="0.2">
      <c r="B70" s="122"/>
      <c r="C70" s="123"/>
      <c r="D70" s="123"/>
      <c r="E70" s="123"/>
      <c r="L70" t="e">
        <f>VLOOKUP(B80,noms!A10:B128,2)</f>
        <v>#N/A</v>
      </c>
    </row>
    <row r="71" spans="2:12" ht="14.25" x14ac:dyDescent="0.2">
      <c r="B71" s="122"/>
      <c r="C71" s="123"/>
      <c r="D71" s="123"/>
      <c r="E71" s="28"/>
      <c r="L71" t="e">
        <f>VLOOKUP(B81,noms!A11:B129,2)</f>
        <v>#N/A</v>
      </c>
    </row>
    <row r="72" spans="2:12" ht="14.25" x14ac:dyDescent="0.2">
      <c r="B72" s="122"/>
      <c r="C72" s="123"/>
      <c r="D72" s="123"/>
      <c r="E72" s="123"/>
      <c r="L72" t="e">
        <f>VLOOKUP(B82,noms!A12:B130,2)</f>
        <v>#N/A</v>
      </c>
    </row>
    <row r="73" spans="2:12" ht="14.25" x14ac:dyDescent="0.2">
      <c r="B73" s="122"/>
      <c r="C73" s="123"/>
      <c r="D73" s="123"/>
      <c r="E73" s="123"/>
      <c r="L73" t="e">
        <f>VLOOKUP(B83,noms!A13:B131,2)</f>
        <v>#N/A</v>
      </c>
    </row>
    <row r="74" spans="2:12" ht="14.25" x14ac:dyDescent="0.2">
      <c r="B74" s="122"/>
      <c r="C74" s="123"/>
      <c r="D74" s="123"/>
      <c r="E74" s="123"/>
      <c r="L74" t="e">
        <f>VLOOKUP(B84,noms!A14:B132,2)</f>
        <v>#N/A</v>
      </c>
    </row>
    <row r="75" spans="2:12" ht="14.25" x14ac:dyDescent="0.2">
      <c r="B75" s="122"/>
      <c r="C75" s="123"/>
      <c r="D75" s="123"/>
      <c r="E75" s="123"/>
      <c r="L75" t="e">
        <f>VLOOKUP(B85,noms!A15:B133,2)</f>
        <v>#N/A</v>
      </c>
    </row>
    <row r="76" spans="2:12" ht="14.25" x14ac:dyDescent="0.2">
      <c r="B76" s="122"/>
      <c r="C76" s="123"/>
      <c r="D76" s="123"/>
      <c r="E76" s="123"/>
      <c r="L76" t="e">
        <f>VLOOKUP(B86,noms!A16:B134,2)</f>
        <v>#N/A</v>
      </c>
    </row>
    <row r="77" spans="2:12" ht="14.25" x14ac:dyDescent="0.2">
      <c r="B77" s="122"/>
      <c r="C77" s="123"/>
      <c r="D77" s="123"/>
      <c r="E77" s="28"/>
      <c r="L77" t="e">
        <f>VLOOKUP(B87,noms!A17:B135,2)</f>
        <v>#N/A</v>
      </c>
    </row>
    <row r="78" spans="2:12" ht="14.25" x14ac:dyDescent="0.2">
      <c r="B78" s="122"/>
      <c r="C78" s="123"/>
      <c r="D78" s="123"/>
      <c r="E78" s="123"/>
      <c r="L78" t="e">
        <f>VLOOKUP(B88,noms!A17:B136,2)</f>
        <v>#N/A</v>
      </c>
    </row>
    <row r="79" spans="2:12" ht="14.25" x14ac:dyDescent="0.2">
      <c r="B79" s="122"/>
      <c r="C79" s="123"/>
      <c r="D79" s="123"/>
      <c r="E79" s="123"/>
      <c r="L79" t="e">
        <f>VLOOKUP(B89,noms!A18:B137,2)</f>
        <v>#N/A</v>
      </c>
    </row>
    <row r="80" spans="2:12" ht="14.25" x14ac:dyDescent="0.2">
      <c r="B80" s="122"/>
      <c r="C80" s="123"/>
      <c r="D80" s="123"/>
      <c r="E80" s="28"/>
      <c r="L80" t="e">
        <f>VLOOKUP(B90,noms!A19:B138,2)</f>
        <v>#N/A</v>
      </c>
    </row>
    <row r="81" spans="2:12" ht="14.25" x14ac:dyDescent="0.2">
      <c r="B81" s="122"/>
      <c r="C81" s="123"/>
      <c r="D81" s="123"/>
      <c r="E81" s="123"/>
      <c r="L81" t="e">
        <f>VLOOKUP(B91,noms!A20:B139,2)</f>
        <v>#N/A</v>
      </c>
    </row>
    <row r="82" spans="2:12" ht="14.25" x14ac:dyDescent="0.2">
      <c r="B82" s="122"/>
      <c r="C82" s="123"/>
      <c r="D82" s="123"/>
      <c r="E82" s="28"/>
      <c r="L82" t="e">
        <f>VLOOKUP(B92,noms!A21:B140,2)</f>
        <v>#N/A</v>
      </c>
    </row>
    <row r="83" spans="2:12" ht="14.25" x14ac:dyDescent="0.2">
      <c r="B83" s="122"/>
      <c r="C83" s="123"/>
      <c r="D83" s="123"/>
      <c r="E83" s="123"/>
      <c r="L83" t="e">
        <f>VLOOKUP(B93,noms!A22:B141,2)</f>
        <v>#N/A</v>
      </c>
    </row>
    <row r="84" spans="2:12" ht="14.25" x14ac:dyDescent="0.2">
      <c r="B84" s="122"/>
      <c r="C84" s="123"/>
      <c r="D84" s="123"/>
      <c r="E84" s="123"/>
      <c r="L84" t="e">
        <f>VLOOKUP(B94,noms!A23:B142,2)</f>
        <v>#N/A</v>
      </c>
    </row>
    <row r="85" spans="2:12" ht="14.25" x14ac:dyDescent="0.2">
      <c r="B85" s="122"/>
      <c r="C85" s="123"/>
      <c r="D85" s="123"/>
      <c r="E85" s="28"/>
      <c r="L85" t="e">
        <f>VLOOKUP(B95,noms!A24:B143,2)</f>
        <v>#N/A</v>
      </c>
    </row>
    <row r="86" spans="2:12" ht="14.25" x14ac:dyDescent="0.2">
      <c r="B86" s="122"/>
      <c r="C86" s="123"/>
      <c r="D86" s="123"/>
      <c r="E86" s="123"/>
      <c r="L86" t="e">
        <f>VLOOKUP(B96,noms!A25:B144,2)</f>
        <v>#N/A</v>
      </c>
    </row>
    <row r="87" spans="2:12" ht="14.25" x14ac:dyDescent="0.2">
      <c r="B87" s="122"/>
      <c r="C87" s="123"/>
      <c r="D87" s="123"/>
      <c r="E87" s="28"/>
      <c r="L87" t="e">
        <f>VLOOKUP(B97,noms!A26:B145,2)</f>
        <v>#N/A</v>
      </c>
    </row>
    <row r="88" spans="2:12" ht="14.25" x14ac:dyDescent="0.2">
      <c r="B88" s="122"/>
      <c r="C88" s="123"/>
      <c r="D88" s="123"/>
      <c r="E88" s="123"/>
      <c r="L88" t="e">
        <f>VLOOKUP(B98,noms!A27:B146,2)</f>
        <v>#N/A</v>
      </c>
    </row>
    <row r="89" spans="2:12" ht="14.25" x14ac:dyDescent="0.2">
      <c r="B89" s="122"/>
      <c r="C89" s="123"/>
      <c r="D89" s="123"/>
      <c r="E89" s="28"/>
      <c r="L89" t="e">
        <f>VLOOKUP(B99,noms!A28:B147,2)</f>
        <v>#N/A</v>
      </c>
    </row>
    <row r="90" spans="2:12" ht="14.25" x14ac:dyDescent="0.2">
      <c r="B90" s="122"/>
      <c r="C90" s="123"/>
      <c r="D90" s="123"/>
      <c r="E90" s="123"/>
      <c r="L90" t="e">
        <f>VLOOKUP(B100,noms!A29:B148,2)</f>
        <v>#N/A</v>
      </c>
    </row>
    <row r="91" spans="2:12" ht="14.25" x14ac:dyDescent="0.2">
      <c r="B91" s="122"/>
      <c r="C91" s="123"/>
      <c r="D91" s="123"/>
      <c r="E91" s="123"/>
      <c r="L91" t="e">
        <f>VLOOKUP(B101,noms!A30:B149,2)</f>
        <v>#N/A</v>
      </c>
    </row>
    <row r="92" spans="2:12" ht="14.25" x14ac:dyDescent="0.2">
      <c r="B92" s="122"/>
      <c r="C92" s="123"/>
      <c r="D92" s="123"/>
      <c r="E92" s="28"/>
      <c r="L92" t="e">
        <f>VLOOKUP(B102,noms!A31:B150,2)</f>
        <v>#N/A</v>
      </c>
    </row>
    <row r="93" spans="2:12" ht="14.25" x14ac:dyDescent="0.2">
      <c r="B93" s="122"/>
      <c r="C93" s="123"/>
      <c r="D93" s="123"/>
      <c r="E93" s="123"/>
      <c r="L93" t="e">
        <f>VLOOKUP(B103,noms!A32:B151,2)</f>
        <v>#N/A</v>
      </c>
    </row>
    <row r="94" spans="2:12" ht="14.25" x14ac:dyDescent="0.2">
      <c r="B94" s="122"/>
      <c r="C94" s="123"/>
      <c r="D94" s="123"/>
      <c r="E94" s="28"/>
      <c r="L94" t="e">
        <f>VLOOKUP(B104,noms!A34:B152,2)</f>
        <v>#N/A</v>
      </c>
    </row>
    <row r="96" spans="2:12" x14ac:dyDescent="0.2">
      <c r="E96" s="30"/>
    </row>
    <row r="99" spans="5:5" x14ac:dyDescent="0.2">
      <c r="E99" s="30"/>
    </row>
    <row r="101" spans="5:5" x14ac:dyDescent="0.2">
      <c r="E101" s="30"/>
    </row>
    <row r="104" spans="5:5" x14ac:dyDescent="0.2">
      <c r="E104" s="30"/>
    </row>
    <row r="107" spans="5:5" x14ac:dyDescent="0.2">
      <c r="E107" s="30"/>
    </row>
    <row r="113" spans="5:5" x14ac:dyDescent="0.2">
      <c r="E113" s="30"/>
    </row>
    <row r="116" spans="5:5" x14ac:dyDescent="0.2">
      <c r="E116" s="30"/>
    </row>
    <row r="123" spans="5:5" x14ac:dyDescent="0.2">
      <c r="E123" s="30"/>
    </row>
    <row r="126" spans="5:5" x14ac:dyDescent="0.2">
      <c r="E126" s="30"/>
    </row>
    <row r="128" spans="5:5" x14ac:dyDescent="0.2">
      <c r="E128" s="30"/>
    </row>
    <row r="132" spans="5:5" x14ac:dyDescent="0.2">
      <c r="E132" s="30"/>
    </row>
    <row r="135" spans="5:5" x14ac:dyDescent="0.2">
      <c r="E135" s="30"/>
    </row>
    <row r="137" spans="5:5" x14ac:dyDescent="0.2">
      <c r="E137" s="30"/>
    </row>
    <row r="139" spans="5:5" x14ac:dyDescent="0.2">
      <c r="E139" s="30"/>
    </row>
    <row r="142" spans="5:5" x14ac:dyDescent="0.2">
      <c r="E142" s="30"/>
    </row>
    <row r="145" spans="5:5" x14ac:dyDescent="0.2">
      <c r="E145" s="30"/>
    </row>
    <row r="149" spans="5:5" x14ac:dyDescent="0.2">
      <c r="E149" s="30"/>
    </row>
    <row r="153" spans="5:5" x14ac:dyDescent="0.2">
      <c r="E153" s="30"/>
    </row>
    <row r="157" spans="5:5" x14ac:dyDescent="0.2">
      <c r="E157" s="30"/>
    </row>
    <row r="160" spans="5:5" x14ac:dyDescent="0.2">
      <c r="E160" s="30"/>
    </row>
    <row r="163" spans="5:5" x14ac:dyDescent="0.2">
      <c r="E163" s="30"/>
    </row>
    <row r="168" spans="5:5" x14ac:dyDescent="0.2">
      <c r="E168" s="30"/>
    </row>
    <row r="170" spans="5:5" x14ac:dyDescent="0.2">
      <c r="E170" s="30"/>
    </row>
    <row r="175" spans="5:5" x14ac:dyDescent="0.2">
      <c r="E175" s="30"/>
    </row>
    <row r="178" spans="5:5" x14ac:dyDescent="0.2">
      <c r="E178" s="30"/>
    </row>
    <row r="180" spans="5:5" x14ac:dyDescent="0.2">
      <c r="E180" s="30"/>
    </row>
    <row r="185" spans="5:5" x14ac:dyDescent="0.2">
      <c r="E185" s="30"/>
    </row>
    <row r="190" spans="5:5" x14ac:dyDescent="0.2">
      <c r="E190" s="30"/>
    </row>
    <row r="192" spans="5:5" x14ac:dyDescent="0.2">
      <c r="E192" s="30"/>
    </row>
    <row r="194" spans="5:5" x14ac:dyDescent="0.2">
      <c r="E194" s="30"/>
    </row>
    <row r="197" spans="5:5" x14ac:dyDescent="0.2">
      <c r="E197" s="30"/>
    </row>
    <row r="200" spans="5:5" x14ac:dyDescent="0.2">
      <c r="E200" s="30"/>
    </row>
    <row r="203" spans="5:5" x14ac:dyDescent="0.2">
      <c r="E203" s="30"/>
    </row>
    <row r="209" spans="5:5" x14ac:dyDescent="0.2">
      <c r="E209" s="30"/>
    </row>
    <row r="212" spans="5:5" x14ac:dyDescent="0.2">
      <c r="E212" s="30"/>
    </row>
    <row r="214" spans="5:5" x14ac:dyDescent="0.2">
      <c r="E214" s="30"/>
    </row>
    <row r="217" spans="5:5" x14ac:dyDescent="0.2">
      <c r="E217" s="30"/>
    </row>
    <row r="219" spans="5:5" x14ac:dyDescent="0.2">
      <c r="E219" s="30"/>
    </row>
    <row r="222" spans="5:5" x14ac:dyDescent="0.2">
      <c r="E222" s="30"/>
    </row>
    <row r="224" spans="5:5" x14ac:dyDescent="0.2">
      <c r="E224" s="30"/>
    </row>
    <row r="227" spans="5:5" x14ac:dyDescent="0.2">
      <c r="E227" s="30"/>
    </row>
    <row r="229" spans="5:5" x14ac:dyDescent="0.2">
      <c r="E229" s="30"/>
    </row>
    <row r="231" spans="5:5" x14ac:dyDescent="0.2">
      <c r="E231" s="30"/>
    </row>
    <row r="236" spans="5:5" x14ac:dyDescent="0.2">
      <c r="E236" s="30"/>
    </row>
    <row r="242" spans="5:5" x14ac:dyDescent="0.2">
      <c r="E242" s="30"/>
    </row>
    <row r="246" spans="5:5" x14ac:dyDescent="0.2">
      <c r="E246" s="30"/>
    </row>
    <row r="249" spans="5:5" x14ac:dyDescent="0.2">
      <c r="E249" s="30"/>
    </row>
    <row r="252" spans="5:5" x14ac:dyDescent="0.2">
      <c r="E252" s="30"/>
    </row>
    <row r="255" spans="5:5" x14ac:dyDescent="0.2">
      <c r="E255" s="30"/>
    </row>
    <row r="260" spans="5:5" x14ac:dyDescent="0.2">
      <c r="E260" s="30"/>
    </row>
    <row r="269" spans="5:5" x14ac:dyDescent="0.2">
      <c r="E269" s="30"/>
    </row>
    <row r="271" spans="5:5" x14ac:dyDescent="0.2">
      <c r="E271" s="30"/>
    </row>
    <row r="274" spans="5:5" x14ac:dyDescent="0.2">
      <c r="E274" s="30"/>
    </row>
    <row r="277" spans="5:5" x14ac:dyDescent="0.2">
      <c r="E277" s="30"/>
    </row>
    <row r="280" spans="5:5" x14ac:dyDescent="0.2">
      <c r="E280" s="30"/>
    </row>
    <row r="283" spans="5:5" x14ac:dyDescent="0.2">
      <c r="E283" s="30"/>
    </row>
    <row r="285" spans="5:5" x14ac:dyDescent="0.2">
      <c r="E285" s="30"/>
    </row>
    <row r="287" spans="5:5" x14ac:dyDescent="0.2">
      <c r="E287" s="30"/>
    </row>
    <row r="290" spans="5:5" x14ac:dyDescent="0.2">
      <c r="E290" s="30"/>
    </row>
    <row r="293" spans="5:5" x14ac:dyDescent="0.2">
      <c r="E293" s="30"/>
    </row>
    <row r="301" spans="5:5" x14ac:dyDescent="0.2">
      <c r="E301" s="30"/>
    </row>
    <row r="309" spans="5:5" x14ac:dyDescent="0.2">
      <c r="E309" s="30"/>
    </row>
    <row r="312" spans="5:5" x14ac:dyDescent="0.2">
      <c r="E312" s="30"/>
    </row>
    <row r="314" spans="5:5" x14ac:dyDescent="0.2">
      <c r="E314" s="30"/>
    </row>
    <row r="316" spans="5:5" x14ac:dyDescent="0.2">
      <c r="E316" s="30"/>
    </row>
    <row r="317" spans="5:5" x14ac:dyDescent="0.2">
      <c r="E317" s="30"/>
    </row>
  </sheetData>
  <mergeCells count="2">
    <mergeCell ref="A1:G1"/>
    <mergeCell ref="J1:P1"/>
  </mergeCells>
  <hyperlinks>
    <hyperlink ref="B22" r:id="rId1" display="https://bowling.lexerbowling.com/bowlingdelapraille/liguesgb/pl030.htm" xr:uid="{F0FE298F-40B9-4D09-A62B-D2EBD0454109}"/>
    <hyperlink ref="H22" r:id="rId2" display="https://bowling.lexerbowling.com/bowlingdelapraille/liguesgb/tm005.htm" xr:uid="{4F87D669-611C-4C8B-A225-FBC495FF872F}"/>
    <hyperlink ref="B40" r:id="rId3" display="https://bowling.lexerbowling.com/bowlingdelapraille/liguesgb/pl069.htm" xr:uid="{2A3027F3-61B6-4866-9A62-721C22C86210}"/>
    <hyperlink ref="H40" r:id="rId4" display="https://bowling.lexerbowling.com/bowlingdelapraille/liguesgb/tm009.htm" xr:uid="{B70BBD06-CCFA-47DF-8422-50EE89B82822}"/>
    <hyperlink ref="B16" r:id="rId5" display="https://bowling.lexerbowling.com/bowlingdelapraille/liguesgb/pl025.htm" xr:uid="{26BDEF47-CC53-453F-BC60-2D5BF866EC18}"/>
    <hyperlink ref="H16" r:id="rId6" display="https://bowling.lexerbowling.com/bowlingdelapraille/liguesgb/tm001.htm" xr:uid="{02CAEA3A-BC43-4B98-B7CC-3676901BF433}"/>
    <hyperlink ref="B7" r:id="rId7" display="https://bowling.lexerbowling.com/bowlingdelapraille/liguesgb/pl009.htm" xr:uid="{60602941-3391-4E82-8C4C-06657FE3D0A6}"/>
    <hyperlink ref="H7" r:id="rId8" display="https://bowling.lexerbowling.com/bowlingdelapraille/liguesgb/tm001.htm" xr:uid="{AFD71F5A-E3FE-422F-86D5-A3FB24D74380}"/>
    <hyperlink ref="B25" r:id="rId9" display="https://bowling.lexerbowling.com/bowlingdelapraille/liguesgb/pl03F.htm" xr:uid="{CFD86546-5CC2-4E1C-B5F3-1778D5C9AFB0}"/>
    <hyperlink ref="H25" r:id="rId10" display="https://bowling.lexerbowling.com/bowlingdelapraille/liguesgb/tm005.htm" xr:uid="{9160565E-672B-4D3C-B05A-339F5AD26580}"/>
    <hyperlink ref="B29" r:id="rId11" display="https://bowling.lexerbowling.com/bowlingdelapraille/liguesgb/pl04A.htm" xr:uid="{F8CF10FF-C6B5-417C-9E0F-C5C86C477A2C}"/>
    <hyperlink ref="H29" r:id="rId12" display="https://bowling.lexerbowling.com/bowlingdelapraille/liguesgb/tm002.htm" xr:uid="{4E91E455-533F-45CD-83EA-57E16933639D}"/>
    <hyperlink ref="B27" r:id="rId13" display="https://bowling.lexerbowling.com/bowlingdelapraille/liguesgb/pl042.htm" xr:uid="{CD1B7DC2-41CA-461C-ABD0-6E309D2FC375}"/>
    <hyperlink ref="H27" r:id="rId14" display="https://bowling.lexerbowling.com/bowlingdelapraille/liguesgb/tm00B.htm" xr:uid="{9F36D7CA-7DB4-4A3C-B943-3358F5E48950}"/>
    <hyperlink ref="B36" r:id="rId15" display="https://bowling.lexerbowling.com/bowlingdelapraille/liguesgb/pl05D.htm" xr:uid="{E8D1DE99-C274-4BE8-9C71-9BC43ECD25F2}"/>
    <hyperlink ref="H36" r:id="rId16" display="https://bowling.lexerbowling.com/bowlingdelapraille/liguesgb/tm007.htm" xr:uid="{EFDAEF6B-2EC6-49C7-82FD-BD7C561AB0E2}"/>
    <hyperlink ref="B18" r:id="rId17" display="https://bowling.lexerbowling.com/bowlingdelapraille/liguesgb/pl027.htm" xr:uid="{DA2BAE96-5F5A-48CB-ACA5-ED60514F9528}"/>
    <hyperlink ref="H18" r:id="rId18" display="https://bowling.lexerbowling.com/bowlingdelapraille/liguesgb/tm006.htm" xr:uid="{7FED990E-5F5E-4ADF-B8CD-366EB9D7BE08}"/>
    <hyperlink ref="B4" r:id="rId19" display="https://bowling.lexerbowling.com/bowlingdelapraille/liguesgb/pl001.htm" xr:uid="{C3ECB9BF-D224-46C2-AA37-DB7F083AD860}"/>
    <hyperlink ref="H4" r:id="rId20" display="https://bowling.lexerbowling.com/bowlingdelapraille/liguesgb/tm004.htm" xr:uid="{5B3058B7-9868-4B81-B698-41D7EE7A5B18}"/>
    <hyperlink ref="B39" r:id="rId21" display="https://bowling.lexerbowling.com/bowlingdelapraille/liguesgb/pl068.htm" xr:uid="{0ED21A68-F029-429E-9763-0E3EB446A032}"/>
    <hyperlink ref="H39" r:id="rId22" display="https://bowling.lexerbowling.com/bowlingdelapraille/liguesgb/tm001.htm" xr:uid="{AEB4FEE2-6622-4FE8-85B3-FE433EE13D31}"/>
    <hyperlink ref="B11" r:id="rId23" display="https://bowling.lexerbowling.com/bowlingdelapraille/liguesgb/pl019.htm" xr:uid="{F17C5015-7D1C-43BE-9BF7-9252F7555BD3}"/>
    <hyperlink ref="H11" r:id="rId24" display="https://bowling.lexerbowling.com/bowlingdelapraille/liguesgb/tm005.htm" xr:uid="{1C7E3919-F22D-4AD9-9F44-7AEEF1885DB2}"/>
    <hyperlink ref="B9" r:id="rId25" display="https://bowling.lexerbowling.com/bowlingdelapraille/liguesgb/pl014.htm" xr:uid="{AFF5BC48-5B97-4337-B3A2-E0655608EF72}"/>
    <hyperlink ref="H9" r:id="rId26" display="https://bowling.lexerbowling.com/bowlingdelapraille/liguesgb/tm002.htm" xr:uid="{6146E30B-14D0-4E50-84D5-BCB5441FF8DE}"/>
    <hyperlink ref="B41" r:id="rId27" display="https://bowling.lexerbowling.com/bowlingdelapraille/liguesgb/pl06A.htm" xr:uid="{94F6C305-9374-499F-B96D-BF9ACD3892B5}"/>
    <hyperlink ref="H41" r:id="rId28" display="https://bowling.lexerbowling.com/bowlingdelapraille/liguesgb/tm007.htm" xr:uid="{91D2BB8C-A45C-4B7B-B223-14F81E22BED1}"/>
    <hyperlink ref="B38" r:id="rId29" display="https://bowling.lexerbowling.com/bowlingdelapraille/liguesgb/pl063.htm" xr:uid="{75B75C8E-1139-4A77-871D-3CDB24931FBD}"/>
    <hyperlink ref="H38" r:id="rId30" display="https://bowling.lexerbowling.com/bowlingdelapraille/liguesgb/tm006.htm" xr:uid="{DF3C2203-AF6D-4F15-A8C6-98CC8D8734C3}"/>
    <hyperlink ref="B33" r:id="rId31" display="https://bowling.lexerbowling.com/bowlingdelapraille/liguesgb/pl056.htm" xr:uid="{055F78E7-2897-48BA-924D-DA184A16107F}"/>
    <hyperlink ref="H33" r:id="rId32" display="https://bowling.lexerbowling.com/bowlingdelapraille/liguesgb/tm003.htm" xr:uid="{8E1CE527-1919-4AD2-A2A5-59186AF51526}"/>
    <hyperlink ref="B10" r:id="rId33" display="https://bowling.lexerbowling.com/bowlingdelapraille/liguesgb/pl017.htm" xr:uid="{5A9AB812-AE16-4BDE-B060-960E04A0A45C}"/>
    <hyperlink ref="H10" r:id="rId34" display="https://bowling.lexerbowling.com/bowlingdelapraille/liguesgb/tm009.htm" xr:uid="{4CD71DBA-F9EB-4EA8-8DCB-217D320D3F17}"/>
    <hyperlink ref="B6" r:id="rId35" display="https://bowling.lexerbowling.com/bowlingdelapraille/liguesgb/pl008.htm" xr:uid="{272C793C-1C0C-4B36-AAAD-2EB4DFA884F3}"/>
    <hyperlink ref="H6" r:id="rId36" display="https://bowling.lexerbowling.com/bowlingdelapraille/liguesgb/tm009.htm" xr:uid="{02444467-87CB-4977-88CF-F805DDAFD711}"/>
    <hyperlink ref="B35" r:id="rId37" display="https://bowling.lexerbowling.com/bowlingdelapraille/liguesgb/pl05C.htm" xr:uid="{57A18852-B5DC-4EDE-94CB-260F7AE521B3}"/>
    <hyperlink ref="H35" r:id="rId38" display="https://bowling.lexerbowling.com/bowlingdelapraille/liguesgb/tm00B.htm" xr:uid="{4DF17156-9625-43A3-8DDE-D1B83F1419D1}"/>
    <hyperlink ref="B12" r:id="rId39" display="https://bowling.lexerbowling.com/bowlingdelapraille/liguesgb/pl01E.htm" xr:uid="{00914037-42D4-4CEC-A79D-6B87498E4FAE}"/>
    <hyperlink ref="H12" r:id="rId40" display="https://bowling.lexerbowling.com/bowlingdelapraille/liguesgb/tm00B.htm" xr:uid="{A0E09239-BD7B-4B28-A610-275DD4BC7408}"/>
    <hyperlink ref="B14" r:id="rId41" display="https://bowling.lexerbowling.com/bowlingdelapraille/liguesgb/pl021.htm" xr:uid="{8423DD65-60F2-4009-8BBE-7B0DEE285EB5}"/>
    <hyperlink ref="H14" r:id="rId42" display="https://bowling.lexerbowling.com/bowlingdelapraille/liguesgb/tm00A.htm" xr:uid="{ED46D9BC-9C4B-4579-8187-38041BE3FC8D}"/>
    <hyperlink ref="B34" r:id="rId43" display="https://bowling.lexerbowling.com/bowlingdelapraille/liguesgb/pl059.htm" xr:uid="{A2D795F4-2033-46CC-8631-45FEA98B1EBB}"/>
    <hyperlink ref="H34" r:id="rId44" display="https://bowling.lexerbowling.com/bowlingdelapraille/liguesgb/tm003.htm" xr:uid="{3D74D71F-29E2-4B23-B517-545FDFB0F1DA}"/>
    <hyperlink ref="B8" r:id="rId45" display="https://bowling.lexerbowling.com/bowlingdelapraille/liguesgb/pl011.htm" xr:uid="{F818D1FB-653A-42B6-B0AB-8088EE131C7F}"/>
    <hyperlink ref="H8" r:id="rId46" display="https://bowling.lexerbowling.com/bowlingdelapraille/liguesgb/tm004.htm" xr:uid="{6DC1F26B-B5C6-4100-AF27-56AF751551A4}"/>
    <hyperlink ref="B30" r:id="rId47" display="https://bowling.lexerbowling.com/bowlingdelapraille/liguesgb/pl04C.htm" xr:uid="{8E9B2448-A075-451C-9060-8861FCF22709}"/>
    <hyperlink ref="H30" r:id="rId48" display="https://bowling.lexerbowling.com/bowlingdelapraille/liguesgb/tm003.htm" xr:uid="{F347A93B-2938-4F9B-925B-BE5CD161B877}"/>
    <hyperlink ref="B20" r:id="rId49" display="https://bowling.lexerbowling.com/bowlingdelapraille/liguesgb/pl02C.htm" xr:uid="{C1629EEF-550A-4AAB-A323-E1489B3FA86D}"/>
    <hyperlink ref="H20" r:id="rId50" display="https://bowling.lexerbowling.com/bowlingdelapraille/liguesgb/tm003.htm" xr:uid="{82FC3E7A-A4AD-4463-9E5B-072F00C067F4}"/>
    <hyperlink ref="B17" r:id="rId51" display="https://bowling.lexerbowling.com/bowlingdelapraille/liguesgb/pl026.htm" xr:uid="{A3302FB3-C570-41EF-B5B5-427F74EE91E2}"/>
    <hyperlink ref="H17" r:id="rId52" display="https://bowling.lexerbowling.com/bowlingdelapraille/liguesgb/tm005.htm" xr:uid="{3EA66048-6763-49D4-9940-D9462DF781D9}"/>
    <hyperlink ref="B31" r:id="rId53" display="https://bowling.lexerbowling.com/bowlingdelapraille/liguesgb/pl051.htm" xr:uid="{67B9280E-5093-48E7-AE43-010124B23ADB}"/>
    <hyperlink ref="H31" r:id="rId54" display="https://bowling.lexerbowling.com/bowlingdelapraille/liguesgb/tm00A.htm" xr:uid="{47508D22-37FB-44C7-94C2-79D5E72D4010}"/>
    <hyperlink ref="B26" r:id="rId55" display="https://bowling.lexerbowling.com/bowlingdelapraille/liguesgb/pl041.htm" xr:uid="{F838962B-6968-4CAE-8475-B2CC2772B2F6}"/>
    <hyperlink ref="H26" r:id="rId56" display="https://bowling.lexerbowling.com/bowlingdelapraille/liguesgb/tm005.htm" xr:uid="{711965D4-5339-4F6C-814C-97C2B70A752B}"/>
    <hyperlink ref="B15" r:id="rId57" display="https://bowling.lexerbowling.com/bowlingdelapraille/liguesgb/pl073.htm" xr:uid="{87231ABF-8E2D-47FD-8B3C-297262DFE2F8}"/>
    <hyperlink ref="H15" r:id="rId58" display="https://bowling.lexerbowling.com/bowlingdelapraille/liguesgb/tm00C.htm" xr:uid="{0687EC32-9152-4891-A492-33D085C25A73}"/>
    <hyperlink ref="B37" r:id="rId59" display="https://bowling.lexerbowling.com/bowlingdelapraille/liguesgb/pl06F.htm" xr:uid="{06A81FC1-33D0-42E0-9F65-E7D33ECBD1A4}"/>
    <hyperlink ref="H37" r:id="rId60" display="https://bowling.lexerbowling.com/bowlingdelapraille/liguesgb/tm00B.htm" xr:uid="{D55727E1-F5AA-42B2-8E85-686F30705874}"/>
    <hyperlink ref="B5" r:id="rId61" display="https://bowling.lexerbowling.com/bowlingdelapraille/liguesgb/pl002.htm" xr:uid="{D592A4AC-3B2B-4997-A164-BD4F8DBF507D}"/>
    <hyperlink ref="H5" r:id="rId62" display="https://bowling.lexerbowling.com/bowlingdelapraille/liguesgb/tm00A.htm" xr:uid="{A2BC1ACB-475A-4085-89ED-A5FCB2837531}"/>
    <hyperlink ref="B21" r:id="rId63" display="https://bowling.lexerbowling.com/bowlingdelapraille/liguesgb/pl02D.htm" xr:uid="{96514CE1-8F41-479A-9497-E01C2ED7210C}"/>
    <hyperlink ref="H21" r:id="rId64" display="https://bowling.lexerbowling.com/bowlingdelapraille/liguesgb/tm00B.htm" xr:uid="{C46EAD67-72DD-467F-9FD5-DAC578A2F20E}"/>
    <hyperlink ref="B28" r:id="rId65" display="https://bowling.lexerbowling.com/bowlingdelapraille/liguesgb/pl043.htm" xr:uid="{3A3CE360-AE9A-4356-8183-9F234D1F0C05}"/>
    <hyperlink ref="H28" r:id="rId66" display="https://bowling.lexerbowling.com/bowlingdelapraille/liguesgb/tm002.htm" xr:uid="{D2A78BA5-58DE-431E-91F3-FDB62673D710}"/>
    <hyperlink ref="B42" r:id="rId67" display="https://bowling.lexerbowling.com/bowlingdelapraille/liguesgb/pl06B.htm" xr:uid="{55809944-F031-4ACB-8EA6-C996219FCC1A}"/>
    <hyperlink ref="H42" r:id="rId68" display="https://bowling.lexerbowling.com/bowlingdelapraille/liguesgb/tm007.htm" xr:uid="{7FBC0813-AE14-4E9F-80BA-C3FC338FC07B}"/>
    <hyperlink ref="B19" r:id="rId69" display="https://bowling.lexerbowling.com/bowlingdelapraille/liguesgb/pl02B.htm" xr:uid="{F0AE4AAA-3FE4-457D-8F4A-44376035E658}"/>
    <hyperlink ref="H19" r:id="rId70" display="https://bowling.lexerbowling.com/bowlingdelapraille/liguesgb/tm008.htm" xr:uid="{1C4B789E-1D52-40FF-93F3-C442731C5DC3}"/>
    <hyperlink ref="B13" r:id="rId71" display="https://bowling.lexerbowling.com/bowlingdelapraille/liguesgb/pl072.htm" xr:uid="{C135A052-EA44-40B1-95C8-059900E97850}"/>
    <hyperlink ref="H13" r:id="rId72" display="https://bowling.lexerbowling.com/bowlingdelapraille/liguesgb/tm00C.htm" xr:uid="{AB32718E-E3E1-414A-8D82-6CB141099170}"/>
    <hyperlink ref="B24" r:id="rId73" display="https://bowling.lexerbowling.com/bowlingdelapraille/liguesgb/pl03B.htm" xr:uid="{9BCD1F86-893E-44B8-AABE-DA37DA6FE3AD}"/>
    <hyperlink ref="H24" r:id="rId74" display="https://bowling.lexerbowling.com/bowlingdelapraille/liguesgb/tm008.htm" xr:uid="{18183B22-88E4-4272-BEC6-0C447B37F8C3}"/>
    <hyperlink ref="B23" r:id="rId75" display="https://bowling.lexerbowling.com/bowlingdelapraille/liguesgb/pl031.htm" xr:uid="{90FF5E5D-AB48-471A-A9D8-D06863E5660B}"/>
    <hyperlink ref="H23" r:id="rId76" display="https://bowling.lexerbowling.com/bowlingdelapraille/liguesgb/tm00A.htm" xr:uid="{072342E7-86C4-4D68-B779-AE37DEC3F216}"/>
    <hyperlink ref="B32" r:id="rId77" display="https://bowling.lexerbowling.com/bowlingdelapraille/liguesgb/pl074.htm" xr:uid="{4B498EE0-3F01-441A-A7B2-8A891ACC432C}"/>
    <hyperlink ref="H32" r:id="rId78" display="https://bowling.lexerbowling.com/bowlingdelapraille/liguesgb/tm00C.htm" xr:uid="{490D964E-7E95-4690-B755-0A77D61E6FCF}"/>
  </hyperlinks>
  <pageMargins left="0.7" right="0.7" top="0.75" bottom="0.75" header="0.3" footer="0.3"/>
  <pageSetup paperSize="9" orientation="portrait" horizontalDpi="360" verticalDpi="360" r:id="rId79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66CCFF"/>
  </sheetPr>
  <dimension ref="A1:T96"/>
  <sheetViews>
    <sheetView zoomScaleNormal="100" workbookViewId="0">
      <selection activeCell="B13" sqref="B13"/>
    </sheetView>
  </sheetViews>
  <sheetFormatPr baseColWidth="10" defaultColWidth="11.5703125" defaultRowHeight="15" x14ac:dyDescent="0.2"/>
  <cols>
    <col min="1" max="1" width="6.28515625" style="76" customWidth="1"/>
    <col min="2" max="2" width="22.85546875" style="68" customWidth="1"/>
    <col min="3" max="4" width="9.28515625" style="76" customWidth="1"/>
    <col min="5" max="5" width="9.28515625" style="81" customWidth="1"/>
    <col min="6" max="6" width="5.7109375" style="68" customWidth="1"/>
    <col min="7" max="7" width="9.28515625" style="68" bestFit="1" customWidth="1"/>
    <col min="8" max="8" width="22.7109375" style="68" bestFit="1" customWidth="1"/>
    <col min="9" max="10" width="9" style="68" customWidth="1"/>
    <col min="11" max="11" width="9" style="77" customWidth="1"/>
    <col min="12" max="12" width="6.140625" style="68" customWidth="1"/>
    <col min="13" max="13" width="9.28515625" style="76" bestFit="1" customWidth="1"/>
    <col min="14" max="14" width="22.7109375" style="68" bestFit="1" customWidth="1"/>
    <col min="15" max="16" width="9.85546875" style="76" customWidth="1"/>
    <col min="17" max="17" width="9.85546875" style="81" customWidth="1"/>
    <col min="18" max="16384" width="11.5703125" style="68"/>
  </cols>
  <sheetData>
    <row r="1" spans="1:17" ht="18.75" x14ac:dyDescent="0.2">
      <c r="A1" s="204" t="s">
        <v>191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</row>
    <row r="2" spans="1:17" s="69" customFormat="1" ht="19.899999999999999" customHeight="1" x14ac:dyDescent="0.2">
      <c r="A2" s="204">
        <v>2020</v>
      </c>
      <c r="B2" s="204"/>
      <c r="C2" s="204"/>
      <c r="D2" s="204"/>
      <c r="E2" s="204"/>
      <c r="G2" s="204">
        <v>2021</v>
      </c>
      <c r="H2" s="204"/>
      <c r="I2" s="204"/>
      <c r="J2" s="204"/>
      <c r="K2" s="204"/>
      <c r="M2" s="204" t="s">
        <v>192</v>
      </c>
      <c r="N2" s="204"/>
      <c r="O2" s="204"/>
      <c r="P2" s="204"/>
      <c r="Q2" s="204"/>
    </row>
    <row r="3" spans="1:17" ht="15.75" thickBot="1" x14ac:dyDescent="0.25">
      <c r="A3" s="70" t="s">
        <v>150</v>
      </c>
      <c r="B3" s="71" t="s">
        <v>88</v>
      </c>
      <c r="C3" s="70" t="s">
        <v>153</v>
      </c>
      <c r="D3" s="70" t="s">
        <v>14</v>
      </c>
      <c r="E3" s="72" t="s">
        <v>152</v>
      </c>
      <c r="G3" s="70" t="s">
        <v>150</v>
      </c>
      <c r="H3" s="71" t="s">
        <v>88</v>
      </c>
      <c r="I3" s="70" t="s">
        <v>153</v>
      </c>
      <c r="J3" s="70" t="s">
        <v>14</v>
      </c>
      <c r="K3" s="73" t="s">
        <v>152</v>
      </c>
      <c r="M3" s="74" t="s">
        <v>150</v>
      </c>
      <c r="N3" s="75" t="s">
        <v>88</v>
      </c>
      <c r="O3" s="70" t="s">
        <v>153</v>
      </c>
      <c r="P3" s="70" t="s">
        <v>14</v>
      </c>
      <c r="Q3" s="72" t="s">
        <v>152</v>
      </c>
    </row>
    <row r="4" spans="1:17" ht="16.149999999999999" customHeight="1" thickBot="1" x14ac:dyDescent="0.25">
      <c r="A4" s="30">
        <v>1</v>
      </c>
      <c r="B4" s="85" t="s">
        <v>131</v>
      </c>
      <c r="C4" s="167">
        <v>588</v>
      </c>
      <c r="D4" s="167">
        <v>3</v>
      </c>
      <c r="E4" s="167">
        <v>196</v>
      </c>
      <c r="G4" s="56">
        <v>1</v>
      </c>
      <c r="H4" s="31"/>
      <c r="I4" s="76">
        <f>SUM(O4-C4)</f>
        <v>0</v>
      </c>
      <c r="J4" s="76">
        <f>SUM(P4-D4)</f>
        <v>0</v>
      </c>
      <c r="K4" s="77" t="e">
        <f>SUM(I4/J4)</f>
        <v>#DIV/0!</v>
      </c>
      <c r="M4" s="56">
        <v>1</v>
      </c>
      <c r="N4" s="85" t="s">
        <v>131</v>
      </c>
      <c r="O4" s="167">
        <v>588</v>
      </c>
      <c r="P4" s="167">
        <v>3</v>
      </c>
      <c r="Q4" s="167">
        <v>196</v>
      </c>
    </row>
    <row r="5" spans="1:17" ht="16.149999999999999" customHeight="1" thickBot="1" x14ac:dyDescent="0.25">
      <c r="A5" s="30">
        <v>2</v>
      </c>
      <c r="B5" s="85" t="s">
        <v>18</v>
      </c>
      <c r="C5" s="167">
        <v>2320</v>
      </c>
      <c r="D5" s="167">
        <v>15</v>
      </c>
      <c r="E5" s="167">
        <v>154.66999999999999</v>
      </c>
      <c r="G5" s="56">
        <v>2</v>
      </c>
      <c r="H5" s="31"/>
      <c r="I5" s="76">
        <f t="shared" ref="I5:J20" si="0">SUM(O5-C5)</f>
        <v>0</v>
      </c>
      <c r="J5" s="76">
        <f t="shared" si="0"/>
        <v>0</v>
      </c>
      <c r="K5" s="77" t="e">
        <f>SUM(I5/J5)</f>
        <v>#DIV/0!</v>
      </c>
      <c r="M5" s="56">
        <v>2</v>
      </c>
      <c r="N5" s="85" t="s">
        <v>18</v>
      </c>
      <c r="O5" s="167">
        <v>2320</v>
      </c>
      <c r="P5" s="167">
        <v>15</v>
      </c>
      <c r="Q5" s="167">
        <v>154.66999999999999</v>
      </c>
    </row>
    <row r="6" spans="1:17" ht="16.149999999999999" customHeight="1" thickBot="1" x14ac:dyDescent="0.25">
      <c r="A6" s="30">
        <v>3</v>
      </c>
      <c r="B6" s="85" t="s">
        <v>196</v>
      </c>
      <c r="C6" s="167">
        <v>1080</v>
      </c>
      <c r="D6" s="167">
        <v>6</v>
      </c>
      <c r="E6" s="167">
        <v>180</v>
      </c>
      <c r="G6" s="56">
        <v>3</v>
      </c>
      <c r="H6" s="31"/>
      <c r="I6" s="76">
        <f t="shared" si="0"/>
        <v>0</v>
      </c>
      <c r="J6" s="76">
        <f t="shared" si="0"/>
        <v>0</v>
      </c>
      <c r="K6" s="77" t="e">
        <f>SUM(I6/J6)</f>
        <v>#DIV/0!</v>
      </c>
      <c r="M6" s="56">
        <v>3</v>
      </c>
      <c r="N6" s="85" t="s">
        <v>196</v>
      </c>
      <c r="O6" s="167">
        <v>1080</v>
      </c>
      <c r="P6" s="167">
        <v>6</v>
      </c>
      <c r="Q6" s="167">
        <v>180</v>
      </c>
    </row>
    <row r="7" spans="1:17" ht="16.149999999999999" customHeight="1" thickBot="1" x14ac:dyDescent="0.25">
      <c r="A7" s="30">
        <v>4</v>
      </c>
      <c r="B7" s="85" t="s">
        <v>21</v>
      </c>
      <c r="C7" s="167">
        <v>3065</v>
      </c>
      <c r="D7" s="167">
        <v>18</v>
      </c>
      <c r="E7" s="167">
        <v>170.28</v>
      </c>
      <c r="G7" s="56">
        <v>4</v>
      </c>
      <c r="H7" s="31"/>
      <c r="I7" s="76">
        <f t="shared" si="0"/>
        <v>0</v>
      </c>
      <c r="J7" s="76">
        <f t="shared" si="0"/>
        <v>0</v>
      </c>
      <c r="K7" s="77" t="e">
        <f>SUM(I7/J7)</f>
        <v>#DIV/0!</v>
      </c>
      <c r="M7" s="56">
        <v>4</v>
      </c>
      <c r="N7" s="85" t="s">
        <v>21</v>
      </c>
      <c r="O7" s="167">
        <v>3065</v>
      </c>
      <c r="P7" s="167">
        <v>18</v>
      </c>
      <c r="Q7" s="167">
        <v>170.28</v>
      </c>
    </row>
    <row r="8" spans="1:17" ht="16.149999999999999" customHeight="1" thickBot="1" x14ac:dyDescent="0.25">
      <c r="A8" s="30">
        <v>5</v>
      </c>
      <c r="B8" s="85" t="s">
        <v>22</v>
      </c>
      <c r="C8" s="167">
        <v>2245</v>
      </c>
      <c r="D8" s="167">
        <v>12</v>
      </c>
      <c r="E8" s="167">
        <v>187.08</v>
      </c>
      <c r="G8" s="56">
        <v>5</v>
      </c>
      <c r="H8" s="31"/>
      <c r="I8" s="76">
        <f t="shared" si="0"/>
        <v>0</v>
      </c>
      <c r="J8" s="76">
        <f t="shared" si="0"/>
        <v>0</v>
      </c>
      <c r="K8" s="77" t="e">
        <f>SUM(I8/J8)</f>
        <v>#DIV/0!</v>
      </c>
      <c r="M8" s="56">
        <v>5</v>
      </c>
      <c r="N8" s="85" t="s">
        <v>22</v>
      </c>
      <c r="O8" s="167">
        <v>2245</v>
      </c>
      <c r="P8" s="167">
        <v>12</v>
      </c>
      <c r="Q8" s="167">
        <v>187.08</v>
      </c>
    </row>
    <row r="9" spans="1:17" ht="16.149999999999999" customHeight="1" thickBot="1" x14ac:dyDescent="0.25">
      <c r="A9" s="30">
        <v>6</v>
      </c>
      <c r="B9" s="85" t="s">
        <v>100</v>
      </c>
      <c r="C9" s="167">
        <v>1502</v>
      </c>
      <c r="D9" s="167">
        <v>9</v>
      </c>
      <c r="E9" s="167">
        <v>166.89</v>
      </c>
      <c r="G9" s="56">
        <v>6</v>
      </c>
      <c r="H9" s="31"/>
      <c r="I9" s="76">
        <f t="shared" si="0"/>
        <v>0</v>
      </c>
      <c r="J9" s="76">
        <f t="shared" si="0"/>
        <v>0</v>
      </c>
      <c r="K9" s="77" t="e">
        <f t="shared" ref="K9:K72" si="1">SUM(I9/J9)</f>
        <v>#DIV/0!</v>
      </c>
      <c r="M9" s="56">
        <v>6</v>
      </c>
      <c r="N9" s="85" t="s">
        <v>100</v>
      </c>
      <c r="O9" s="167">
        <v>1502</v>
      </c>
      <c r="P9" s="167">
        <v>9</v>
      </c>
      <c r="Q9" s="167">
        <v>166.89</v>
      </c>
    </row>
    <row r="10" spans="1:17" ht="16.149999999999999" customHeight="1" thickBot="1" x14ac:dyDescent="0.25">
      <c r="A10" s="30">
        <v>7</v>
      </c>
      <c r="B10" s="85" t="s">
        <v>23</v>
      </c>
      <c r="C10" s="167">
        <v>2113</v>
      </c>
      <c r="D10" s="167">
        <v>12</v>
      </c>
      <c r="E10" s="167">
        <v>176.08</v>
      </c>
      <c r="G10" s="56">
        <v>7</v>
      </c>
      <c r="H10" s="31"/>
      <c r="I10" s="76">
        <f t="shared" si="0"/>
        <v>0</v>
      </c>
      <c r="J10" s="76">
        <f t="shared" si="0"/>
        <v>0</v>
      </c>
      <c r="K10" s="77" t="e">
        <f t="shared" si="1"/>
        <v>#DIV/0!</v>
      </c>
      <c r="M10" s="56">
        <v>7</v>
      </c>
      <c r="N10" s="85" t="s">
        <v>23</v>
      </c>
      <c r="O10" s="167">
        <v>2113</v>
      </c>
      <c r="P10" s="167">
        <v>12</v>
      </c>
      <c r="Q10" s="167">
        <v>176.08</v>
      </c>
    </row>
    <row r="11" spans="1:17" ht="16.149999999999999" customHeight="1" thickBot="1" x14ac:dyDescent="0.25">
      <c r="A11" s="30">
        <v>8</v>
      </c>
      <c r="B11" s="85" t="s">
        <v>25</v>
      </c>
      <c r="C11" s="167">
        <v>2910</v>
      </c>
      <c r="D11" s="167">
        <v>18</v>
      </c>
      <c r="E11" s="167">
        <v>161.66999999999999</v>
      </c>
      <c r="G11" s="56">
        <v>8</v>
      </c>
      <c r="H11" s="31"/>
      <c r="I11" s="76">
        <f t="shared" si="0"/>
        <v>0</v>
      </c>
      <c r="J11" s="76">
        <f t="shared" si="0"/>
        <v>0</v>
      </c>
      <c r="K11" s="77" t="e">
        <f t="shared" si="1"/>
        <v>#DIV/0!</v>
      </c>
      <c r="M11" s="56">
        <v>8</v>
      </c>
      <c r="N11" s="85" t="s">
        <v>25</v>
      </c>
      <c r="O11" s="167">
        <v>2910</v>
      </c>
      <c r="P11" s="167">
        <v>18</v>
      </c>
      <c r="Q11" s="167">
        <v>161.66999999999999</v>
      </c>
    </row>
    <row r="12" spans="1:17" ht="16.149999999999999" customHeight="1" thickBot="1" x14ac:dyDescent="0.25">
      <c r="A12" s="30">
        <v>9</v>
      </c>
      <c r="B12" s="85" t="s">
        <v>26</v>
      </c>
      <c r="C12" s="167">
        <v>2519</v>
      </c>
      <c r="D12" s="167">
        <v>15</v>
      </c>
      <c r="E12" s="167">
        <v>167.93</v>
      </c>
      <c r="G12" s="56">
        <v>9</v>
      </c>
      <c r="H12" s="31"/>
      <c r="I12" s="76">
        <f t="shared" si="0"/>
        <v>0</v>
      </c>
      <c r="J12" s="76">
        <f t="shared" si="0"/>
        <v>0</v>
      </c>
      <c r="K12" s="77" t="e">
        <f t="shared" si="1"/>
        <v>#DIV/0!</v>
      </c>
      <c r="M12" s="56">
        <v>9</v>
      </c>
      <c r="N12" s="85" t="s">
        <v>26</v>
      </c>
      <c r="O12" s="167">
        <v>2519</v>
      </c>
      <c r="P12" s="167">
        <v>15</v>
      </c>
      <c r="Q12" s="167">
        <v>167.93</v>
      </c>
    </row>
    <row r="13" spans="1:17" ht="16.149999999999999" customHeight="1" thickBot="1" x14ac:dyDescent="0.25">
      <c r="A13" s="30">
        <v>10</v>
      </c>
      <c r="B13" s="85" t="s">
        <v>27</v>
      </c>
      <c r="C13" s="167">
        <v>2802</v>
      </c>
      <c r="D13" s="167">
        <v>18</v>
      </c>
      <c r="E13" s="167">
        <v>155.66999999999999</v>
      </c>
      <c r="G13" s="56">
        <v>10</v>
      </c>
      <c r="H13" s="31"/>
      <c r="I13" s="76">
        <f t="shared" si="0"/>
        <v>0</v>
      </c>
      <c r="J13" s="76">
        <f t="shared" si="0"/>
        <v>0</v>
      </c>
      <c r="K13" s="77" t="e">
        <f t="shared" si="1"/>
        <v>#DIV/0!</v>
      </c>
      <c r="M13" s="56">
        <v>10</v>
      </c>
      <c r="N13" s="85" t="s">
        <v>27</v>
      </c>
      <c r="O13" s="167">
        <v>2802</v>
      </c>
      <c r="P13" s="167">
        <v>18</v>
      </c>
      <c r="Q13" s="167">
        <v>155.66999999999999</v>
      </c>
    </row>
    <row r="14" spans="1:17" ht="16.149999999999999" customHeight="1" thickBot="1" x14ac:dyDescent="0.25">
      <c r="A14" s="30">
        <v>11</v>
      </c>
      <c r="B14" s="85" t="s">
        <v>29</v>
      </c>
      <c r="C14" s="167">
        <v>3084</v>
      </c>
      <c r="D14" s="167">
        <v>18</v>
      </c>
      <c r="E14" s="167">
        <v>171.33</v>
      </c>
      <c r="G14" s="56">
        <v>11</v>
      </c>
      <c r="H14" s="31"/>
      <c r="I14" s="76">
        <f t="shared" si="0"/>
        <v>0</v>
      </c>
      <c r="J14" s="76">
        <f t="shared" si="0"/>
        <v>0</v>
      </c>
      <c r="K14" s="77" t="e">
        <f t="shared" si="1"/>
        <v>#DIV/0!</v>
      </c>
      <c r="M14" s="56">
        <v>11</v>
      </c>
      <c r="N14" s="85" t="s">
        <v>29</v>
      </c>
      <c r="O14" s="167">
        <v>3084</v>
      </c>
      <c r="P14" s="167">
        <v>18</v>
      </c>
      <c r="Q14" s="167">
        <v>171.33</v>
      </c>
    </row>
    <row r="15" spans="1:17" ht="16.149999999999999" customHeight="1" thickBot="1" x14ac:dyDescent="0.25">
      <c r="A15" s="30">
        <v>12</v>
      </c>
      <c r="B15" s="85" t="s">
        <v>30</v>
      </c>
      <c r="C15" s="167">
        <v>3471</v>
      </c>
      <c r="D15" s="167">
        <v>18</v>
      </c>
      <c r="E15" s="167">
        <v>192.83</v>
      </c>
      <c r="G15" s="56">
        <v>12</v>
      </c>
      <c r="H15" s="31"/>
      <c r="I15" s="76">
        <f t="shared" si="0"/>
        <v>0</v>
      </c>
      <c r="J15" s="76">
        <f t="shared" si="0"/>
        <v>0</v>
      </c>
      <c r="K15" s="77" t="e">
        <f t="shared" si="1"/>
        <v>#DIV/0!</v>
      </c>
      <c r="M15" s="56">
        <v>12</v>
      </c>
      <c r="N15" s="85" t="s">
        <v>30</v>
      </c>
      <c r="O15" s="167">
        <v>3471</v>
      </c>
      <c r="P15" s="167">
        <v>18</v>
      </c>
      <c r="Q15" s="167">
        <v>192.83</v>
      </c>
    </row>
    <row r="16" spans="1:17" ht="16.149999999999999" customHeight="1" thickBot="1" x14ac:dyDescent="0.25">
      <c r="A16" s="30">
        <v>13</v>
      </c>
      <c r="B16" s="85" t="s">
        <v>195</v>
      </c>
      <c r="C16" s="167">
        <v>2005</v>
      </c>
      <c r="D16" s="167">
        <v>12</v>
      </c>
      <c r="E16" s="167">
        <v>167.08</v>
      </c>
      <c r="G16" s="56">
        <v>13</v>
      </c>
      <c r="H16" s="31"/>
      <c r="I16" s="76">
        <f t="shared" si="0"/>
        <v>0</v>
      </c>
      <c r="J16" s="76">
        <f t="shared" si="0"/>
        <v>0</v>
      </c>
      <c r="K16" s="77" t="e">
        <f t="shared" si="1"/>
        <v>#DIV/0!</v>
      </c>
      <c r="M16" s="56">
        <v>13</v>
      </c>
      <c r="N16" s="85" t="s">
        <v>195</v>
      </c>
      <c r="O16" s="167">
        <v>2005</v>
      </c>
      <c r="P16" s="167">
        <v>12</v>
      </c>
      <c r="Q16" s="167">
        <v>167.08</v>
      </c>
    </row>
    <row r="17" spans="1:17" ht="16.149999999999999" customHeight="1" thickBot="1" x14ac:dyDescent="0.25">
      <c r="A17" s="30">
        <v>14</v>
      </c>
      <c r="B17" s="85" t="s">
        <v>169</v>
      </c>
      <c r="C17" s="167">
        <v>527</v>
      </c>
      <c r="D17" s="167">
        <v>3</v>
      </c>
      <c r="E17" s="167">
        <v>175.67</v>
      </c>
      <c r="G17" s="56">
        <v>14</v>
      </c>
      <c r="H17" s="31"/>
      <c r="I17" s="76">
        <f t="shared" si="0"/>
        <v>0</v>
      </c>
      <c r="J17" s="76">
        <f t="shared" si="0"/>
        <v>0</v>
      </c>
      <c r="K17" s="77" t="e">
        <f t="shared" si="1"/>
        <v>#DIV/0!</v>
      </c>
      <c r="M17" s="56">
        <v>14</v>
      </c>
      <c r="N17" s="85" t="s">
        <v>169</v>
      </c>
      <c r="O17" s="167">
        <v>527</v>
      </c>
      <c r="P17" s="167">
        <v>3</v>
      </c>
      <c r="Q17" s="167">
        <v>175.67</v>
      </c>
    </row>
    <row r="18" spans="1:17" ht="15.75" thickBot="1" x14ac:dyDescent="0.25">
      <c r="A18" s="30">
        <v>15</v>
      </c>
      <c r="B18" s="85" t="s">
        <v>33</v>
      </c>
      <c r="C18" s="167">
        <v>1794</v>
      </c>
      <c r="D18" s="167">
        <v>12</v>
      </c>
      <c r="E18" s="167">
        <v>149.5</v>
      </c>
      <c r="G18" s="56">
        <v>15</v>
      </c>
      <c r="H18" s="31"/>
      <c r="I18" s="76">
        <f t="shared" si="0"/>
        <v>0</v>
      </c>
      <c r="J18" s="76">
        <f t="shared" si="0"/>
        <v>0</v>
      </c>
      <c r="K18" s="77" t="e">
        <f t="shared" si="1"/>
        <v>#DIV/0!</v>
      </c>
      <c r="M18" s="56">
        <v>15</v>
      </c>
      <c r="N18" s="85" t="s">
        <v>33</v>
      </c>
      <c r="O18" s="167">
        <v>1794</v>
      </c>
      <c r="P18" s="167">
        <v>12</v>
      </c>
      <c r="Q18" s="167">
        <v>149.5</v>
      </c>
    </row>
    <row r="19" spans="1:17" ht="16.149999999999999" customHeight="1" thickBot="1" x14ac:dyDescent="0.25">
      <c r="A19" s="30">
        <v>16</v>
      </c>
      <c r="B19" s="85" t="s">
        <v>37</v>
      </c>
      <c r="C19" s="167">
        <v>1498</v>
      </c>
      <c r="D19" s="167">
        <v>9</v>
      </c>
      <c r="E19" s="167">
        <v>166.44</v>
      </c>
      <c r="G19" s="56">
        <v>16</v>
      </c>
      <c r="H19" s="31"/>
      <c r="I19" s="76">
        <f t="shared" si="0"/>
        <v>0</v>
      </c>
      <c r="J19" s="76">
        <f t="shared" si="0"/>
        <v>0</v>
      </c>
      <c r="K19" s="77" t="e">
        <f t="shared" si="1"/>
        <v>#DIV/0!</v>
      </c>
      <c r="M19" s="56">
        <v>16</v>
      </c>
      <c r="N19" s="85" t="s">
        <v>37</v>
      </c>
      <c r="O19" s="167">
        <v>1498</v>
      </c>
      <c r="P19" s="167">
        <v>9</v>
      </c>
      <c r="Q19" s="167">
        <v>166.44</v>
      </c>
    </row>
    <row r="20" spans="1:17" ht="16.149999999999999" customHeight="1" thickBot="1" x14ac:dyDescent="0.25">
      <c r="A20" s="30">
        <v>17</v>
      </c>
      <c r="B20" s="85" t="s">
        <v>38</v>
      </c>
      <c r="C20" s="167">
        <v>1015</v>
      </c>
      <c r="D20" s="167">
        <v>6</v>
      </c>
      <c r="E20" s="167">
        <v>169.17</v>
      </c>
      <c r="G20" s="56">
        <v>17</v>
      </c>
      <c r="H20" s="31"/>
      <c r="I20" s="76">
        <f t="shared" si="0"/>
        <v>0</v>
      </c>
      <c r="J20" s="76">
        <f t="shared" si="0"/>
        <v>0</v>
      </c>
      <c r="K20" s="77" t="e">
        <f t="shared" si="1"/>
        <v>#DIV/0!</v>
      </c>
      <c r="M20" s="56">
        <v>17</v>
      </c>
      <c r="N20" s="85" t="s">
        <v>38</v>
      </c>
      <c r="O20" s="167">
        <v>1015</v>
      </c>
      <c r="P20" s="167">
        <v>6</v>
      </c>
      <c r="Q20" s="167">
        <v>169.17</v>
      </c>
    </row>
    <row r="21" spans="1:17" ht="16.149999999999999" customHeight="1" thickBot="1" x14ac:dyDescent="0.25">
      <c r="A21" s="30">
        <v>18</v>
      </c>
      <c r="B21" s="85" t="s">
        <v>41</v>
      </c>
      <c r="C21" s="167">
        <v>1479</v>
      </c>
      <c r="D21" s="167">
        <v>9</v>
      </c>
      <c r="E21" s="167">
        <v>164.33</v>
      </c>
      <c r="G21" s="56">
        <v>18</v>
      </c>
      <c r="H21" s="31"/>
      <c r="I21" s="76">
        <f t="shared" ref="I21:J48" si="2">SUM(O21-C21)</f>
        <v>0</v>
      </c>
      <c r="J21" s="76">
        <f t="shared" si="2"/>
        <v>0</v>
      </c>
      <c r="K21" s="77" t="e">
        <f t="shared" si="1"/>
        <v>#DIV/0!</v>
      </c>
      <c r="M21" s="56">
        <v>18</v>
      </c>
      <c r="N21" s="85" t="s">
        <v>41</v>
      </c>
      <c r="O21" s="167">
        <v>1479</v>
      </c>
      <c r="P21" s="167">
        <v>9</v>
      </c>
      <c r="Q21" s="167">
        <v>164.33</v>
      </c>
    </row>
    <row r="22" spans="1:17" ht="15.75" thickBot="1" x14ac:dyDescent="0.25">
      <c r="A22" s="30">
        <v>19</v>
      </c>
      <c r="B22" s="85" t="s">
        <v>263</v>
      </c>
      <c r="C22" s="167">
        <v>2613</v>
      </c>
      <c r="D22" s="167">
        <v>15</v>
      </c>
      <c r="E22" s="167">
        <v>174.2</v>
      </c>
      <c r="G22" s="56">
        <v>19</v>
      </c>
      <c r="H22" s="31"/>
      <c r="I22" s="76">
        <f t="shared" si="2"/>
        <v>0</v>
      </c>
      <c r="J22" s="76">
        <f t="shared" si="2"/>
        <v>0</v>
      </c>
      <c r="K22" s="77" t="e">
        <f t="shared" si="1"/>
        <v>#DIV/0!</v>
      </c>
      <c r="M22" s="56">
        <v>19</v>
      </c>
      <c r="N22" s="85" t="s">
        <v>263</v>
      </c>
      <c r="O22" s="167">
        <v>2613</v>
      </c>
      <c r="P22" s="167">
        <v>15</v>
      </c>
      <c r="Q22" s="167">
        <v>174.2</v>
      </c>
    </row>
    <row r="23" spans="1:17" ht="16.149999999999999" customHeight="1" thickBot="1" x14ac:dyDescent="0.25">
      <c r="A23" s="30">
        <v>20</v>
      </c>
      <c r="B23" s="85" t="s">
        <v>1</v>
      </c>
      <c r="C23" s="167">
        <v>3422</v>
      </c>
      <c r="D23" s="167">
        <v>18</v>
      </c>
      <c r="E23" s="167">
        <v>190.11</v>
      </c>
      <c r="G23" s="56">
        <v>20</v>
      </c>
      <c r="H23" s="31"/>
      <c r="I23" s="76">
        <f t="shared" si="2"/>
        <v>0</v>
      </c>
      <c r="J23" s="76">
        <f t="shared" si="2"/>
        <v>0</v>
      </c>
      <c r="K23" s="77" t="e">
        <f t="shared" si="1"/>
        <v>#DIV/0!</v>
      </c>
      <c r="M23" s="56">
        <v>20</v>
      </c>
      <c r="N23" s="85" t="s">
        <v>1</v>
      </c>
      <c r="O23" s="167">
        <v>3422</v>
      </c>
      <c r="P23" s="167">
        <v>18</v>
      </c>
      <c r="Q23" s="167">
        <v>190.11</v>
      </c>
    </row>
    <row r="24" spans="1:17" ht="16.149999999999999" customHeight="1" thickBot="1" x14ac:dyDescent="0.25">
      <c r="A24" s="30">
        <v>21</v>
      </c>
      <c r="B24" s="85" t="s">
        <v>167</v>
      </c>
      <c r="C24" s="167">
        <v>1047</v>
      </c>
      <c r="D24" s="167">
        <v>6</v>
      </c>
      <c r="E24" s="167">
        <v>174.5</v>
      </c>
      <c r="G24" s="56">
        <v>21</v>
      </c>
      <c r="H24" s="31"/>
      <c r="I24" s="76">
        <f t="shared" si="2"/>
        <v>0</v>
      </c>
      <c r="J24" s="76">
        <f t="shared" si="2"/>
        <v>0</v>
      </c>
      <c r="K24" s="77" t="e">
        <f t="shared" si="1"/>
        <v>#DIV/0!</v>
      </c>
      <c r="M24" s="56">
        <v>21</v>
      </c>
      <c r="N24" s="85" t="s">
        <v>167</v>
      </c>
      <c r="O24" s="167">
        <v>1047</v>
      </c>
      <c r="P24" s="167">
        <v>6</v>
      </c>
      <c r="Q24" s="167">
        <v>174.5</v>
      </c>
    </row>
    <row r="25" spans="1:17" ht="16.149999999999999" customHeight="1" thickBot="1" x14ac:dyDescent="0.25">
      <c r="A25" s="30">
        <v>22</v>
      </c>
      <c r="B25" s="85" t="s">
        <v>44</v>
      </c>
      <c r="C25" s="167">
        <v>3383</v>
      </c>
      <c r="D25" s="167">
        <v>18</v>
      </c>
      <c r="E25" s="167">
        <v>187.94</v>
      </c>
      <c r="G25" s="56">
        <v>22</v>
      </c>
      <c r="H25" s="31"/>
      <c r="I25" s="76">
        <f t="shared" si="2"/>
        <v>0</v>
      </c>
      <c r="J25" s="76">
        <f t="shared" si="2"/>
        <v>0</v>
      </c>
      <c r="K25" s="77" t="e">
        <f t="shared" si="1"/>
        <v>#DIV/0!</v>
      </c>
      <c r="M25" s="56">
        <v>22</v>
      </c>
      <c r="N25" s="85" t="s">
        <v>44</v>
      </c>
      <c r="O25" s="167">
        <v>3383</v>
      </c>
      <c r="P25" s="167">
        <v>18</v>
      </c>
      <c r="Q25" s="167">
        <v>187.94</v>
      </c>
    </row>
    <row r="26" spans="1:17" ht="16.149999999999999" customHeight="1" thickBot="1" x14ac:dyDescent="0.25">
      <c r="A26" s="30">
        <v>23</v>
      </c>
      <c r="B26" s="85" t="s">
        <v>45</v>
      </c>
      <c r="C26" s="167">
        <v>438</v>
      </c>
      <c r="D26" s="167">
        <v>3</v>
      </c>
      <c r="E26" s="167">
        <v>146</v>
      </c>
      <c r="G26" s="56">
        <v>23</v>
      </c>
      <c r="H26" s="31"/>
      <c r="I26" s="76">
        <f t="shared" si="2"/>
        <v>0</v>
      </c>
      <c r="J26" s="76">
        <f t="shared" si="2"/>
        <v>0</v>
      </c>
      <c r="K26" s="77" t="e">
        <f t="shared" si="1"/>
        <v>#DIV/0!</v>
      </c>
      <c r="M26" s="56">
        <v>23</v>
      </c>
      <c r="N26" s="85" t="s">
        <v>45</v>
      </c>
      <c r="O26" s="167">
        <v>438</v>
      </c>
      <c r="P26" s="167">
        <v>3</v>
      </c>
      <c r="Q26" s="167">
        <v>146</v>
      </c>
    </row>
    <row r="27" spans="1:17" ht="16.149999999999999" customHeight="1" thickBot="1" x14ac:dyDescent="0.25">
      <c r="A27" s="30">
        <v>24</v>
      </c>
      <c r="B27" s="85" t="s">
        <v>46</v>
      </c>
      <c r="C27" s="167">
        <v>2108</v>
      </c>
      <c r="D27" s="167">
        <v>12</v>
      </c>
      <c r="E27" s="167">
        <v>175.67</v>
      </c>
      <c r="G27" s="56">
        <v>24</v>
      </c>
      <c r="H27" s="31"/>
      <c r="I27" s="76">
        <f t="shared" si="2"/>
        <v>0</v>
      </c>
      <c r="J27" s="76">
        <f t="shared" si="2"/>
        <v>0</v>
      </c>
      <c r="K27" s="77" t="e">
        <f t="shared" si="1"/>
        <v>#DIV/0!</v>
      </c>
      <c r="M27" s="56">
        <v>24</v>
      </c>
      <c r="N27" s="85" t="s">
        <v>46</v>
      </c>
      <c r="O27" s="167">
        <v>2108</v>
      </c>
      <c r="P27" s="167">
        <v>12</v>
      </c>
      <c r="Q27" s="167">
        <v>175.67</v>
      </c>
    </row>
    <row r="28" spans="1:17" ht="16.149999999999999" customHeight="1" thickBot="1" x14ac:dyDescent="0.25">
      <c r="A28" s="30">
        <v>25</v>
      </c>
      <c r="B28" s="85" t="s">
        <v>47</v>
      </c>
      <c r="C28" s="167">
        <v>2394</v>
      </c>
      <c r="D28" s="167">
        <v>15</v>
      </c>
      <c r="E28" s="167">
        <v>159.6</v>
      </c>
      <c r="G28" s="56">
        <v>25</v>
      </c>
      <c r="H28" s="31"/>
      <c r="I28" s="76">
        <f t="shared" si="2"/>
        <v>0</v>
      </c>
      <c r="J28" s="76">
        <f t="shared" si="2"/>
        <v>0</v>
      </c>
      <c r="K28" s="77" t="e">
        <f t="shared" si="1"/>
        <v>#DIV/0!</v>
      </c>
      <c r="M28" s="56">
        <v>25</v>
      </c>
      <c r="N28" s="85" t="s">
        <v>47</v>
      </c>
      <c r="O28" s="167">
        <v>2394</v>
      </c>
      <c r="P28" s="167">
        <v>15</v>
      </c>
      <c r="Q28" s="167">
        <v>159.6</v>
      </c>
    </row>
    <row r="29" spans="1:17" ht="16.149999999999999" customHeight="1" thickBot="1" x14ac:dyDescent="0.25">
      <c r="A29" s="30">
        <v>26</v>
      </c>
      <c r="B29" s="85" t="s">
        <v>49</v>
      </c>
      <c r="C29" s="167">
        <v>2285</v>
      </c>
      <c r="D29" s="167">
        <v>12</v>
      </c>
      <c r="E29" s="167">
        <v>190.42</v>
      </c>
      <c r="G29" s="56">
        <v>26</v>
      </c>
      <c r="H29" s="31"/>
      <c r="I29" s="76">
        <f t="shared" si="2"/>
        <v>0</v>
      </c>
      <c r="J29" s="76">
        <f t="shared" si="2"/>
        <v>0</v>
      </c>
      <c r="K29" s="77" t="e">
        <f t="shared" si="1"/>
        <v>#DIV/0!</v>
      </c>
      <c r="M29" s="56">
        <v>26</v>
      </c>
      <c r="N29" s="85" t="s">
        <v>49</v>
      </c>
      <c r="O29" s="167">
        <v>2285</v>
      </c>
      <c r="P29" s="167">
        <v>12</v>
      </c>
      <c r="Q29" s="167">
        <v>190.42</v>
      </c>
    </row>
    <row r="30" spans="1:17" ht="16.149999999999999" customHeight="1" thickBot="1" x14ac:dyDescent="0.25">
      <c r="A30" s="30">
        <v>27</v>
      </c>
      <c r="B30" s="85" t="s">
        <v>50</v>
      </c>
      <c r="C30" s="167">
        <v>1362</v>
      </c>
      <c r="D30" s="167">
        <v>9</v>
      </c>
      <c r="E30" s="167">
        <v>151.33000000000001</v>
      </c>
      <c r="G30" s="56">
        <v>27</v>
      </c>
      <c r="H30" s="31"/>
      <c r="I30" s="76">
        <f t="shared" si="2"/>
        <v>0</v>
      </c>
      <c r="J30" s="76">
        <f t="shared" si="2"/>
        <v>0</v>
      </c>
      <c r="K30" s="77" t="e">
        <f t="shared" si="1"/>
        <v>#DIV/0!</v>
      </c>
      <c r="M30" s="56">
        <v>27</v>
      </c>
      <c r="N30" s="85" t="s">
        <v>50</v>
      </c>
      <c r="O30" s="167">
        <v>1362</v>
      </c>
      <c r="P30" s="167">
        <v>9</v>
      </c>
      <c r="Q30" s="167">
        <v>151.33000000000001</v>
      </c>
    </row>
    <row r="31" spans="1:17" ht="16.149999999999999" customHeight="1" thickBot="1" x14ac:dyDescent="0.25">
      <c r="A31" s="30">
        <v>28</v>
      </c>
      <c r="B31" s="85" t="s">
        <v>168</v>
      </c>
      <c r="C31" s="167">
        <v>1970</v>
      </c>
      <c r="D31" s="167">
        <v>12</v>
      </c>
      <c r="E31" s="167">
        <v>164.17</v>
      </c>
      <c r="G31" s="56">
        <v>28</v>
      </c>
      <c r="H31" s="31"/>
      <c r="I31" s="76">
        <f t="shared" si="2"/>
        <v>0</v>
      </c>
      <c r="J31" s="76">
        <f t="shared" si="2"/>
        <v>0</v>
      </c>
      <c r="K31" s="77" t="e">
        <f t="shared" si="1"/>
        <v>#DIV/0!</v>
      </c>
      <c r="M31" s="56">
        <v>28</v>
      </c>
      <c r="N31" s="85" t="s">
        <v>168</v>
      </c>
      <c r="O31" s="167">
        <v>1970</v>
      </c>
      <c r="P31" s="167">
        <v>12</v>
      </c>
      <c r="Q31" s="167">
        <v>164.17</v>
      </c>
    </row>
    <row r="32" spans="1:17" s="78" customFormat="1" ht="16.149999999999999" customHeight="1" thickBot="1" x14ac:dyDescent="0.25">
      <c r="A32" s="30">
        <v>29</v>
      </c>
      <c r="B32" s="85" t="s">
        <v>170</v>
      </c>
      <c r="C32" s="167">
        <v>1537</v>
      </c>
      <c r="D32" s="167">
        <v>9</v>
      </c>
      <c r="E32" s="167">
        <v>170.78</v>
      </c>
      <c r="G32" s="56">
        <v>29</v>
      </c>
      <c r="H32" s="31"/>
      <c r="I32" s="76">
        <f t="shared" si="2"/>
        <v>0</v>
      </c>
      <c r="J32" s="76">
        <f t="shared" si="2"/>
        <v>0</v>
      </c>
      <c r="K32" s="77" t="e">
        <f t="shared" si="1"/>
        <v>#DIV/0!</v>
      </c>
      <c r="M32" s="56">
        <v>29</v>
      </c>
      <c r="N32" s="85" t="s">
        <v>170</v>
      </c>
      <c r="O32" s="167">
        <v>1537</v>
      </c>
      <c r="P32" s="167">
        <v>9</v>
      </c>
      <c r="Q32" s="167">
        <v>170.78</v>
      </c>
    </row>
    <row r="33" spans="1:17" s="78" customFormat="1" ht="16.149999999999999" customHeight="1" thickBot="1" x14ac:dyDescent="0.25">
      <c r="A33" s="30">
        <v>30</v>
      </c>
      <c r="B33" s="85" t="s">
        <v>52</v>
      </c>
      <c r="C33" s="167">
        <v>2223</v>
      </c>
      <c r="D33" s="167">
        <v>12</v>
      </c>
      <c r="E33" s="167">
        <v>185.25</v>
      </c>
      <c r="G33" s="56">
        <v>30</v>
      </c>
      <c r="H33" s="31"/>
      <c r="I33" s="76">
        <f t="shared" si="2"/>
        <v>0</v>
      </c>
      <c r="J33" s="76">
        <f t="shared" si="2"/>
        <v>0</v>
      </c>
      <c r="K33" s="77" t="e">
        <f t="shared" si="1"/>
        <v>#DIV/0!</v>
      </c>
      <c r="M33" s="56">
        <v>30</v>
      </c>
      <c r="N33" s="85" t="s">
        <v>52</v>
      </c>
      <c r="O33" s="167">
        <v>2223</v>
      </c>
      <c r="P33" s="167">
        <v>12</v>
      </c>
      <c r="Q33" s="167">
        <v>185.25</v>
      </c>
    </row>
    <row r="34" spans="1:17" s="78" customFormat="1" ht="16.149999999999999" customHeight="1" thickBot="1" x14ac:dyDescent="0.25">
      <c r="A34" s="30">
        <v>31</v>
      </c>
      <c r="B34" s="85" t="s">
        <v>53</v>
      </c>
      <c r="C34" s="167">
        <v>2147</v>
      </c>
      <c r="D34" s="167">
        <v>12</v>
      </c>
      <c r="E34" s="167">
        <v>178.92</v>
      </c>
      <c r="G34" s="56">
        <v>31</v>
      </c>
      <c r="H34" s="31"/>
      <c r="I34" s="76">
        <f t="shared" si="2"/>
        <v>0</v>
      </c>
      <c r="J34" s="76">
        <f t="shared" si="2"/>
        <v>0</v>
      </c>
      <c r="K34" s="77" t="e">
        <f t="shared" si="1"/>
        <v>#DIV/0!</v>
      </c>
      <c r="M34" s="56">
        <v>31</v>
      </c>
      <c r="N34" s="85" t="s">
        <v>53</v>
      </c>
      <c r="O34" s="167">
        <v>2147</v>
      </c>
      <c r="P34" s="167">
        <v>12</v>
      </c>
      <c r="Q34" s="167">
        <v>178.92</v>
      </c>
    </row>
    <row r="35" spans="1:17" s="78" customFormat="1" ht="16.149999999999999" customHeight="1" thickBot="1" x14ac:dyDescent="0.25">
      <c r="A35" s="30">
        <v>32</v>
      </c>
      <c r="B35" s="85" t="s">
        <v>57</v>
      </c>
      <c r="C35" s="167">
        <v>2603</v>
      </c>
      <c r="D35" s="167">
        <v>15</v>
      </c>
      <c r="E35" s="167">
        <v>173.53</v>
      </c>
      <c r="G35" s="56">
        <v>32</v>
      </c>
      <c r="H35" s="31"/>
      <c r="I35" s="76">
        <f t="shared" si="2"/>
        <v>0</v>
      </c>
      <c r="J35" s="76">
        <f t="shared" si="2"/>
        <v>0</v>
      </c>
      <c r="K35" s="77" t="e">
        <f t="shared" si="1"/>
        <v>#DIV/0!</v>
      </c>
      <c r="M35" s="56">
        <v>32</v>
      </c>
      <c r="N35" s="85" t="s">
        <v>57</v>
      </c>
      <c r="O35" s="167">
        <v>2603</v>
      </c>
      <c r="P35" s="167">
        <v>15</v>
      </c>
      <c r="Q35" s="167">
        <v>173.53</v>
      </c>
    </row>
    <row r="36" spans="1:17" s="78" customFormat="1" ht="16.149999999999999" customHeight="1" thickBot="1" x14ac:dyDescent="0.25">
      <c r="A36" s="30">
        <v>33</v>
      </c>
      <c r="B36" s="85" t="s">
        <v>63</v>
      </c>
      <c r="C36" s="167">
        <v>1747</v>
      </c>
      <c r="D36" s="167">
        <v>12</v>
      </c>
      <c r="E36" s="167">
        <v>145.58000000000001</v>
      </c>
      <c r="G36" s="56">
        <v>33</v>
      </c>
      <c r="H36" s="31"/>
      <c r="I36" s="76">
        <f t="shared" si="2"/>
        <v>0</v>
      </c>
      <c r="J36" s="76">
        <f t="shared" si="2"/>
        <v>0</v>
      </c>
      <c r="K36" s="77" t="e">
        <f t="shared" si="1"/>
        <v>#DIV/0!</v>
      </c>
      <c r="M36" s="56">
        <v>33</v>
      </c>
      <c r="N36" s="85" t="s">
        <v>63</v>
      </c>
      <c r="O36" s="167">
        <v>1747</v>
      </c>
      <c r="P36" s="167">
        <v>12</v>
      </c>
      <c r="Q36" s="167">
        <v>145.58000000000001</v>
      </c>
    </row>
    <row r="37" spans="1:17" ht="16.149999999999999" customHeight="1" thickBot="1" x14ac:dyDescent="0.25">
      <c r="A37" s="30">
        <v>34</v>
      </c>
      <c r="B37" s="85" t="s">
        <v>65</v>
      </c>
      <c r="C37" s="167">
        <v>924</v>
      </c>
      <c r="D37" s="167">
        <v>6</v>
      </c>
      <c r="E37" s="167">
        <v>154</v>
      </c>
      <c r="G37" s="56">
        <v>34</v>
      </c>
      <c r="H37" s="31"/>
      <c r="I37" s="76">
        <f t="shared" si="2"/>
        <v>0</v>
      </c>
      <c r="J37" s="76">
        <f t="shared" si="2"/>
        <v>0</v>
      </c>
      <c r="K37" s="77" t="e">
        <f t="shared" si="1"/>
        <v>#DIV/0!</v>
      </c>
      <c r="M37" s="56">
        <v>34</v>
      </c>
      <c r="N37" s="85" t="s">
        <v>65</v>
      </c>
      <c r="O37" s="167">
        <v>924</v>
      </c>
      <c r="P37" s="167">
        <v>6</v>
      </c>
      <c r="Q37" s="167">
        <v>154</v>
      </c>
    </row>
    <row r="38" spans="1:17" ht="16.149999999999999" customHeight="1" thickBot="1" x14ac:dyDescent="0.25">
      <c r="A38" s="30">
        <v>35</v>
      </c>
      <c r="B38" s="85" t="s">
        <v>130</v>
      </c>
      <c r="C38" s="167">
        <v>1601</v>
      </c>
      <c r="D38" s="167">
        <v>9</v>
      </c>
      <c r="E38" s="167">
        <v>177.89</v>
      </c>
      <c r="G38" s="56">
        <v>35</v>
      </c>
      <c r="H38" s="31"/>
      <c r="I38" s="76">
        <f t="shared" si="2"/>
        <v>0</v>
      </c>
      <c r="J38" s="76">
        <f t="shared" si="2"/>
        <v>0</v>
      </c>
      <c r="K38" s="77" t="e">
        <f t="shared" si="1"/>
        <v>#DIV/0!</v>
      </c>
      <c r="M38" s="56">
        <v>35</v>
      </c>
      <c r="N38" s="85" t="s">
        <v>130</v>
      </c>
      <c r="O38" s="167">
        <v>1601</v>
      </c>
      <c r="P38" s="167">
        <v>9</v>
      </c>
      <c r="Q38" s="167">
        <v>177.89</v>
      </c>
    </row>
    <row r="39" spans="1:17" ht="16.149999999999999" customHeight="1" thickBot="1" x14ac:dyDescent="0.25">
      <c r="A39" s="30">
        <v>36</v>
      </c>
      <c r="B39" s="85" t="s">
        <v>67</v>
      </c>
      <c r="C39" s="167">
        <v>3481</v>
      </c>
      <c r="D39" s="167">
        <v>18</v>
      </c>
      <c r="E39" s="167">
        <v>193.39</v>
      </c>
      <c r="G39" s="56">
        <v>36</v>
      </c>
      <c r="H39" s="31"/>
      <c r="I39" s="76">
        <f t="shared" si="2"/>
        <v>0</v>
      </c>
      <c r="J39" s="76">
        <f t="shared" si="2"/>
        <v>0</v>
      </c>
      <c r="K39" s="77" t="e">
        <f t="shared" si="1"/>
        <v>#DIV/0!</v>
      </c>
      <c r="M39" s="56">
        <v>36</v>
      </c>
      <c r="N39" s="85" t="s">
        <v>67</v>
      </c>
      <c r="O39" s="167">
        <v>3481</v>
      </c>
      <c r="P39" s="167">
        <v>18</v>
      </c>
      <c r="Q39" s="167">
        <v>193.39</v>
      </c>
    </row>
    <row r="40" spans="1:17" ht="16.149999999999999" customHeight="1" thickBot="1" x14ac:dyDescent="0.25">
      <c r="A40" s="30">
        <v>37</v>
      </c>
      <c r="B40" s="85" t="s">
        <v>68</v>
      </c>
      <c r="C40" s="167">
        <v>3152</v>
      </c>
      <c r="D40" s="167">
        <v>18</v>
      </c>
      <c r="E40" s="167">
        <v>175.11</v>
      </c>
      <c r="G40" s="56">
        <v>37</v>
      </c>
      <c r="H40" s="31"/>
      <c r="I40" s="76">
        <f t="shared" si="2"/>
        <v>0</v>
      </c>
      <c r="J40" s="76">
        <f t="shared" si="2"/>
        <v>0</v>
      </c>
      <c r="K40" s="77" t="e">
        <f t="shared" si="1"/>
        <v>#DIV/0!</v>
      </c>
      <c r="M40" s="56">
        <v>37</v>
      </c>
      <c r="N40" s="85" t="s">
        <v>68</v>
      </c>
      <c r="O40" s="167">
        <v>3152</v>
      </c>
      <c r="P40" s="167">
        <v>18</v>
      </c>
      <c r="Q40" s="167">
        <v>175.11</v>
      </c>
    </row>
    <row r="41" spans="1:17" ht="16.149999999999999" customHeight="1" thickBot="1" x14ac:dyDescent="0.25">
      <c r="A41" s="30">
        <v>38</v>
      </c>
      <c r="B41" s="85" t="s">
        <v>160</v>
      </c>
      <c r="C41" s="167">
        <v>3263</v>
      </c>
      <c r="D41" s="167">
        <v>18</v>
      </c>
      <c r="E41" s="167">
        <v>181.28</v>
      </c>
      <c r="G41" s="56">
        <v>38</v>
      </c>
      <c r="H41" s="31"/>
      <c r="I41" s="76">
        <f t="shared" si="2"/>
        <v>0</v>
      </c>
      <c r="J41" s="76">
        <f t="shared" si="2"/>
        <v>0</v>
      </c>
      <c r="K41" s="77" t="e">
        <f t="shared" si="1"/>
        <v>#DIV/0!</v>
      </c>
      <c r="M41" s="56">
        <v>38</v>
      </c>
      <c r="N41" s="85" t="s">
        <v>160</v>
      </c>
      <c r="O41" s="167">
        <v>3263</v>
      </c>
      <c r="P41" s="167">
        <v>18</v>
      </c>
      <c r="Q41" s="167">
        <v>181.28</v>
      </c>
    </row>
    <row r="42" spans="1:17" ht="16.149999999999999" customHeight="1" thickBot="1" x14ac:dyDescent="0.25">
      <c r="A42" s="30">
        <v>39</v>
      </c>
      <c r="B42" s="85" t="s">
        <v>69</v>
      </c>
      <c r="C42" s="167">
        <v>482</v>
      </c>
      <c r="D42" s="167">
        <v>3</v>
      </c>
      <c r="E42" s="167">
        <v>160.66999999999999</v>
      </c>
      <c r="G42" s="56">
        <v>39</v>
      </c>
      <c r="H42" s="31"/>
      <c r="I42" s="76">
        <f t="shared" si="2"/>
        <v>0</v>
      </c>
      <c r="J42" s="76">
        <f t="shared" si="2"/>
        <v>0</v>
      </c>
      <c r="K42" s="77" t="e">
        <f t="shared" si="1"/>
        <v>#DIV/0!</v>
      </c>
      <c r="M42" s="56">
        <v>39</v>
      </c>
      <c r="N42" s="85" t="s">
        <v>69</v>
      </c>
      <c r="O42" s="167">
        <v>482</v>
      </c>
      <c r="P42" s="167">
        <v>3</v>
      </c>
      <c r="Q42" s="167">
        <v>160.66999999999999</v>
      </c>
    </row>
    <row r="43" spans="1:17" ht="16.149999999999999" customHeight="1" thickBot="1" x14ac:dyDescent="0.25">
      <c r="A43" s="30">
        <v>40</v>
      </c>
      <c r="B43" s="85" t="s">
        <v>71</v>
      </c>
      <c r="C43" s="167">
        <v>2533</v>
      </c>
      <c r="D43" s="167">
        <v>15</v>
      </c>
      <c r="E43" s="167">
        <v>168.87</v>
      </c>
      <c r="G43" s="56">
        <v>40</v>
      </c>
      <c r="H43" s="31"/>
      <c r="I43" s="76">
        <f t="shared" si="2"/>
        <v>0</v>
      </c>
      <c r="J43" s="76">
        <f t="shared" si="2"/>
        <v>0</v>
      </c>
      <c r="K43" s="77" t="e">
        <f t="shared" si="1"/>
        <v>#DIV/0!</v>
      </c>
      <c r="M43" s="56">
        <v>40</v>
      </c>
      <c r="N43" s="85" t="s">
        <v>71</v>
      </c>
      <c r="O43" s="167">
        <v>2533</v>
      </c>
      <c r="P43" s="167">
        <v>15</v>
      </c>
      <c r="Q43" s="167">
        <v>168.87</v>
      </c>
    </row>
    <row r="44" spans="1:17" ht="16.149999999999999" customHeight="1" thickBot="1" x14ac:dyDescent="0.25">
      <c r="A44" s="30">
        <v>41</v>
      </c>
      <c r="B44" s="85" t="s">
        <v>72</v>
      </c>
      <c r="C44" s="167">
        <v>1408</v>
      </c>
      <c r="D44" s="167">
        <v>9</v>
      </c>
      <c r="E44" s="167">
        <v>156.44</v>
      </c>
      <c r="G44" s="56">
        <v>41</v>
      </c>
      <c r="H44" s="31"/>
      <c r="I44" s="76">
        <f t="shared" si="2"/>
        <v>0</v>
      </c>
      <c r="J44" s="76">
        <f t="shared" si="2"/>
        <v>0</v>
      </c>
      <c r="K44" s="77" t="e">
        <f t="shared" si="1"/>
        <v>#DIV/0!</v>
      </c>
      <c r="M44" s="56">
        <v>41</v>
      </c>
      <c r="N44" s="85" t="s">
        <v>72</v>
      </c>
      <c r="O44" s="167">
        <v>1408</v>
      </c>
      <c r="P44" s="167">
        <v>9</v>
      </c>
      <c r="Q44" s="167">
        <v>156.44</v>
      </c>
    </row>
    <row r="45" spans="1:17" ht="16.149999999999999" customHeight="1" thickBot="1" x14ac:dyDescent="0.25">
      <c r="A45" s="30">
        <v>42</v>
      </c>
      <c r="B45" s="85" t="s">
        <v>73</v>
      </c>
      <c r="C45" s="167">
        <v>3034</v>
      </c>
      <c r="D45" s="167">
        <v>18</v>
      </c>
      <c r="E45" s="167">
        <v>168.56</v>
      </c>
      <c r="G45" s="56">
        <v>42</v>
      </c>
      <c r="H45" s="31"/>
      <c r="I45" s="76">
        <f t="shared" si="2"/>
        <v>0</v>
      </c>
      <c r="J45" s="76">
        <f t="shared" si="2"/>
        <v>0</v>
      </c>
      <c r="K45" s="77" t="e">
        <f t="shared" si="1"/>
        <v>#DIV/0!</v>
      </c>
      <c r="M45" s="56">
        <v>42</v>
      </c>
      <c r="N45" s="85" t="s">
        <v>73</v>
      </c>
      <c r="O45" s="167">
        <v>3034</v>
      </c>
      <c r="P45" s="167">
        <v>18</v>
      </c>
      <c r="Q45" s="167">
        <v>168.56</v>
      </c>
    </row>
    <row r="46" spans="1:17" ht="16.149999999999999" customHeight="1" thickBot="1" x14ac:dyDescent="0.25">
      <c r="A46" s="30">
        <v>43</v>
      </c>
      <c r="B46" s="85" t="s">
        <v>77</v>
      </c>
      <c r="C46" s="167">
        <v>3371</v>
      </c>
      <c r="D46" s="167">
        <v>18</v>
      </c>
      <c r="E46" s="167">
        <v>187.28</v>
      </c>
      <c r="G46" s="56">
        <v>43</v>
      </c>
      <c r="H46" s="31"/>
      <c r="I46" s="76">
        <f t="shared" si="2"/>
        <v>0</v>
      </c>
      <c r="J46" s="76">
        <f t="shared" si="2"/>
        <v>0</v>
      </c>
      <c r="K46" s="77" t="e">
        <f t="shared" si="1"/>
        <v>#DIV/0!</v>
      </c>
      <c r="M46" s="56">
        <v>43</v>
      </c>
      <c r="N46" s="85" t="s">
        <v>77</v>
      </c>
      <c r="O46" s="167">
        <v>3371</v>
      </c>
      <c r="P46" s="167">
        <v>18</v>
      </c>
      <c r="Q46" s="167">
        <v>187.28</v>
      </c>
    </row>
    <row r="47" spans="1:17" ht="16.149999999999999" customHeight="1" thickBot="1" x14ac:dyDescent="0.25">
      <c r="A47" s="30">
        <v>44</v>
      </c>
      <c r="B47" s="85" t="s">
        <v>78</v>
      </c>
      <c r="C47" s="167">
        <v>2741</v>
      </c>
      <c r="D47" s="167">
        <v>15</v>
      </c>
      <c r="E47" s="167">
        <v>182.73</v>
      </c>
      <c r="F47" s="78"/>
      <c r="G47" s="56">
        <v>44</v>
      </c>
      <c r="H47" s="31"/>
      <c r="I47" s="76">
        <f t="shared" si="2"/>
        <v>0</v>
      </c>
      <c r="J47" s="76">
        <f t="shared" si="2"/>
        <v>0</v>
      </c>
      <c r="K47" s="77" t="e">
        <f t="shared" si="1"/>
        <v>#DIV/0!</v>
      </c>
      <c r="L47" s="78"/>
      <c r="M47" s="56">
        <v>44</v>
      </c>
      <c r="N47" s="85" t="s">
        <v>78</v>
      </c>
      <c r="O47" s="167">
        <v>2741</v>
      </c>
      <c r="P47" s="167">
        <v>15</v>
      </c>
      <c r="Q47" s="167">
        <v>182.73</v>
      </c>
    </row>
    <row r="48" spans="1:17" ht="16.149999999999999" customHeight="1" thickBot="1" x14ac:dyDescent="0.25">
      <c r="A48" s="30">
        <v>45</v>
      </c>
      <c r="B48" s="85" t="s">
        <v>79</v>
      </c>
      <c r="C48" s="167">
        <v>1469</v>
      </c>
      <c r="D48" s="167">
        <v>9</v>
      </c>
      <c r="E48" s="167">
        <v>163.22</v>
      </c>
      <c r="G48" s="56">
        <v>45</v>
      </c>
      <c r="H48" s="31"/>
      <c r="I48" s="76">
        <f t="shared" si="2"/>
        <v>0</v>
      </c>
      <c r="J48" s="76">
        <f t="shared" si="2"/>
        <v>0</v>
      </c>
      <c r="K48" s="77" t="e">
        <f t="shared" si="1"/>
        <v>#DIV/0!</v>
      </c>
      <c r="M48" s="56">
        <v>45</v>
      </c>
      <c r="N48" s="85" t="s">
        <v>79</v>
      </c>
      <c r="O48" s="167">
        <v>1469</v>
      </c>
      <c r="P48" s="167">
        <v>9</v>
      </c>
      <c r="Q48" s="167">
        <v>163.22</v>
      </c>
    </row>
    <row r="49" spans="1:20" ht="16.149999999999999" customHeight="1" thickBot="1" x14ac:dyDescent="0.25">
      <c r="A49" s="30">
        <v>46</v>
      </c>
      <c r="B49" s="85" t="s">
        <v>81</v>
      </c>
      <c r="C49" s="167">
        <v>2638</v>
      </c>
      <c r="D49" s="167">
        <v>15</v>
      </c>
      <c r="E49" s="167">
        <v>175.87</v>
      </c>
      <c r="G49" s="56">
        <v>46</v>
      </c>
      <c r="H49" s="31"/>
      <c r="I49" s="76">
        <f t="shared" ref="I49:J72" si="3">SUM(O49-C49)</f>
        <v>0</v>
      </c>
      <c r="J49" s="76">
        <f t="shared" si="3"/>
        <v>0</v>
      </c>
      <c r="K49" s="77" t="e">
        <f t="shared" si="1"/>
        <v>#DIV/0!</v>
      </c>
      <c r="M49" s="56">
        <v>46</v>
      </c>
      <c r="N49" s="85" t="s">
        <v>81</v>
      </c>
      <c r="O49" s="167">
        <v>2638</v>
      </c>
      <c r="P49" s="167">
        <v>15</v>
      </c>
      <c r="Q49" s="167">
        <v>175.87</v>
      </c>
    </row>
    <row r="50" spans="1:20" ht="16.149999999999999" customHeight="1" thickBot="1" x14ac:dyDescent="0.25">
      <c r="A50" s="30">
        <v>47</v>
      </c>
      <c r="B50" s="85" t="s">
        <v>85</v>
      </c>
      <c r="C50" s="167">
        <v>3174</v>
      </c>
      <c r="D50" s="167">
        <v>18</v>
      </c>
      <c r="E50" s="167">
        <v>176.33</v>
      </c>
      <c r="G50" s="56">
        <v>47</v>
      </c>
      <c r="H50" s="31"/>
      <c r="I50" s="76">
        <f t="shared" si="3"/>
        <v>0</v>
      </c>
      <c r="J50" s="76">
        <f t="shared" si="3"/>
        <v>0</v>
      </c>
      <c r="K50" s="77" t="e">
        <f t="shared" si="1"/>
        <v>#DIV/0!</v>
      </c>
      <c r="M50" s="56">
        <v>47</v>
      </c>
      <c r="N50" s="85" t="s">
        <v>85</v>
      </c>
      <c r="O50" s="167">
        <v>3174</v>
      </c>
      <c r="P50" s="167">
        <v>18</v>
      </c>
      <c r="Q50" s="167">
        <v>176.33</v>
      </c>
    </row>
    <row r="51" spans="1:20" ht="16.149999999999999" customHeight="1" thickBot="1" x14ac:dyDescent="0.25">
      <c r="A51" s="32">
        <v>48</v>
      </c>
      <c r="B51" s="85" t="s">
        <v>86</v>
      </c>
      <c r="C51" s="167">
        <v>1743</v>
      </c>
      <c r="D51" s="167">
        <v>12</v>
      </c>
      <c r="E51" s="167">
        <v>145.25</v>
      </c>
      <c r="G51" s="56">
        <v>48</v>
      </c>
      <c r="H51" s="31"/>
      <c r="I51" s="76">
        <f t="shared" si="3"/>
        <v>0</v>
      </c>
      <c r="J51" s="76">
        <f t="shared" si="3"/>
        <v>0</v>
      </c>
      <c r="K51" s="77" t="e">
        <f t="shared" si="1"/>
        <v>#DIV/0!</v>
      </c>
      <c r="M51" s="56">
        <v>48</v>
      </c>
      <c r="N51" s="85" t="s">
        <v>86</v>
      </c>
      <c r="O51" s="167">
        <v>1743</v>
      </c>
      <c r="P51" s="167">
        <v>12</v>
      </c>
      <c r="Q51" s="167">
        <v>145.25</v>
      </c>
      <c r="T51" s="68" t="s">
        <v>181</v>
      </c>
    </row>
    <row r="52" spans="1:20" ht="16.149999999999999" customHeight="1" thickBot="1" x14ac:dyDescent="0.25">
      <c r="A52" s="32">
        <v>49</v>
      </c>
      <c r="B52" s="31"/>
      <c r="C52" s="32"/>
      <c r="D52" s="32"/>
      <c r="E52" s="32"/>
      <c r="G52" s="56">
        <v>49</v>
      </c>
      <c r="H52" s="31"/>
      <c r="I52" s="76">
        <f t="shared" si="3"/>
        <v>0</v>
      </c>
      <c r="J52" s="76">
        <f t="shared" si="3"/>
        <v>0</v>
      </c>
      <c r="K52" s="77" t="e">
        <f t="shared" si="1"/>
        <v>#DIV/0!</v>
      </c>
      <c r="M52" s="56">
        <v>49</v>
      </c>
      <c r="N52" s="85"/>
      <c r="O52" s="86"/>
      <c r="P52" s="86"/>
      <c r="Q52" s="86"/>
    </row>
    <row r="53" spans="1:20" s="78" customFormat="1" ht="16.149999999999999" customHeight="1" thickBot="1" x14ac:dyDescent="0.25">
      <c r="A53" s="32">
        <v>50</v>
      </c>
      <c r="B53" s="31"/>
      <c r="C53" s="32"/>
      <c r="D53" s="32"/>
      <c r="E53" s="32"/>
      <c r="G53" s="56">
        <v>50</v>
      </c>
      <c r="H53" s="31"/>
      <c r="I53" s="76">
        <f t="shared" si="3"/>
        <v>0</v>
      </c>
      <c r="J53" s="76">
        <f t="shared" si="3"/>
        <v>0</v>
      </c>
      <c r="K53" s="77" t="e">
        <f t="shared" si="1"/>
        <v>#DIV/0!</v>
      </c>
      <c r="M53" s="56">
        <v>50</v>
      </c>
      <c r="N53" s="85"/>
      <c r="O53" s="86"/>
      <c r="P53" s="86"/>
      <c r="Q53" s="86"/>
    </row>
    <row r="54" spans="1:20" ht="16.149999999999999" customHeight="1" thickBot="1" x14ac:dyDescent="0.25">
      <c r="A54" s="32">
        <v>51</v>
      </c>
      <c r="B54" s="31"/>
      <c r="C54" s="32"/>
      <c r="D54" s="32"/>
      <c r="E54" s="32"/>
      <c r="G54" s="56">
        <v>51</v>
      </c>
      <c r="H54" s="31"/>
      <c r="I54" s="76">
        <f t="shared" si="3"/>
        <v>0</v>
      </c>
      <c r="J54" s="76">
        <f t="shared" si="3"/>
        <v>0</v>
      </c>
      <c r="K54" s="77" t="e">
        <f t="shared" si="1"/>
        <v>#DIV/0!</v>
      </c>
      <c r="M54" s="56">
        <v>51</v>
      </c>
      <c r="N54" s="85"/>
      <c r="O54" s="86"/>
      <c r="P54" s="86"/>
      <c r="Q54" s="86"/>
    </row>
    <row r="55" spans="1:20" ht="16.149999999999999" customHeight="1" thickBot="1" x14ac:dyDescent="0.25">
      <c r="A55" s="32">
        <v>52</v>
      </c>
      <c r="B55" s="31"/>
      <c r="C55" s="32"/>
      <c r="D55" s="32"/>
      <c r="E55" s="32"/>
      <c r="G55" s="56">
        <v>52</v>
      </c>
      <c r="H55" s="31"/>
      <c r="I55" s="76">
        <f t="shared" si="3"/>
        <v>0</v>
      </c>
      <c r="J55" s="76">
        <f t="shared" si="3"/>
        <v>0</v>
      </c>
      <c r="K55" s="77" t="e">
        <f t="shared" si="1"/>
        <v>#DIV/0!</v>
      </c>
      <c r="M55" s="56">
        <v>52</v>
      </c>
      <c r="N55" s="85"/>
      <c r="O55" s="86"/>
      <c r="P55" s="86"/>
      <c r="Q55" s="86"/>
    </row>
    <row r="56" spans="1:20" ht="16.149999999999999" customHeight="1" thickBot="1" x14ac:dyDescent="0.25">
      <c r="A56" s="32">
        <v>53</v>
      </c>
      <c r="B56" s="31"/>
      <c r="C56" s="32"/>
      <c r="D56" s="32"/>
      <c r="E56" s="32"/>
      <c r="G56" s="56">
        <v>53</v>
      </c>
      <c r="H56" s="31"/>
      <c r="I56" s="76">
        <f t="shared" si="3"/>
        <v>0</v>
      </c>
      <c r="J56" s="76">
        <f t="shared" si="3"/>
        <v>0</v>
      </c>
      <c r="K56" s="77" t="e">
        <f t="shared" si="1"/>
        <v>#DIV/0!</v>
      </c>
      <c r="M56" s="56">
        <v>53</v>
      </c>
      <c r="N56" s="85"/>
      <c r="O56" s="86"/>
      <c r="P56" s="86"/>
      <c r="Q56" s="86"/>
    </row>
    <row r="57" spans="1:20" s="78" customFormat="1" ht="16.149999999999999" customHeight="1" thickBot="1" x14ac:dyDescent="0.25">
      <c r="A57" s="32">
        <v>54</v>
      </c>
      <c r="B57" s="31"/>
      <c r="C57" s="32"/>
      <c r="D57" s="32"/>
      <c r="E57" s="32"/>
      <c r="G57" s="56">
        <v>54</v>
      </c>
      <c r="H57" s="31"/>
      <c r="I57" s="76">
        <f t="shared" si="3"/>
        <v>0</v>
      </c>
      <c r="J57" s="76">
        <f t="shared" si="3"/>
        <v>0</v>
      </c>
      <c r="K57" s="77" t="e">
        <f t="shared" si="1"/>
        <v>#DIV/0!</v>
      </c>
      <c r="M57" s="56">
        <v>54</v>
      </c>
      <c r="N57" s="85"/>
      <c r="O57" s="86"/>
      <c r="P57" s="86"/>
      <c r="Q57" s="86"/>
    </row>
    <row r="58" spans="1:20" ht="16.899999999999999" customHeight="1" thickBot="1" x14ac:dyDescent="0.25">
      <c r="A58" s="32">
        <v>55</v>
      </c>
      <c r="B58" s="31"/>
      <c r="C58" s="32"/>
      <c r="D58" s="32"/>
      <c r="E58" s="32"/>
      <c r="G58" s="56">
        <v>55</v>
      </c>
      <c r="H58" s="31"/>
      <c r="I58" s="76">
        <f t="shared" si="3"/>
        <v>0</v>
      </c>
      <c r="J58" s="76">
        <f t="shared" si="3"/>
        <v>0</v>
      </c>
      <c r="K58" s="77" t="e">
        <f t="shared" si="1"/>
        <v>#DIV/0!</v>
      </c>
      <c r="M58" s="56">
        <v>55</v>
      </c>
      <c r="N58" s="85"/>
      <c r="O58" s="86"/>
      <c r="P58" s="86"/>
      <c r="Q58" s="86"/>
    </row>
    <row r="59" spans="1:20" s="79" customFormat="1" ht="15.75" thickBot="1" x14ac:dyDescent="0.25">
      <c r="A59" s="32">
        <v>56</v>
      </c>
      <c r="B59" s="31"/>
      <c r="C59" s="32"/>
      <c r="D59" s="32"/>
      <c r="E59" s="32"/>
      <c r="G59" s="56">
        <v>56</v>
      </c>
      <c r="H59" s="31"/>
      <c r="I59" s="76">
        <f t="shared" si="3"/>
        <v>0</v>
      </c>
      <c r="J59" s="76">
        <f t="shared" si="3"/>
        <v>0</v>
      </c>
      <c r="K59" s="77" t="e">
        <f t="shared" si="1"/>
        <v>#DIV/0!</v>
      </c>
      <c r="M59" s="56">
        <v>56</v>
      </c>
      <c r="N59" s="85"/>
      <c r="O59" s="86"/>
      <c r="P59" s="86"/>
      <c r="Q59" s="86"/>
    </row>
    <row r="60" spans="1:20" s="78" customFormat="1" ht="15.75" thickBot="1" x14ac:dyDescent="0.25">
      <c r="A60" s="32">
        <v>57</v>
      </c>
      <c r="B60" s="31"/>
      <c r="C60" s="32"/>
      <c r="D60" s="32"/>
      <c r="E60" s="32"/>
      <c r="G60" s="56">
        <v>57</v>
      </c>
      <c r="H60" s="31"/>
      <c r="I60" s="76">
        <f t="shared" si="3"/>
        <v>0</v>
      </c>
      <c r="J60" s="76">
        <f t="shared" si="3"/>
        <v>0</v>
      </c>
      <c r="K60" s="77" t="e">
        <f t="shared" si="1"/>
        <v>#DIV/0!</v>
      </c>
      <c r="M60" s="56">
        <v>57</v>
      </c>
      <c r="N60" s="85"/>
      <c r="O60" s="86"/>
      <c r="P60" s="86"/>
      <c r="Q60" s="86"/>
    </row>
    <row r="61" spans="1:20" s="78" customFormat="1" ht="14.45" customHeight="1" thickBot="1" x14ac:dyDescent="0.25">
      <c r="A61" s="32">
        <v>58</v>
      </c>
      <c r="B61" s="31"/>
      <c r="C61" s="32"/>
      <c r="D61" s="32"/>
      <c r="E61" s="32"/>
      <c r="G61" s="56">
        <v>58</v>
      </c>
      <c r="H61" s="31"/>
      <c r="I61" s="76">
        <f t="shared" si="3"/>
        <v>0</v>
      </c>
      <c r="J61" s="76">
        <f t="shared" si="3"/>
        <v>0</v>
      </c>
      <c r="K61" s="77" t="e">
        <f t="shared" si="1"/>
        <v>#DIV/0!</v>
      </c>
      <c r="M61" s="56">
        <v>58</v>
      </c>
      <c r="N61" s="85"/>
      <c r="O61" s="86"/>
      <c r="P61" s="86"/>
      <c r="Q61" s="86"/>
    </row>
    <row r="62" spans="1:20" s="78" customFormat="1" ht="15.75" thickBot="1" x14ac:dyDescent="0.25">
      <c r="A62" s="32">
        <v>59</v>
      </c>
      <c r="B62" s="31"/>
      <c r="C62" s="32"/>
      <c r="D62" s="32"/>
      <c r="E62" s="32"/>
      <c r="G62" s="56">
        <v>59</v>
      </c>
      <c r="H62" s="31"/>
      <c r="I62" s="76">
        <f t="shared" si="3"/>
        <v>0</v>
      </c>
      <c r="J62" s="76">
        <f t="shared" si="3"/>
        <v>0</v>
      </c>
      <c r="K62" s="77" t="e">
        <f t="shared" si="1"/>
        <v>#DIV/0!</v>
      </c>
      <c r="M62" s="56">
        <v>59</v>
      </c>
      <c r="N62" s="85"/>
      <c r="O62" s="86"/>
      <c r="P62" s="86"/>
      <c r="Q62" s="86"/>
    </row>
    <row r="63" spans="1:20" s="78" customFormat="1" ht="15.75" thickBot="1" x14ac:dyDescent="0.25">
      <c r="A63" s="32">
        <v>60</v>
      </c>
      <c r="B63" s="31"/>
      <c r="C63" s="32"/>
      <c r="D63" s="32"/>
      <c r="E63" s="32"/>
      <c r="G63" s="56">
        <v>60</v>
      </c>
      <c r="H63" s="31"/>
      <c r="I63" s="76">
        <f t="shared" si="3"/>
        <v>0</v>
      </c>
      <c r="J63" s="76">
        <f t="shared" si="3"/>
        <v>0</v>
      </c>
      <c r="K63" s="77" t="e">
        <f t="shared" si="1"/>
        <v>#DIV/0!</v>
      </c>
      <c r="M63" s="56">
        <v>60</v>
      </c>
      <c r="N63" s="85"/>
      <c r="O63" s="86"/>
      <c r="P63" s="86"/>
      <c r="Q63" s="86"/>
    </row>
    <row r="64" spans="1:20" s="78" customFormat="1" ht="15.75" thickBot="1" x14ac:dyDescent="0.25">
      <c r="A64" s="32">
        <v>61</v>
      </c>
      <c r="B64" s="31"/>
      <c r="C64" s="32"/>
      <c r="D64" s="32"/>
      <c r="E64" s="32"/>
      <c r="G64" s="56">
        <v>61</v>
      </c>
      <c r="H64" s="31"/>
      <c r="I64" s="76">
        <f t="shared" si="3"/>
        <v>0</v>
      </c>
      <c r="J64" s="76">
        <f t="shared" si="3"/>
        <v>0</v>
      </c>
      <c r="K64" s="77" t="e">
        <f t="shared" si="1"/>
        <v>#DIV/0!</v>
      </c>
      <c r="M64" s="56">
        <v>61</v>
      </c>
      <c r="N64" s="85"/>
      <c r="O64" s="86"/>
      <c r="P64" s="86"/>
      <c r="Q64" s="86"/>
    </row>
    <row r="65" spans="1:17" ht="15.75" thickBot="1" x14ac:dyDescent="0.25">
      <c r="A65" s="32">
        <v>62</v>
      </c>
      <c r="B65" s="31"/>
      <c r="C65" s="32"/>
      <c r="D65" s="32"/>
      <c r="E65" s="32"/>
      <c r="G65" s="56">
        <v>62</v>
      </c>
      <c r="H65" s="31"/>
      <c r="I65" s="76">
        <f t="shared" si="3"/>
        <v>0</v>
      </c>
      <c r="J65" s="76">
        <f t="shared" si="3"/>
        <v>0</v>
      </c>
      <c r="K65" s="77" t="e">
        <f t="shared" si="1"/>
        <v>#DIV/0!</v>
      </c>
      <c r="M65" s="56">
        <v>62</v>
      </c>
      <c r="N65" s="85"/>
      <c r="O65" s="86"/>
      <c r="P65" s="86"/>
      <c r="Q65" s="86"/>
    </row>
    <row r="66" spans="1:17" ht="15.75" thickBot="1" x14ac:dyDescent="0.25">
      <c r="A66" s="32">
        <v>63</v>
      </c>
      <c r="B66" s="31"/>
      <c r="C66" s="32"/>
      <c r="D66" s="32"/>
      <c r="E66" s="32"/>
      <c r="G66" s="56">
        <v>63</v>
      </c>
      <c r="H66" s="31"/>
      <c r="I66" s="76">
        <f t="shared" si="3"/>
        <v>0</v>
      </c>
      <c r="J66" s="76">
        <f t="shared" si="3"/>
        <v>0</v>
      </c>
      <c r="K66" s="77" t="e">
        <f t="shared" si="1"/>
        <v>#DIV/0!</v>
      </c>
      <c r="M66" s="56">
        <v>63</v>
      </c>
      <c r="N66" s="85"/>
      <c r="O66" s="86"/>
      <c r="P66" s="86"/>
      <c r="Q66" s="86"/>
    </row>
    <row r="67" spans="1:17" ht="15.75" thickBot="1" x14ac:dyDescent="0.25">
      <c r="A67" s="32">
        <v>64</v>
      </c>
      <c r="B67" s="31"/>
      <c r="C67" s="32"/>
      <c r="D67" s="32"/>
      <c r="E67" s="32"/>
      <c r="G67" s="56">
        <v>64</v>
      </c>
      <c r="H67" s="31"/>
      <c r="I67" s="76">
        <f t="shared" si="3"/>
        <v>0</v>
      </c>
      <c r="J67" s="76">
        <f t="shared" si="3"/>
        <v>0</v>
      </c>
      <c r="K67" s="77" t="e">
        <f t="shared" si="1"/>
        <v>#DIV/0!</v>
      </c>
      <c r="M67" s="56">
        <v>64</v>
      </c>
      <c r="N67" s="85"/>
      <c r="O67" s="86"/>
      <c r="P67" s="86"/>
      <c r="Q67" s="86"/>
    </row>
    <row r="68" spans="1:17" ht="15.75" thickBot="1" x14ac:dyDescent="0.25">
      <c r="A68" s="32">
        <v>65</v>
      </c>
      <c r="B68" s="31"/>
      <c r="C68" s="32"/>
      <c r="D68" s="32"/>
      <c r="E68" s="32"/>
      <c r="G68" s="56">
        <v>65</v>
      </c>
      <c r="H68" s="31"/>
      <c r="I68" s="76">
        <f t="shared" si="3"/>
        <v>0</v>
      </c>
      <c r="J68" s="76">
        <f t="shared" si="3"/>
        <v>0</v>
      </c>
      <c r="K68" s="77" t="e">
        <f t="shared" si="1"/>
        <v>#DIV/0!</v>
      </c>
      <c r="M68" s="56">
        <v>65</v>
      </c>
      <c r="N68" s="85"/>
      <c r="O68" s="86"/>
      <c r="P68" s="86"/>
      <c r="Q68" s="86"/>
    </row>
    <row r="69" spans="1:17" s="79" customFormat="1" ht="15.75" thickBot="1" x14ac:dyDescent="0.25">
      <c r="A69" s="32">
        <v>66</v>
      </c>
      <c r="B69" s="31"/>
      <c r="C69" s="32"/>
      <c r="D69" s="32"/>
      <c r="E69" s="32"/>
      <c r="G69" s="56">
        <v>66</v>
      </c>
      <c r="H69" s="31"/>
      <c r="I69" s="76">
        <f t="shared" si="3"/>
        <v>0</v>
      </c>
      <c r="J69" s="76">
        <f t="shared" si="3"/>
        <v>0</v>
      </c>
      <c r="K69" s="77" t="e">
        <f t="shared" si="1"/>
        <v>#DIV/0!</v>
      </c>
      <c r="M69" s="56">
        <v>66</v>
      </c>
      <c r="N69" s="85"/>
      <c r="O69" s="86"/>
      <c r="P69" s="86"/>
      <c r="Q69" s="86"/>
    </row>
    <row r="70" spans="1:17" ht="15.75" thickBot="1" x14ac:dyDescent="0.25">
      <c r="A70" s="32">
        <v>67</v>
      </c>
      <c r="B70" s="31"/>
      <c r="C70" s="32"/>
      <c r="D70" s="32"/>
      <c r="E70" s="32"/>
      <c r="G70" s="56">
        <v>67</v>
      </c>
      <c r="H70" s="31"/>
      <c r="I70" s="76">
        <f t="shared" si="3"/>
        <v>0</v>
      </c>
      <c r="J70" s="76">
        <f t="shared" si="3"/>
        <v>0</v>
      </c>
      <c r="K70" s="77" t="e">
        <f t="shared" si="1"/>
        <v>#DIV/0!</v>
      </c>
      <c r="M70" s="56">
        <v>67</v>
      </c>
      <c r="N70" s="85"/>
      <c r="O70" s="86"/>
      <c r="P70" s="86"/>
      <c r="Q70" s="86"/>
    </row>
    <row r="71" spans="1:17" ht="15.75" thickBot="1" x14ac:dyDescent="0.25">
      <c r="A71" s="32">
        <v>68</v>
      </c>
      <c r="B71" s="31"/>
      <c r="C71" s="32"/>
      <c r="D71" s="32"/>
      <c r="E71" s="32"/>
      <c r="G71" s="56">
        <v>68</v>
      </c>
      <c r="H71" s="31"/>
      <c r="I71" s="76">
        <f t="shared" si="3"/>
        <v>0</v>
      </c>
      <c r="J71" s="76">
        <f t="shared" si="3"/>
        <v>0</v>
      </c>
      <c r="K71" s="77" t="e">
        <f t="shared" si="1"/>
        <v>#DIV/0!</v>
      </c>
      <c r="M71" s="56">
        <v>68</v>
      </c>
      <c r="N71" s="85"/>
      <c r="O71" s="86"/>
      <c r="P71" s="86"/>
      <c r="Q71" s="86"/>
    </row>
    <row r="72" spans="1:17" ht="15.75" thickBot="1" x14ac:dyDescent="0.25">
      <c r="A72" s="32">
        <v>69</v>
      </c>
      <c r="B72" s="31"/>
      <c r="C72" s="32"/>
      <c r="D72" s="32"/>
      <c r="E72" s="32"/>
      <c r="G72" s="56">
        <v>69</v>
      </c>
      <c r="H72" s="31"/>
      <c r="I72" s="76">
        <f t="shared" si="3"/>
        <v>0</v>
      </c>
      <c r="J72" s="76">
        <f t="shared" si="3"/>
        <v>0</v>
      </c>
      <c r="K72" s="77" t="e">
        <f t="shared" si="1"/>
        <v>#DIV/0!</v>
      </c>
      <c r="M72" s="56">
        <v>69</v>
      </c>
      <c r="N72" s="85"/>
      <c r="O72" s="86"/>
      <c r="P72" s="86"/>
      <c r="Q72" s="86"/>
    </row>
    <row r="73" spans="1:17" s="78" customFormat="1" x14ac:dyDescent="0.2">
      <c r="A73" s="76"/>
      <c r="B73" s="68"/>
      <c r="C73" s="80"/>
      <c r="D73" s="80"/>
      <c r="E73" s="81"/>
      <c r="G73" s="56"/>
      <c r="H73" s="31"/>
      <c r="I73" s="76"/>
      <c r="J73" s="76"/>
      <c r="K73" s="77"/>
      <c r="M73" s="76"/>
      <c r="N73" s="68"/>
      <c r="O73" s="82"/>
      <c r="P73" s="82"/>
      <c r="Q73" s="81"/>
    </row>
    <row r="74" spans="1:17" x14ac:dyDescent="0.2">
      <c r="G74" s="56"/>
      <c r="H74" s="31"/>
      <c r="I74" s="76"/>
      <c r="J74" s="76"/>
    </row>
    <row r="75" spans="1:17" x14ac:dyDescent="0.2">
      <c r="B75" s="68" t="s">
        <v>171</v>
      </c>
      <c r="C75" s="80">
        <f>SUM(C4:C74)</f>
        <v>102310</v>
      </c>
      <c r="D75" s="80">
        <f>SUM(D4:D74)</f>
        <v>594</v>
      </c>
      <c r="E75" s="81">
        <f>SUM(C75/D75)</f>
        <v>172.23905723905725</v>
      </c>
      <c r="G75" s="56"/>
      <c r="H75" s="68" t="s">
        <v>171</v>
      </c>
      <c r="I75" s="80">
        <f>SUM(I4:I74)</f>
        <v>0</v>
      </c>
      <c r="J75" s="80">
        <f>SUM(J4:J74)</f>
        <v>0</v>
      </c>
      <c r="K75" s="77" t="e">
        <f>SUM(I75/J75)</f>
        <v>#DIV/0!</v>
      </c>
      <c r="N75" s="68" t="s">
        <v>171</v>
      </c>
      <c r="O75" s="82">
        <f>SUM(O4:O74)</f>
        <v>102310</v>
      </c>
      <c r="P75" s="82">
        <f>SUM(P4:P74)</f>
        <v>594</v>
      </c>
      <c r="Q75" s="81">
        <f>SUM(O75/P75)</f>
        <v>172.23905723905725</v>
      </c>
    </row>
    <row r="76" spans="1:17" s="78" customFormat="1" ht="13.9" customHeight="1" x14ac:dyDescent="0.2">
      <c r="A76" s="76"/>
      <c r="B76" s="68"/>
      <c r="C76" s="76"/>
      <c r="D76" s="76"/>
      <c r="E76" s="81"/>
      <c r="G76" s="56"/>
      <c r="H76" s="31"/>
      <c r="I76" s="76"/>
      <c r="J76" s="76"/>
      <c r="K76" s="77"/>
      <c r="M76" s="76"/>
      <c r="N76" s="68"/>
      <c r="O76" s="76"/>
      <c r="P76" s="76"/>
      <c r="Q76" s="81"/>
    </row>
    <row r="77" spans="1:17" s="78" customFormat="1" x14ac:dyDescent="0.2">
      <c r="A77" s="76"/>
      <c r="B77" s="68"/>
      <c r="C77" s="76"/>
      <c r="D77" s="76"/>
      <c r="E77" s="81"/>
      <c r="G77" s="68"/>
      <c r="H77" s="68"/>
      <c r="I77" s="68"/>
      <c r="J77" s="68"/>
      <c r="K77" s="77"/>
      <c r="M77" s="76"/>
      <c r="N77" s="68"/>
      <c r="O77" s="76"/>
      <c r="P77" s="76"/>
      <c r="Q77" s="81"/>
    </row>
    <row r="78" spans="1:17" s="78" customFormat="1" x14ac:dyDescent="0.2">
      <c r="A78" s="76"/>
      <c r="B78" s="68"/>
      <c r="C78" s="76"/>
      <c r="D78" s="76"/>
      <c r="E78" s="81"/>
      <c r="G78" s="68"/>
      <c r="H78" s="68"/>
      <c r="I78" s="68"/>
      <c r="J78" s="68"/>
      <c r="K78" s="77"/>
      <c r="M78" s="76"/>
      <c r="N78" s="68"/>
      <c r="O78" s="76"/>
      <c r="P78" s="76"/>
      <c r="Q78" s="81"/>
    </row>
    <row r="79" spans="1:17" x14ac:dyDescent="0.2">
      <c r="H79" s="78"/>
      <c r="I79" s="78"/>
      <c r="J79" s="78"/>
      <c r="K79" s="78"/>
    </row>
    <row r="80" spans="1:17" s="78" customFormat="1" x14ac:dyDescent="0.2">
      <c r="A80" s="76"/>
      <c r="B80" s="68"/>
      <c r="C80" s="76"/>
      <c r="D80" s="76"/>
      <c r="E80" s="81"/>
      <c r="G80" s="68"/>
      <c r="H80" s="68"/>
      <c r="I80" s="68"/>
      <c r="J80" s="68"/>
      <c r="K80" s="77"/>
      <c r="M80" s="76"/>
      <c r="N80" s="68"/>
      <c r="O80" s="76"/>
      <c r="P80" s="76"/>
      <c r="Q80" s="81"/>
    </row>
    <row r="81" spans="1:17" s="78" customFormat="1" x14ac:dyDescent="0.2">
      <c r="A81" s="76"/>
      <c r="B81" s="68"/>
      <c r="C81" s="76"/>
      <c r="D81" s="76"/>
      <c r="E81" s="81"/>
      <c r="G81" s="68"/>
      <c r="H81" s="68"/>
      <c r="I81" s="68"/>
      <c r="J81" s="68"/>
      <c r="K81" s="77"/>
      <c r="M81" s="76"/>
      <c r="N81" s="68"/>
      <c r="O81" s="76"/>
      <c r="P81" s="76"/>
      <c r="Q81" s="81"/>
    </row>
    <row r="82" spans="1:17" s="78" customFormat="1" x14ac:dyDescent="0.2">
      <c r="A82" s="76"/>
      <c r="B82" s="68"/>
      <c r="C82" s="76"/>
      <c r="D82" s="76"/>
      <c r="E82" s="81"/>
      <c r="G82" s="68"/>
      <c r="H82" s="68"/>
      <c r="I82" s="68"/>
      <c r="J82" s="68"/>
      <c r="K82" s="77"/>
      <c r="M82" s="76"/>
      <c r="N82" s="68"/>
      <c r="O82" s="76"/>
      <c r="P82" s="76"/>
      <c r="Q82" s="81"/>
    </row>
    <row r="83" spans="1:17" s="78" customFormat="1" x14ac:dyDescent="0.2">
      <c r="A83" s="76"/>
      <c r="B83" s="68"/>
      <c r="C83" s="76"/>
      <c r="D83" s="76"/>
      <c r="E83" s="81"/>
      <c r="G83" s="68"/>
      <c r="H83" s="68"/>
      <c r="I83" s="68"/>
      <c r="J83" s="68"/>
      <c r="K83" s="77"/>
      <c r="M83" s="76"/>
      <c r="N83" s="68"/>
      <c r="O83" s="76"/>
      <c r="P83" s="76"/>
      <c r="Q83" s="81"/>
    </row>
    <row r="84" spans="1:17" x14ac:dyDescent="0.2">
      <c r="D84" s="83"/>
    </row>
    <row r="96" spans="1:17" x14ac:dyDescent="0.2">
      <c r="F96" s="84"/>
    </row>
  </sheetData>
  <mergeCells count="4">
    <mergeCell ref="A1:Q1"/>
    <mergeCell ref="A2:E2"/>
    <mergeCell ref="G2:K2"/>
    <mergeCell ref="M2:Q2"/>
  </mergeCells>
  <conditionalFormatting sqref="Q52:Q69">
    <cfRule type="cellIs" dxfId="671" priority="24" stopIfTrue="1" operator="greaterThanOrEqual">
      <formula>200</formula>
    </cfRule>
  </conditionalFormatting>
  <conditionalFormatting sqref="K2 Q2 K80:K65536 Q73:Q65536 E52:E65536 K4:K78">
    <cfRule type="cellIs" dxfId="670" priority="27" stopIfTrue="1" operator="greaterThanOrEqual">
      <formula>200</formula>
    </cfRule>
  </conditionalFormatting>
  <conditionalFormatting sqref="Q70:Q72">
    <cfRule type="cellIs" dxfId="669" priority="25" stopIfTrue="1" operator="greaterThanOrEqual">
      <formula>200</formula>
    </cfRule>
  </conditionalFormatting>
  <conditionalFormatting sqref="E46:E49">
    <cfRule type="cellIs" dxfId="668" priority="5" stopIfTrue="1" operator="greaterThanOrEqual">
      <formula>200</formula>
    </cfRule>
  </conditionalFormatting>
  <conditionalFormatting sqref="E5:E45">
    <cfRule type="cellIs" dxfId="667" priority="4" stopIfTrue="1" operator="greaterThanOrEqual">
      <formula>200</formula>
    </cfRule>
  </conditionalFormatting>
  <conditionalFormatting sqref="E50:E51">
    <cfRule type="cellIs" dxfId="666" priority="6" stopIfTrue="1" operator="greaterThanOrEqual">
      <formula>200</formula>
    </cfRule>
  </conditionalFormatting>
  <conditionalFormatting sqref="Q50:Q51">
    <cfRule type="cellIs" dxfId="665" priority="3" stopIfTrue="1" operator="greaterThanOrEqual">
      <formula>200</formula>
    </cfRule>
  </conditionalFormatting>
  <conditionalFormatting sqref="Q46:Q49">
    <cfRule type="cellIs" dxfId="664" priority="2" stopIfTrue="1" operator="greaterThanOrEqual">
      <formula>200</formula>
    </cfRule>
  </conditionalFormatting>
  <conditionalFormatting sqref="Q5:Q45">
    <cfRule type="cellIs" dxfId="663" priority="1" stopIfTrue="1" operator="greaterThanOrEqual">
      <formula>200</formula>
    </cfRule>
  </conditionalFormatting>
  <hyperlinks>
    <hyperlink ref="B4" r:id="rId1" display="https://bowling.lexerbowling.com/balexert/ligueinternationale2020-2021/pl001.htm" xr:uid="{00000000-0004-0000-0A00-000000000000}"/>
    <hyperlink ref="B39" r:id="rId2" display="https://bowling.lexerbowling.com/balexert/ligueinternationale2020-2021/pl056.htm" xr:uid="{00000000-0004-0000-0A00-000001000000}"/>
    <hyperlink ref="B15" r:id="rId3" display="https://bowling.lexerbowling.com/balexert/ligueinternationale2020-2021/pl018.htm" xr:uid="{00000000-0004-0000-0A00-000002000000}"/>
    <hyperlink ref="B23" r:id="rId4" display="https://bowling.lexerbowling.com/balexert/ligueinternationale2020-2021/pl028.htm" xr:uid="{00000000-0004-0000-0A00-000003000000}"/>
    <hyperlink ref="B25" r:id="rId5" display="https://bowling.lexerbowling.com/balexert/ligueinternationale2020-2021/pl031.htm" xr:uid="{00000000-0004-0000-0A00-000004000000}"/>
    <hyperlink ref="B46" r:id="rId6" display="https://bowling.lexerbowling.com/balexert/ligueinternationale2020-2021/pl063.htm" xr:uid="{00000000-0004-0000-0A00-000005000000}"/>
    <hyperlink ref="B8" r:id="rId7" display="https://bowling.lexerbowling.com/balexert/ligueinternationale2020-2021/pl009.htm" xr:uid="{00000000-0004-0000-0A00-000006000000}"/>
    <hyperlink ref="B33" r:id="rId8" display="https://bowling.lexerbowling.com/balexert/ligueinternationale2020-2021/pl040.htm" xr:uid="{00000000-0004-0000-0A00-000007000000}"/>
    <hyperlink ref="B47" r:id="rId9" display="https://bowling.lexerbowling.com/balexert/ligueinternationale2020-2021/pl064.htm" xr:uid="{00000000-0004-0000-0A00-000008000000}"/>
    <hyperlink ref="B41" r:id="rId10" display="https://bowling.lexerbowling.com/balexert/ligueinternationale2020-2021/pl070.htm" xr:uid="{00000000-0004-0000-0A00-000009000000}"/>
    <hyperlink ref="B6" r:id="rId11" display="https://bowling.lexerbowling.com/balexert/ligueinternationale2020-2021/pl003.htm" xr:uid="{00000000-0004-0000-0A00-00000A000000}"/>
    <hyperlink ref="B34" r:id="rId12" display="https://bowling.lexerbowling.com/balexert/ligueinternationale2020-2021/pl041.htm" xr:uid="{00000000-0004-0000-0A00-00000B000000}"/>
    <hyperlink ref="B38" r:id="rId13" display="https://bowling.lexerbowling.com/balexert/ligueinternationale2020-2021/pl052.htm" xr:uid="{00000000-0004-0000-0A00-00000C000000}"/>
    <hyperlink ref="B50" r:id="rId14" display="https://bowling.lexerbowling.com/balexert/ligueinternationale2020-2021/pl06D.htm" xr:uid="{00000000-0004-0000-0A00-00000D000000}"/>
    <hyperlink ref="B10" r:id="rId15" display="https://bowling.lexerbowling.com/balexert/ligueinternationale2020-2021/pl00D.htm" xr:uid="{00000000-0004-0000-0A00-00000E000000}"/>
    <hyperlink ref="B49" r:id="rId16" display="https://bowling.lexerbowling.com/balexert/ligueinternationale2020-2021/pl069.htm" xr:uid="{00000000-0004-0000-0A00-00000F000000}"/>
    <hyperlink ref="B17" r:id="rId17" display="https://bowling.lexerbowling.com/balexert/ligueinternationale2020-2021/pl01C.htm" xr:uid="{00000000-0004-0000-0A00-000010000000}"/>
    <hyperlink ref="B27" r:id="rId18" display="https://bowling.lexerbowling.com/balexert/ligueinternationale2020-2021/pl033.htm" xr:uid="{00000000-0004-0000-0A00-000011000000}"/>
    <hyperlink ref="B40" r:id="rId19" display="https://bowling.lexerbowling.com/balexert/ligueinternationale2020-2021/pl057.htm" xr:uid="{00000000-0004-0000-0A00-000012000000}"/>
    <hyperlink ref="B24" r:id="rId20" display="https://bowling.lexerbowling.com/balexert/ligueinternationale2020-2021/pl029.htm" xr:uid="{00000000-0004-0000-0A00-000013000000}"/>
    <hyperlink ref="B22" r:id="rId21" display="https://bowling.lexerbowling.com/balexert/ligueinternationale2020-2021/pl071.htm" xr:uid="{00000000-0004-0000-0A00-000014000000}"/>
    <hyperlink ref="B35" r:id="rId22" display="https://bowling.lexerbowling.com/balexert/ligueinternationale2020-2021/pl046.htm" xr:uid="{00000000-0004-0000-0A00-000015000000}"/>
    <hyperlink ref="B32" r:id="rId23" display="https://bowling.lexerbowling.com/balexert/ligueinternationale2020-2021/pl03E.htm" xr:uid="{00000000-0004-0000-0A00-000016000000}"/>
    <hyperlink ref="B7" r:id="rId24" display="https://bowling.lexerbowling.com/balexert/ligueinternationale2020-2021/pl008.htm" xr:uid="{00000000-0004-0000-0A00-000017000000}"/>
    <hyperlink ref="B20" r:id="rId25" display="https://bowling.lexerbowling.com/balexert/ligueinternationale2020-2021/pl022.htm" xr:uid="{00000000-0004-0000-0A00-000018000000}"/>
    <hyperlink ref="B43" r:id="rId26" display="https://bowling.lexerbowling.com/balexert/ligueinternationale2020-2021/pl05C.htm" xr:uid="{00000000-0004-0000-0A00-000019000000}"/>
    <hyperlink ref="B45" r:id="rId27" display="https://bowling.lexerbowling.com/balexert/ligueinternationale2020-2021/pl05E.htm" xr:uid="{00000000-0004-0000-0A00-00001A000000}"/>
    <hyperlink ref="B12" r:id="rId28" display="https://bowling.lexerbowling.com/balexert/ligueinternationale2020-2021/pl013.htm" xr:uid="{00000000-0004-0000-0A00-00001B000000}"/>
    <hyperlink ref="B16" r:id="rId29" display="https://bowling.lexerbowling.com/balexert/ligueinternationale2020-2021/pl019.htm" xr:uid="{00000000-0004-0000-0A00-00001C000000}"/>
    <hyperlink ref="B9" r:id="rId30" display="https://bowling.lexerbowling.com/balexert/ligueinternationale2020-2021/pl00A.htm" xr:uid="{00000000-0004-0000-0A00-00001D000000}"/>
    <hyperlink ref="B19" r:id="rId31" display="https://bowling.lexerbowling.com/balexert/ligueinternationale2020-2021/pl021.htm" xr:uid="{00000000-0004-0000-0A00-00001E000000}"/>
    <hyperlink ref="B21" r:id="rId32" display="https://bowling.lexerbowling.com/balexert/ligueinternationale2020-2021/pl026.htm" xr:uid="{00000000-0004-0000-0A00-00001F000000}"/>
    <hyperlink ref="B11" r:id="rId33" display="https://bowling.lexerbowling.com/balexert/ligueinternationale2020-2021/pl012.htm" xr:uid="{00000000-0004-0000-0A00-000020000000}"/>
    <hyperlink ref="B42" r:id="rId34" display="https://bowling.lexerbowling.com/balexert/ligueinternationale2020-2021/pl05A.htm" xr:uid="{00000000-0004-0000-0A00-000021000000}"/>
    <hyperlink ref="B28" r:id="rId35" display="https://bowling.lexerbowling.com/balexert/ligueinternationale2020-2021/pl034.htm" xr:uid="{00000000-0004-0000-0A00-000022000000}"/>
    <hyperlink ref="B44" r:id="rId36" display="https://bowling.lexerbowling.com/balexert/ligueinternationale2020-2021/pl05D.htm" xr:uid="{00000000-0004-0000-0A00-000023000000}"/>
    <hyperlink ref="B13" r:id="rId37" display="https://bowling.lexerbowling.com/balexert/ligueinternationale2020-2021/pl014.htm" xr:uid="{00000000-0004-0000-0A00-000024000000}"/>
    <hyperlink ref="B37" r:id="rId38" display="https://bowling.lexerbowling.com/balexert/ligueinternationale2020-2021/pl051.htm" xr:uid="{00000000-0004-0000-0A00-000025000000}"/>
    <hyperlink ref="B30" r:id="rId39" display="https://bowling.lexerbowling.com/balexert/ligueinternationale2020-2021/pl037.htm" xr:uid="{00000000-0004-0000-0A00-000026000000}"/>
    <hyperlink ref="B18" r:id="rId40" display="https://bowling.lexerbowling.com/balexert/ligueinternationale2020-2021/pl01D.htm" xr:uid="{00000000-0004-0000-0A00-000027000000}"/>
    <hyperlink ref="B36" r:id="rId41" display="https://bowling.lexerbowling.com/balexert/ligueinternationale2020-2021/pl04E.htm" xr:uid="{00000000-0004-0000-0A00-000028000000}"/>
    <hyperlink ref="B51" r:id="rId42" display="https://bowling.lexerbowling.com/balexert/ligueinternationale2020-2021/pl06E.htm" xr:uid="{00000000-0004-0000-0A00-000029000000}"/>
    <hyperlink ref="B29" r:id="rId43" display="https://bowling.lexerbowling.com/balexert/ligueinternationale2020-2021/pl036.htm" xr:uid="{00000000-0004-0000-0A00-00002A000000}"/>
    <hyperlink ref="B14" r:id="rId44" display="https://bowling.lexerbowling.com/balexert/ligueinternationale2020-2021/pl016.htm" xr:uid="{00000000-0004-0000-0A00-00002B000000}"/>
    <hyperlink ref="B31" r:id="rId45" display="https://bowling.lexerbowling.com/balexert/ligueinternationale2020-2021/pl03C.htm" xr:uid="{00000000-0004-0000-0A00-00002C000000}"/>
    <hyperlink ref="B48" r:id="rId46" display="https://bowling.lexerbowling.com/balexert/ligueinternationale2020-2021/pl065.htm" xr:uid="{00000000-0004-0000-0A00-00002D000000}"/>
    <hyperlink ref="B5" r:id="rId47" display="https://bowling.lexerbowling.com/balexert/ligueinternationale2020-2021/pl002.htm" xr:uid="{00000000-0004-0000-0A00-00002E000000}"/>
    <hyperlink ref="B26" r:id="rId48" display="https://bowling.lexerbowling.com/balexert/ligueinternationale2020-2021/pl032.htm" xr:uid="{00000000-0004-0000-0A00-00002F000000}"/>
    <hyperlink ref="N4" r:id="rId49" display="https://bowling.lexerbowling.com/balexert/ligueinternationale2020-2021/pl001.htm" xr:uid="{00000000-0004-0000-0A00-000030000000}"/>
    <hyperlink ref="N39" r:id="rId50" display="https://bowling.lexerbowling.com/balexert/ligueinternationale2020-2021/pl056.htm" xr:uid="{00000000-0004-0000-0A00-000031000000}"/>
    <hyperlink ref="N15" r:id="rId51" display="https://bowling.lexerbowling.com/balexert/ligueinternationale2020-2021/pl018.htm" xr:uid="{00000000-0004-0000-0A00-000032000000}"/>
    <hyperlink ref="N23" r:id="rId52" display="https://bowling.lexerbowling.com/balexert/ligueinternationale2020-2021/pl028.htm" xr:uid="{00000000-0004-0000-0A00-000033000000}"/>
    <hyperlink ref="N25" r:id="rId53" display="https://bowling.lexerbowling.com/balexert/ligueinternationale2020-2021/pl031.htm" xr:uid="{00000000-0004-0000-0A00-000034000000}"/>
    <hyperlink ref="N46" r:id="rId54" display="https://bowling.lexerbowling.com/balexert/ligueinternationale2020-2021/pl063.htm" xr:uid="{00000000-0004-0000-0A00-000035000000}"/>
    <hyperlink ref="N8" r:id="rId55" display="https://bowling.lexerbowling.com/balexert/ligueinternationale2020-2021/pl009.htm" xr:uid="{00000000-0004-0000-0A00-000036000000}"/>
    <hyperlink ref="N33" r:id="rId56" display="https://bowling.lexerbowling.com/balexert/ligueinternationale2020-2021/pl040.htm" xr:uid="{00000000-0004-0000-0A00-000037000000}"/>
    <hyperlink ref="N47" r:id="rId57" display="https://bowling.lexerbowling.com/balexert/ligueinternationale2020-2021/pl064.htm" xr:uid="{00000000-0004-0000-0A00-000038000000}"/>
    <hyperlink ref="N41" r:id="rId58" display="https://bowling.lexerbowling.com/balexert/ligueinternationale2020-2021/pl070.htm" xr:uid="{00000000-0004-0000-0A00-000039000000}"/>
    <hyperlink ref="N6" r:id="rId59" display="https://bowling.lexerbowling.com/balexert/ligueinternationale2020-2021/pl003.htm" xr:uid="{00000000-0004-0000-0A00-00003A000000}"/>
    <hyperlink ref="N34" r:id="rId60" display="https://bowling.lexerbowling.com/balexert/ligueinternationale2020-2021/pl041.htm" xr:uid="{00000000-0004-0000-0A00-00003B000000}"/>
    <hyperlink ref="N38" r:id="rId61" display="https://bowling.lexerbowling.com/balexert/ligueinternationale2020-2021/pl052.htm" xr:uid="{00000000-0004-0000-0A00-00003C000000}"/>
    <hyperlink ref="N50" r:id="rId62" display="https://bowling.lexerbowling.com/balexert/ligueinternationale2020-2021/pl06D.htm" xr:uid="{00000000-0004-0000-0A00-00003D000000}"/>
    <hyperlink ref="N10" r:id="rId63" display="https://bowling.lexerbowling.com/balexert/ligueinternationale2020-2021/pl00D.htm" xr:uid="{00000000-0004-0000-0A00-00003E000000}"/>
    <hyperlink ref="N49" r:id="rId64" display="https://bowling.lexerbowling.com/balexert/ligueinternationale2020-2021/pl069.htm" xr:uid="{00000000-0004-0000-0A00-00003F000000}"/>
    <hyperlink ref="N17" r:id="rId65" display="https://bowling.lexerbowling.com/balexert/ligueinternationale2020-2021/pl01C.htm" xr:uid="{00000000-0004-0000-0A00-000040000000}"/>
    <hyperlink ref="N27" r:id="rId66" display="https://bowling.lexerbowling.com/balexert/ligueinternationale2020-2021/pl033.htm" xr:uid="{00000000-0004-0000-0A00-000041000000}"/>
    <hyperlink ref="N40" r:id="rId67" display="https://bowling.lexerbowling.com/balexert/ligueinternationale2020-2021/pl057.htm" xr:uid="{00000000-0004-0000-0A00-000042000000}"/>
    <hyperlink ref="N24" r:id="rId68" display="https://bowling.lexerbowling.com/balexert/ligueinternationale2020-2021/pl029.htm" xr:uid="{00000000-0004-0000-0A00-000043000000}"/>
    <hyperlink ref="N22" r:id="rId69" display="https://bowling.lexerbowling.com/balexert/ligueinternationale2020-2021/pl071.htm" xr:uid="{00000000-0004-0000-0A00-000044000000}"/>
    <hyperlink ref="N35" r:id="rId70" display="https://bowling.lexerbowling.com/balexert/ligueinternationale2020-2021/pl046.htm" xr:uid="{00000000-0004-0000-0A00-000045000000}"/>
    <hyperlink ref="N32" r:id="rId71" display="https://bowling.lexerbowling.com/balexert/ligueinternationale2020-2021/pl03E.htm" xr:uid="{00000000-0004-0000-0A00-000046000000}"/>
    <hyperlink ref="N7" r:id="rId72" display="https://bowling.lexerbowling.com/balexert/ligueinternationale2020-2021/pl008.htm" xr:uid="{00000000-0004-0000-0A00-000047000000}"/>
    <hyperlink ref="N20" r:id="rId73" display="https://bowling.lexerbowling.com/balexert/ligueinternationale2020-2021/pl022.htm" xr:uid="{00000000-0004-0000-0A00-000048000000}"/>
    <hyperlink ref="N43" r:id="rId74" display="https://bowling.lexerbowling.com/balexert/ligueinternationale2020-2021/pl05C.htm" xr:uid="{00000000-0004-0000-0A00-000049000000}"/>
    <hyperlink ref="N45" r:id="rId75" display="https://bowling.lexerbowling.com/balexert/ligueinternationale2020-2021/pl05E.htm" xr:uid="{00000000-0004-0000-0A00-00004A000000}"/>
    <hyperlink ref="N12" r:id="rId76" display="https://bowling.lexerbowling.com/balexert/ligueinternationale2020-2021/pl013.htm" xr:uid="{00000000-0004-0000-0A00-00004B000000}"/>
    <hyperlink ref="N16" r:id="rId77" display="https://bowling.lexerbowling.com/balexert/ligueinternationale2020-2021/pl019.htm" xr:uid="{00000000-0004-0000-0A00-00004C000000}"/>
    <hyperlink ref="N9" r:id="rId78" display="https://bowling.lexerbowling.com/balexert/ligueinternationale2020-2021/pl00A.htm" xr:uid="{00000000-0004-0000-0A00-00004D000000}"/>
    <hyperlink ref="N19" r:id="rId79" display="https://bowling.lexerbowling.com/balexert/ligueinternationale2020-2021/pl021.htm" xr:uid="{00000000-0004-0000-0A00-00004E000000}"/>
    <hyperlink ref="N21" r:id="rId80" display="https://bowling.lexerbowling.com/balexert/ligueinternationale2020-2021/pl026.htm" xr:uid="{00000000-0004-0000-0A00-00004F000000}"/>
    <hyperlink ref="N11" r:id="rId81" display="https://bowling.lexerbowling.com/balexert/ligueinternationale2020-2021/pl012.htm" xr:uid="{00000000-0004-0000-0A00-000050000000}"/>
    <hyperlink ref="N42" r:id="rId82" display="https://bowling.lexerbowling.com/balexert/ligueinternationale2020-2021/pl05A.htm" xr:uid="{00000000-0004-0000-0A00-000051000000}"/>
    <hyperlink ref="N28" r:id="rId83" display="https://bowling.lexerbowling.com/balexert/ligueinternationale2020-2021/pl034.htm" xr:uid="{00000000-0004-0000-0A00-000052000000}"/>
    <hyperlink ref="N44" r:id="rId84" display="https://bowling.lexerbowling.com/balexert/ligueinternationale2020-2021/pl05D.htm" xr:uid="{00000000-0004-0000-0A00-000053000000}"/>
    <hyperlink ref="N13" r:id="rId85" display="https://bowling.lexerbowling.com/balexert/ligueinternationale2020-2021/pl014.htm" xr:uid="{00000000-0004-0000-0A00-000054000000}"/>
    <hyperlink ref="N37" r:id="rId86" display="https://bowling.lexerbowling.com/balexert/ligueinternationale2020-2021/pl051.htm" xr:uid="{00000000-0004-0000-0A00-000055000000}"/>
    <hyperlink ref="N30" r:id="rId87" display="https://bowling.lexerbowling.com/balexert/ligueinternationale2020-2021/pl037.htm" xr:uid="{00000000-0004-0000-0A00-000056000000}"/>
    <hyperlink ref="N18" r:id="rId88" display="https://bowling.lexerbowling.com/balexert/ligueinternationale2020-2021/pl01D.htm" xr:uid="{00000000-0004-0000-0A00-000057000000}"/>
    <hyperlink ref="N36" r:id="rId89" display="https://bowling.lexerbowling.com/balexert/ligueinternationale2020-2021/pl04E.htm" xr:uid="{00000000-0004-0000-0A00-000058000000}"/>
    <hyperlink ref="N51" r:id="rId90" display="https://bowling.lexerbowling.com/balexert/ligueinternationale2020-2021/pl06E.htm" xr:uid="{00000000-0004-0000-0A00-000059000000}"/>
    <hyperlink ref="N29" r:id="rId91" display="https://bowling.lexerbowling.com/balexert/ligueinternationale2020-2021/pl036.htm" xr:uid="{00000000-0004-0000-0A00-00005A000000}"/>
    <hyperlink ref="N14" r:id="rId92" display="https://bowling.lexerbowling.com/balexert/ligueinternationale2020-2021/pl016.htm" xr:uid="{00000000-0004-0000-0A00-00005B000000}"/>
    <hyperlink ref="N31" r:id="rId93" display="https://bowling.lexerbowling.com/balexert/ligueinternationale2020-2021/pl03C.htm" xr:uid="{00000000-0004-0000-0A00-00005C000000}"/>
    <hyperlink ref="N48" r:id="rId94" display="https://bowling.lexerbowling.com/balexert/ligueinternationale2020-2021/pl065.htm" xr:uid="{00000000-0004-0000-0A00-00005D000000}"/>
    <hyperlink ref="N5" r:id="rId95" display="https://bowling.lexerbowling.com/balexert/ligueinternationale2020-2021/pl002.htm" xr:uid="{00000000-0004-0000-0A00-00005E000000}"/>
    <hyperlink ref="N26" r:id="rId96" display="https://bowling.lexerbowling.com/balexert/ligueinternationale2020-2021/pl032.htm" xr:uid="{00000000-0004-0000-0A00-00005F000000}"/>
  </hyperlinks>
  <pageMargins left="0.7" right="0.7" top="0.75" bottom="0.75" header="0.3" footer="0.3"/>
  <pageSetup paperSize="9" orientation="portrait" r:id="rId97"/>
  <tableParts count="3">
    <tablePart r:id="rId98"/>
    <tablePart r:id="rId99"/>
    <tablePart r:id="rId100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CC"/>
  </sheetPr>
  <dimension ref="A1:Q54"/>
  <sheetViews>
    <sheetView workbookViewId="0">
      <selection activeCell="U17" sqref="U17"/>
    </sheetView>
  </sheetViews>
  <sheetFormatPr baseColWidth="10" defaultRowHeight="15" x14ac:dyDescent="0.2"/>
  <cols>
    <col min="1" max="1" width="6.28515625" style="2" customWidth="1"/>
    <col min="2" max="2" width="22.85546875" style="62" customWidth="1"/>
    <col min="3" max="5" width="9.28515625" style="2" customWidth="1"/>
    <col min="6" max="6" width="5.42578125" style="62" customWidth="1"/>
    <col min="7" max="7" width="6.28515625" style="63" customWidth="1"/>
    <col min="8" max="8" width="22.5703125" style="124" customWidth="1"/>
    <col min="9" max="10" width="9.140625" style="124" customWidth="1"/>
    <col min="11" max="11" width="9.140625" style="64" customWidth="1"/>
    <col min="12" max="12" width="6" style="62" customWidth="1"/>
    <col min="13" max="13" width="6.28515625" style="2" customWidth="1"/>
    <col min="14" max="14" width="22.5703125" style="62" customWidth="1"/>
    <col min="15" max="17" width="9.42578125" style="63" customWidth="1"/>
    <col min="18" max="16384" width="11.42578125" style="62"/>
  </cols>
  <sheetData>
    <row r="1" spans="1:17" ht="18.75" x14ac:dyDescent="0.2">
      <c r="A1" s="205">
        <v>2020</v>
      </c>
      <c r="B1" s="205"/>
      <c r="C1" s="205"/>
      <c r="D1" s="205"/>
      <c r="E1" s="205"/>
      <c r="G1" s="206">
        <v>2021</v>
      </c>
      <c r="H1" s="206"/>
      <c r="I1" s="206"/>
      <c r="J1" s="206"/>
      <c r="K1" s="206"/>
      <c r="M1" s="205" t="s">
        <v>192</v>
      </c>
      <c r="N1" s="205"/>
      <c r="O1" s="205"/>
      <c r="P1" s="205"/>
      <c r="Q1" s="205"/>
    </row>
    <row r="2" spans="1:17" x14ac:dyDescent="0.2">
      <c r="A2" s="32" t="s">
        <v>150</v>
      </c>
      <c r="B2" s="58" t="s">
        <v>88</v>
      </c>
      <c r="C2" s="32" t="s">
        <v>153</v>
      </c>
      <c r="D2" s="32" t="s">
        <v>14</v>
      </c>
      <c r="E2" s="32" t="s">
        <v>152</v>
      </c>
      <c r="G2" s="57" t="s">
        <v>150</v>
      </c>
      <c r="H2" s="59" t="s">
        <v>88</v>
      </c>
      <c r="I2" s="57" t="s">
        <v>153</v>
      </c>
      <c r="J2" s="60" t="s">
        <v>14</v>
      </c>
      <c r="K2" s="61" t="s">
        <v>152</v>
      </c>
      <c r="M2" s="57" t="s">
        <v>150</v>
      </c>
      <c r="N2" s="59" t="s">
        <v>88</v>
      </c>
      <c r="O2" s="57" t="s">
        <v>153</v>
      </c>
      <c r="P2" s="57" t="s">
        <v>14</v>
      </c>
      <c r="Q2" s="57" t="s">
        <v>152</v>
      </c>
    </row>
    <row r="3" spans="1:17" x14ac:dyDescent="0.2">
      <c r="A3" s="32">
        <v>1</v>
      </c>
      <c r="B3" s="127" t="s">
        <v>21</v>
      </c>
      <c r="C3" s="162">
        <v>1999</v>
      </c>
      <c r="D3" s="162">
        <v>12</v>
      </c>
      <c r="E3" s="162">
        <v>166.58</v>
      </c>
      <c r="G3" s="57">
        <v>1</v>
      </c>
      <c r="H3" s="213" t="s">
        <v>21</v>
      </c>
      <c r="I3" s="63">
        <f>SUM(O3-C3)</f>
        <v>0</v>
      </c>
      <c r="J3" s="63">
        <f>SUM(P3-D3)</f>
        <v>0</v>
      </c>
      <c r="K3" s="64" t="e">
        <f t="shared" ref="K3:K40" si="0">SUM(I3/J3)</f>
        <v>#DIV/0!</v>
      </c>
      <c r="L3" s="65"/>
      <c r="M3" s="125">
        <v>1</v>
      </c>
      <c r="N3" s="127" t="s">
        <v>21</v>
      </c>
      <c r="O3" s="162">
        <v>1999</v>
      </c>
      <c r="P3" s="162">
        <v>12</v>
      </c>
      <c r="Q3" s="162">
        <v>166.58</v>
      </c>
    </row>
    <row r="4" spans="1:17" x14ac:dyDescent="0.2">
      <c r="A4" s="32">
        <v>2</v>
      </c>
      <c r="B4" s="127" t="s">
        <v>28</v>
      </c>
      <c r="C4" s="162">
        <v>2247</v>
      </c>
      <c r="D4" s="162">
        <v>12</v>
      </c>
      <c r="E4" s="162">
        <v>187.25</v>
      </c>
      <c r="G4" s="57">
        <v>2</v>
      </c>
      <c r="H4" s="213" t="s">
        <v>28</v>
      </c>
      <c r="I4" s="63">
        <f t="shared" ref="I4:J19" si="1">SUM(O4-C4)</f>
        <v>0</v>
      </c>
      <c r="J4" s="63">
        <f t="shared" si="1"/>
        <v>0</v>
      </c>
      <c r="K4" s="64" t="e">
        <f t="shared" si="0"/>
        <v>#DIV/0!</v>
      </c>
      <c r="M4" s="125">
        <v>2</v>
      </c>
      <c r="N4" s="127" t="s">
        <v>28</v>
      </c>
      <c r="O4" s="162">
        <v>2247</v>
      </c>
      <c r="P4" s="162">
        <v>12</v>
      </c>
      <c r="Q4" s="162">
        <v>187.25</v>
      </c>
    </row>
    <row r="5" spans="1:17" x14ac:dyDescent="0.2">
      <c r="A5" s="32">
        <v>3</v>
      </c>
      <c r="B5" s="127" t="s">
        <v>29</v>
      </c>
      <c r="C5" s="162">
        <v>2099</v>
      </c>
      <c r="D5" s="162">
        <v>12</v>
      </c>
      <c r="E5" s="162">
        <v>174.92</v>
      </c>
      <c r="G5" s="57">
        <v>3</v>
      </c>
      <c r="H5" s="213" t="s">
        <v>29</v>
      </c>
      <c r="I5" s="63">
        <f t="shared" si="1"/>
        <v>0</v>
      </c>
      <c r="J5" s="63">
        <f t="shared" si="1"/>
        <v>0</v>
      </c>
      <c r="K5" s="64" t="e">
        <f t="shared" si="0"/>
        <v>#DIV/0!</v>
      </c>
      <c r="M5" s="125">
        <v>3</v>
      </c>
      <c r="N5" s="127" t="s">
        <v>29</v>
      </c>
      <c r="O5" s="162">
        <v>2099</v>
      </c>
      <c r="P5" s="162">
        <v>12</v>
      </c>
      <c r="Q5" s="162">
        <v>174.92</v>
      </c>
    </row>
    <row r="6" spans="1:17" s="65" customFormat="1" x14ac:dyDescent="0.2">
      <c r="A6" s="32">
        <v>4</v>
      </c>
      <c r="B6" s="127" t="s">
        <v>144</v>
      </c>
      <c r="C6" s="162">
        <v>1080</v>
      </c>
      <c r="D6" s="162">
        <v>6</v>
      </c>
      <c r="E6" s="162">
        <v>180</v>
      </c>
      <c r="G6" s="57">
        <v>4</v>
      </c>
      <c r="H6" s="213" t="s">
        <v>144</v>
      </c>
      <c r="I6" s="63">
        <f t="shared" si="1"/>
        <v>0</v>
      </c>
      <c r="J6" s="63">
        <f t="shared" si="1"/>
        <v>0</v>
      </c>
      <c r="K6" s="64" t="e">
        <f t="shared" si="0"/>
        <v>#DIV/0!</v>
      </c>
      <c r="M6" s="125">
        <v>4</v>
      </c>
      <c r="N6" s="127" t="s">
        <v>144</v>
      </c>
      <c r="O6" s="162">
        <v>1080</v>
      </c>
      <c r="P6" s="162">
        <v>6</v>
      </c>
      <c r="Q6" s="162">
        <v>180</v>
      </c>
    </row>
    <row r="7" spans="1:17" x14ac:dyDescent="0.2">
      <c r="A7" s="32">
        <v>5</v>
      </c>
      <c r="B7" s="127" t="s">
        <v>30</v>
      </c>
      <c r="C7" s="162">
        <v>2133</v>
      </c>
      <c r="D7" s="162">
        <v>12</v>
      </c>
      <c r="E7" s="162">
        <v>177.75</v>
      </c>
      <c r="F7" s="65"/>
      <c r="G7" s="57">
        <v>5</v>
      </c>
      <c r="H7" s="213" t="s">
        <v>30</v>
      </c>
      <c r="I7" s="63">
        <f t="shared" si="1"/>
        <v>0</v>
      </c>
      <c r="J7" s="63">
        <f t="shared" si="1"/>
        <v>0</v>
      </c>
      <c r="K7" s="64" t="e">
        <f t="shared" si="0"/>
        <v>#DIV/0!</v>
      </c>
      <c r="L7" s="65"/>
      <c r="M7" s="125">
        <v>5</v>
      </c>
      <c r="N7" s="127" t="s">
        <v>30</v>
      </c>
      <c r="O7" s="162">
        <v>2133</v>
      </c>
      <c r="P7" s="162">
        <v>12</v>
      </c>
      <c r="Q7" s="162">
        <v>177.75</v>
      </c>
    </row>
    <row r="8" spans="1:17" x14ac:dyDescent="0.2">
      <c r="A8" s="32">
        <v>6</v>
      </c>
      <c r="B8" s="130" t="s">
        <v>32</v>
      </c>
      <c r="C8" s="129">
        <v>2166</v>
      </c>
      <c r="D8" s="129">
        <v>12</v>
      </c>
      <c r="E8" s="129">
        <v>180.5</v>
      </c>
      <c r="G8" s="57">
        <v>6</v>
      </c>
      <c r="H8" s="213" t="s">
        <v>32</v>
      </c>
      <c r="I8" s="63">
        <f t="shared" si="1"/>
        <v>0</v>
      </c>
      <c r="J8" s="63">
        <f t="shared" si="1"/>
        <v>0</v>
      </c>
      <c r="K8" s="64" t="e">
        <f t="shared" si="0"/>
        <v>#DIV/0!</v>
      </c>
      <c r="M8" s="125">
        <v>6</v>
      </c>
      <c r="N8" s="130" t="s">
        <v>32</v>
      </c>
      <c r="O8" s="129">
        <v>2166</v>
      </c>
      <c r="P8" s="129">
        <v>12</v>
      </c>
      <c r="Q8" s="129">
        <v>180.5</v>
      </c>
    </row>
    <row r="9" spans="1:17" x14ac:dyDescent="0.2">
      <c r="A9" s="32">
        <v>7</v>
      </c>
      <c r="B9" s="127" t="s">
        <v>346</v>
      </c>
      <c r="C9" s="162">
        <v>1133</v>
      </c>
      <c r="D9" s="162">
        <v>6</v>
      </c>
      <c r="E9" s="162">
        <v>188.83</v>
      </c>
      <c r="G9" s="57">
        <v>7</v>
      </c>
      <c r="H9" s="213" t="s">
        <v>346</v>
      </c>
      <c r="I9" s="63">
        <f t="shared" si="1"/>
        <v>0</v>
      </c>
      <c r="J9" s="63">
        <f t="shared" si="1"/>
        <v>0</v>
      </c>
      <c r="K9" s="64" t="e">
        <f t="shared" si="0"/>
        <v>#DIV/0!</v>
      </c>
      <c r="M9" s="125">
        <v>7</v>
      </c>
      <c r="N9" s="127" t="s">
        <v>346</v>
      </c>
      <c r="O9" s="162">
        <v>1133</v>
      </c>
      <c r="P9" s="162">
        <v>6</v>
      </c>
      <c r="Q9" s="162">
        <v>188.83</v>
      </c>
    </row>
    <row r="10" spans="1:17" x14ac:dyDescent="0.2">
      <c r="A10" s="32">
        <v>8</v>
      </c>
      <c r="B10" s="127" t="s">
        <v>359</v>
      </c>
      <c r="C10" s="162">
        <v>942</v>
      </c>
      <c r="D10" s="162">
        <v>6</v>
      </c>
      <c r="E10" s="162">
        <v>157</v>
      </c>
      <c r="G10" s="57">
        <v>8</v>
      </c>
      <c r="H10" s="213" t="s">
        <v>359</v>
      </c>
      <c r="I10" s="63">
        <f t="shared" si="1"/>
        <v>0</v>
      </c>
      <c r="J10" s="63">
        <f t="shared" si="1"/>
        <v>0</v>
      </c>
      <c r="K10" s="64" t="e">
        <f t="shared" si="0"/>
        <v>#DIV/0!</v>
      </c>
      <c r="M10" s="125">
        <v>8</v>
      </c>
      <c r="N10" s="127" t="s">
        <v>359</v>
      </c>
      <c r="O10" s="162">
        <v>942</v>
      </c>
      <c r="P10" s="162">
        <v>6</v>
      </c>
      <c r="Q10" s="162">
        <v>157</v>
      </c>
    </row>
    <row r="11" spans="1:17" x14ac:dyDescent="0.2">
      <c r="A11" s="32">
        <v>9</v>
      </c>
      <c r="B11" s="127" t="s">
        <v>172</v>
      </c>
      <c r="C11" s="162">
        <v>2058</v>
      </c>
      <c r="D11" s="162">
        <v>12</v>
      </c>
      <c r="E11" s="162">
        <v>171.5</v>
      </c>
      <c r="G11" s="57">
        <v>9</v>
      </c>
      <c r="H11" s="213" t="s">
        <v>172</v>
      </c>
      <c r="I11" s="63">
        <f t="shared" si="1"/>
        <v>0</v>
      </c>
      <c r="J11" s="63">
        <f t="shared" si="1"/>
        <v>0</v>
      </c>
      <c r="K11" s="64" t="e">
        <f t="shared" si="0"/>
        <v>#DIV/0!</v>
      </c>
      <c r="M11" s="125">
        <v>9</v>
      </c>
      <c r="N11" s="127" t="s">
        <v>172</v>
      </c>
      <c r="O11" s="162">
        <v>2058</v>
      </c>
      <c r="P11" s="162">
        <v>12</v>
      </c>
      <c r="Q11" s="162">
        <v>171.5</v>
      </c>
    </row>
    <row r="12" spans="1:17" x14ac:dyDescent="0.2">
      <c r="A12" s="32">
        <v>10</v>
      </c>
      <c r="B12" s="127" t="s">
        <v>41</v>
      </c>
      <c r="C12" s="162">
        <v>2203</v>
      </c>
      <c r="D12" s="162">
        <v>12</v>
      </c>
      <c r="E12" s="162">
        <v>183.58</v>
      </c>
      <c r="G12" s="57">
        <v>10</v>
      </c>
      <c r="H12" s="213" t="s">
        <v>41</v>
      </c>
      <c r="I12" s="63">
        <f t="shared" si="1"/>
        <v>0</v>
      </c>
      <c r="J12" s="63">
        <f t="shared" si="1"/>
        <v>0</v>
      </c>
      <c r="K12" s="64" t="e">
        <f t="shared" si="0"/>
        <v>#DIV/0!</v>
      </c>
      <c r="M12" s="125">
        <v>10</v>
      </c>
      <c r="N12" s="127" t="s">
        <v>41</v>
      </c>
      <c r="O12" s="162">
        <v>2203</v>
      </c>
      <c r="P12" s="162">
        <v>12</v>
      </c>
      <c r="Q12" s="162">
        <v>183.58</v>
      </c>
    </row>
    <row r="13" spans="1:17" x14ac:dyDescent="0.2">
      <c r="A13" s="32">
        <v>11</v>
      </c>
      <c r="B13" s="127" t="s">
        <v>1</v>
      </c>
      <c r="C13" s="162">
        <v>2134</v>
      </c>
      <c r="D13" s="162">
        <v>12</v>
      </c>
      <c r="E13" s="162">
        <v>177.83</v>
      </c>
      <c r="G13" s="57">
        <v>11</v>
      </c>
      <c r="H13" s="213" t="s">
        <v>1</v>
      </c>
      <c r="I13" s="63">
        <f t="shared" si="1"/>
        <v>0</v>
      </c>
      <c r="J13" s="63">
        <f t="shared" si="1"/>
        <v>0</v>
      </c>
      <c r="K13" s="64" t="e">
        <f t="shared" si="0"/>
        <v>#DIV/0!</v>
      </c>
      <c r="M13" s="125">
        <v>11</v>
      </c>
      <c r="N13" s="127" t="s">
        <v>1</v>
      </c>
      <c r="O13" s="162">
        <v>2134</v>
      </c>
      <c r="P13" s="162">
        <v>12</v>
      </c>
      <c r="Q13" s="162">
        <v>177.83</v>
      </c>
    </row>
    <row r="14" spans="1:17" x14ac:dyDescent="0.2">
      <c r="A14" s="32">
        <v>12</v>
      </c>
      <c r="B14" s="127" t="s">
        <v>104</v>
      </c>
      <c r="C14" s="162">
        <v>1003</v>
      </c>
      <c r="D14" s="162">
        <v>6</v>
      </c>
      <c r="E14" s="162">
        <v>167.17</v>
      </c>
      <c r="G14" s="57">
        <v>12</v>
      </c>
      <c r="H14" s="213" t="s">
        <v>104</v>
      </c>
      <c r="I14" s="63">
        <f t="shared" si="1"/>
        <v>0</v>
      </c>
      <c r="J14" s="63">
        <f t="shared" si="1"/>
        <v>0</v>
      </c>
      <c r="K14" s="64" t="e">
        <f t="shared" si="0"/>
        <v>#DIV/0!</v>
      </c>
      <c r="M14" s="125">
        <v>12</v>
      </c>
      <c r="N14" s="127" t="s">
        <v>104</v>
      </c>
      <c r="O14" s="162">
        <v>1003</v>
      </c>
      <c r="P14" s="162">
        <v>6</v>
      </c>
      <c r="Q14" s="162">
        <v>167.17</v>
      </c>
    </row>
    <row r="15" spans="1:17" x14ac:dyDescent="0.2">
      <c r="A15" s="32">
        <v>13</v>
      </c>
      <c r="B15" s="127" t="s">
        <v>45</v>
      </c>
      <c r="C15" s="162">
        <v>892</v>
      </c>
      <c r="D15" s="162">
        <v>6</v>
      </c>
      <c r="E15" s="162">
        <v>148.66999999999999</v>
      </c>
      <c r="G15" s="57">
        <v>13</v>
      </c>
      <c r="H15" s="213" t="s">
        <v>45</v>
      </c>
      <c r="I15" s="63">
        <f t="shared" si="1"/>
        <v>0</v>
      </c>
      <c r="J15" s="63">
        <f t="shared" si="1"/>
        <v>0</v>
      </c>
      <c r="K15" s="64" t="e">
        <f t="shared" si="0"/>
        <v>#DIV/0!</v>
      </c>
      <c r="M15" s="125">
        <v>13</v>
      </c>
      <c r="N15" s="127" t="s">
        <v>45</v>
      </c>
      <c r="O15" s="162">
        <v>892</v>
      </c>
      <c r="P15" s="162">
        <v>6</v>
      </c>
      <c r="Q15" s="162">
        <v>148.66999999999999</v>
      </c>
    </row>
    <row r="16" spans="1:17" x14ac:dyDescent="0.2">
      <c r="A16" s="32">
        <v>14</v>
      </c>
      <c r="B16" s="127" t="s">
        <v>49</v>
      </c>
      <c r="C16" s="162">
        <v>1025</v>
      </c>
      <c r="D16" s="162">
        <v>6</v>
      </c>
      <c r="E16" s="162">
        <v>170.83</v>
      </c>
      <c r="G16" s="57">
        <v>14</v>
      </c>
      <c r="H16" s="213" t="s">
        <v>49</v>
      </c>
      <c r="I16" s="63">
        <f t="shared" si="1"/>
        <v>0</v>
      </c>
      <c r="J16" s="63">
        <f t="shared" si="1"/>
        <v>0</v>
      </c>
      <c r="K16" s="64" t="e">
        <f t="shared" si="0"/>
        <v>#DIV/0!</v>
      </c>
      <c r="M16" s="125">
        <v>14</v>
      </c>
      <c r="N16" s="127" t="s">
        <v>49</v>
      </c>
      <c r="O16" s="162">
        <v>1025</v>
      </c>
      <c r="P16" s="162">
        <v>6</v>
      </c>
      <c r="Q16" s="162">
        <v>170.83</v>
      </c>
    </row>
    <row r="17" spans="1:17" x14ac:dyDescent="0.2">
      <c r="A17" s="32">
        <v>15</v>
      </c>
      <c r="B17" s="127" t="s">
        <v>168</v>
      </c>
      <c r="C17" s="162">
        <v>1952</v>
      </c>
      <c r="D17" s="162">
        <v>12</v>
      </c>
      <c r="E17" s="162">
        <v>162.66999999999999</v>
      </c>
      <c r="G17" s="57">
        <v>15</v>
      </c>
      <c r="H17" s="213" t="s">
        <v>168</v>
      </c>
      <c r="I17" s="63">
        <f t="shared" si="1"/>
        <v>0</v>
      </c>
      <c r="J17" s="63">
        <f t="shared" si="1"/>
        <v>0</v>
      </c>
      <c r="K17" s="64" t="e">
        <f t="shared" si="0"/>
        <v>#DIV/0!</v>
      </c>
      <c r="M17" s="125">
        <v>15</v>
      </c>
      <c r="N17" s="127" t="s">
        <v>168</v>
      </c>
      <c r="O17" s="162">
        <v>1952</v>
      </c>
      <c r="P17" s="162">
        <v>12</v>
      </c>
      <c r="Q17" s="162">
        <v>162.66999999999999</v>
      </c>
    </row>
    <row r="18" spans="1:17" x14ac:dyDescent="0.2">
      <c r="A18" s="32">
        <v>16</v>
      </c>
      <c r="B18" s="130" t="s">
        <v>170</v>
      </c>
      <c r="C18" s="129">
        <v>2075</v>
      </c>
      <c r="D18" s="129">
        <v>12</v>
      </c>
      <c r="E18" s="129">
        <v>172.92</v>
      </c>
      <c r="G18" s="57">
        <v>16</v>
      </c>
      <c r="H18" s="213" t="s">
        <v>170</v>
      </c>
      <c r="I18" s="63">
        <f t="shared" si="1"/>
        <v>0</v>
      </c>
      <c r="J18" s="63">
        <f t="shared" si="1"/>
        <v>0</v>
      </c>
      <c r="K18" s="64" t="e">
        <f t="shared" si="0"/>
        <v>#DIV/0!</v>
      </c>
      <c r="M18" s="125">
        <v>16</v>
      </c>
      <c r="N18" s="130" t="s">
        <v>170</v>
      </c>
      <c r="O18" s="129">
        <v>2075</v>
      </c>
      <c r="P18" s="129">
        <v>12</v>
      </c>
      <c r="Q18" s="129">
        <v>172.92</v>
      </c>
    </row>
    <row r="19" spans="1:17" x14ac:dyDescent="0.2">
      <c r="A19" s="32">
        <v>17</v>
      </c>
      <c r="B19" s="127" t="s">
        <v>54</v>
      </c>
      <c r="C19" s="162">
        <v>2078</v>
      </c>
      <c r="D19" s="162">
        <v>12</v>
      </c>
      <c r="E19" s="162">
        <v>173.17</v>
      </c>
      <c r="G19" s="57">
        <v>17</v>
      </c>
      <c r="H19" s="213" t="s">
        <v>54</v>
      </c>
      <c r="I19" s="63">
        <f t="shared" si="1"/>
        <v>0</v>
      </c>
      <c r="J19" s="63">
        <f t="shared" si="1"/>
        <v>0</v>
      </c>
      <c r="K19" s="64" t="e">
        <f t="shared" si="0"/>
        <v>#DIV/0!</v>
      </c>
      <c r="M19" s="125">
        <v>17</v>
      </c>
      <c r="N19" s="127" t="s">
        <v>54</v>
      </c>
      <c r="O19" s="162">
        <v>2078</v>
      </c>
      <c r="P19" s="162">
        <v>12</v>
      </c>
      <c r="Q19" s="162">
        <v>173.17</v>
      </c>
    </row>
    <row r="20" spans="1:17" x14ac:dyDescent="0.2">
      <c r="A20" s="32">
        <v>18</v>
      </c>
      <c r="B20" s="127" t="s">
        <v>64</v>
      </c>
      <c r="C20" s="162">
        <v>2014</v>
      </c>
      <c r="D20" s="162">
        <v>12</v>
      </c>
      <c r="E20" s="162">
        <v>167.83</v>
      </c>
      <c r="G20" s="57">
        <v>18</v>
      </c>
      <c r="H20" s="213" t="s">
        <v>64</v>
      </c>
      <c r="I20" s="63">
        <f t="shared" ref="I20:J35" si="2">SUM(O20-C20)</f>
        <v>0</v>
      </c>
      <c r="J20" s="63">
        <f t="shared" si="2"/>
        <v>0</v>
      </c>
      <c r="K20" s="64" t="e">
        <f t="shared" si="0"/>
        <v>#DIV/0!</v>
      </c>
      <c r="M20" s="125">
        <v>18</v>
      </c>
      <c r="N20" s="127" t="s">
        <v>64</v>
      </c>
      <c r="O20" s="162">
        <v>2014</v>
      </c>
      <c r="P20" s="162">
        <v>12</v>
      </c>
      <c r="Q20" s="162">
        <v>167.83</v>
      </c>
    </row>
    <row r="21" spans="1:17" x14ac:dyDescent="0.2">
      <c r="A21" s="32">
        <v>19</v>
      </c>
      <c r="B21" s="127" t="s">
        <v>164</v>
      </c>
      <c r="C21" s="162">
        <v>1812</v>
      </c>
      <c r="D21" s="162">
        <v>12</v>
      </c>
      <c r="E21" s="162">
        <v>151</v>
      </c>
      <c r="G21" s="57">
        <v>19</v>
      </c>
      <c r="H21" s="213" t="s">
        <v>164</v>
      </c>
      <c r="I21" s="63">
        <f t="shared" si="2"/>
        <v>0</v>
      </c>
      <c r="J21" s="63">
        <f t="shared" si="2"/>
        <v>0</v>
      </c>
      <c r="K21" s="64" t="e">
        <f t="shared" si="0"/>
        <v>#DIV/0!</v>
      </c>
      <c r="M21" s="125">
        <v>19</v>
      </c>
      <c r="N21" s="127" t="s">
        <v>164</v>
      </c>
      <c r="O21" s="162">
        <v>1812</v>
      </c>
      <c r="P21" s="162">
        <v>12</v>
      </c>
      <c r="Q21" s="162">
        <v>151</v>
      </c>
    </row>
    <row r="22" spans="1:17" x14ac:dyDescent="0.2">
      <c r="A22" s="32">
        <v>20</v>
      </c>
      <c r="B22" s="130" t="s">
        <v>108</v>
      </c>
      <c r="C22" s="129">
        <v>912</v>
      </c>
      <c r="D22" s="129">
        <v>6</v>
      </c>
      <c r="E22" s="129">
        <v>152</v>
      </c>
      <c r="G22" s="57">
        <v>20</v>
      </c>
      <c r="H22" s="213" t="s">
        <v>108</v>
      </c>
      <c r="I22" s="63">
        <f t="shared" si="2"/>
        <v>0</v>
      </c>
      <c r="J22" s="63">
        <f t="shared" si="2"/>
        <v>0</v>
      </c>
      <c r="K22" s="64" t="e">
        <f t="shared" si="0"/>
        <v>#DIV/0!</v>
      </c>
      <c r="M22" s="125">
        <v>20</v>
      </c>
      <c r="N22" s="130" t="s">
        <v>108</v>
      </c>
      <c r="O22" s="129">
        <v>912</v>
      </c>
      <c r="P22" s="129">
        <v>6</v>
      </c>
      <c r="Q22" s="129">
        <v>152</v>
      </c>
    </row>
    <row r="23" spans="1:17" s="65" customFormat="1" x14ac:dyDescent="0.2">
      <c r="A23" s="32">
        <v>21</v>
      </c>
      <c r="B23" s="127" t="s">
        <v>67</v>
      </c>
      <c r="C23" s="162">
        <v>1319</v>
      </c>
      <c r="D23" s="162">
        <v>6</v>
      </c>
      <c r="E23" s="162">
        <v>219.83</v>
      </c>
      <c r="G23" s="57">
        <v>21</v>
      </c>
      <c r="H23" s="213" t="s">
        <v>67</v>
      </c>
      <c r="I23" s="63">
        <f t="shared" si="2"/>
        <v>0</v>
      </c>
      <c r="J23" s="63">
        <f t="shared" si="2"/>
        <v>0</v>
      </c>
      <c r="K23" s="64" t="e">
        <f t="shared" si="0"/>
        <v>#DIV/0!</v>
      </c>
      <c r="M23" s="125">
        <v>21</v>
      </c>
      <c r="N23" s="127" t="s">
        <v>67</v>
      </c>
      <c r="O23" s="162">
        <v>1319</v>
      </c>
      <c r="P23" s="162">
        <v>6</v>
      </c>
      <c r="Q23" s="162">
        <v>219.83</v>
      </c>
    </row>
    <row r="24" spans="1:17" s="65" customFormat="1" x14ac:dyDescent="0.2">
      <c r="A24" s="32">
        <v>22</v>
      </c>
      <c r="B24" s="164" t="s">
        <v>160</v>
      </c>
      <c r="C24" s="165">
        <v>2380</v>
      </c>
      <c r="D24" s="165">
        <v>12</v>
      </c>
      <c r="E24" s="165">
        <v>198.33</v>
      </c>
      <c r="G24" s="57">
        <v>22</v>
      </c>
      <c r="H24" s="321" t="s">
        <v>160</v>
      </c>
      <c r="I24" s="63">
        <f t="shared" si="2"/>
        <v>0</v>
      </c>
      <c r="J24" s="63">
        <f t="shared" si="2"/>
        <v>0</v>
      </c>
      <c r="K24" s="64" t="e">
        <f t="shared" si="0"/>
        <v>#DIV/0!</v>
      </c>
      <c r="M24" s="125">
        <v>22</v>
      </c>
      <c r="N24" s="164" t="s">
        <v>160</v>
      </c>
      <c r="O24" s="165">
        <v>2380</v>
      </c>
      <c r="P24" s="165">
        <v>12</v>
      </c>
      <c r="Q24" s="165">
        <v>198.33</v>
      </c>
    </row>
    <row r="25" spans="1:17" s="65" customFormat="1" x14ac:dyDescent="0.2">
      <c r="A25" s="32">
        <v>23</v>
      </c>
      <c r="B25" s="127" t="s">
        <v>73</v>
      </c>
      <c r="C25" s="162">
        <v>2141</v>
      </c>
      <c r="D25" s="162">
        <v>12</v>
      </c>
      <c r="E25" s="162">
        <v>178.42</v>
      </c>
      <c r="G25" s="57">
        <v>23</v>
      </c>
      <c r="H25" s="213" t="s">
        <v>73</v>
      </c>
      <c r="I25" s="63">
        <f t="shared" si="2"/>
        <v>0</v>
      </c>
      <c r="J25" s="63">
        <f t="shared" si="2"/>
        <v>0</v>
      </c>
      <c r="K25" s="64" t="e">
        <f t="shared" si="0"/>
        <v>#DIV/0!</v>
      </c>
      <c r="M25" s="125">
        <v>23</v>
      </c>
      <c r="N25" s="127" t="s">
        <v>73</v>
      </c>
      <c r="O25" s="162">
        <v>2141</v>
      </c>
      <c r="P25" s="162">
        <v>12</v>
      </c>
      <c r="Q25" s="162">
        <v>178.42</v>
      </c>
    </row>
    <row r="26" spans="1:17" s="65" customFormat="1" x14ac:dyDescent="0.2">
      <c r="A26" s="32">
        <v>24</v>
      </c>
      <c r="B26" s="131" t="s">
        <v>76</v>
      </c>
      <c r="C26" s="129">
        <v>1708</v>
      </c>
      <c r="D26" s="129">
        <v>12</v>
      </c>
      <c r="E26" s="129">
        <v>142.33000000000001</v>
      </c>
      <c r="G26" s="57">
        <v>24</v>
      </c>
      <c r="H26" s="37" t="s">
        <v>76</v>
      </c>
      <c r="I26" s="63">
        <f t="shared" si="2"/>
        <v>0</v>
      </c>
      <c r="J26" s="63">
        <f t="shared" si="2"/>
        <v>0</v>
      </c>
      <c r="K26" s="64" t="e">
        <f t="shared" si="0"/>
        <v>#DIV/0!</v>
      </c>
      <c r="M26" s="125">
        <v>24</v>
      </c>
      <c r="N26" s="131" t="s">
        <v>76</v>
      </c>
      <c r="O26" s="129">
        <v>1708</v>
      </c>
      <c r="P26" s="129">
        <v>12</v>
      </c>
      <c r="Q26" s="129">
        <v>142.33000000000001</v>
      </c>
    </row>
    <row r="27" spans="1:17" x14ac:dyDescent="0.2">
      <c r="A27" s="32">
        <v>25</v>
      </c>
      <c r="B27" s="127" t="s">
        <v>77</v>
      </c>
      <c r="C27" s="162">
        <v>2241</v>
      </c>
      <c r="D27" s="162">
        <v>12</v>
      </c>
      <c r="E27" s="162">
        <v>186.75</v>
      </c>
      <c r="G27" s="57">
        <v>25</v>
      </c>
      <c r="H27" s="213" t="s">
        <v>77</v>
      </c>
      <c r="I27" s="63">
        <f t="shared" si="2"/>
        <v>0</v>
      </c>
      <c r="J27" s="63">
        <f t="shared" si="2"/>
        <v>0</v>
      </c>
      <c r="K27" s="64" t="e">
        <f t="shared" si="0"/>
        <v>#DIV/0!</v>
      </c>
      <c r="M27" s="57">
        <v>25</v>
      </c>
      <c r="N27" s="127" t="s">
        <v>77</v>
      </c>
      <c r="O27" s="162">
        <v>2241</v>
      </c>
      <c r="P27" s="162">
        <v>12</v>
      </c>
      <c r="Q27" s="162">
        <v>186.75</v>
      </c>
    </row>
    <row r="28" spans="1:17" x14ac:dyDescent="0.2">
      <c r="A28" s="32">
        <v>26</v>
      </c>
      <c r="B28" s="130" t="s">
        <v>83</v>
      </c>
      <c r="C28" s="129">
        <v>2096</v>
      </c>
      <c r="D28" s="129">
        <v>12</v>
      </c>
      <c r="E28" s="129">
        <v>174.67</v>
      </c>
      <c r="G28" s="57">
        <v>26</v>
      </c>
      <c r="H28" s="213" t="s">
        <v>83</v>
      </c>
      <c r="I28" s="63">
        <f t="shared" si="2"/>
        <v>0</v>
      </c>
      <c r="J28" s="63">
        <f t="shared" si="2"/>
        <v>0</v>
      </c>
      <c r="K28" s="64" t="e">
        <f t="shared" si="0"/>
        <v>#DIV/0!</v>
      </c>
      <c r="M28" s="57">
        <v>26</v>
      </c>
      <c r="N28" s="130" t="s">
        <v>83</v>
      </c>
      <c r="O28" s="129">
        <v>2096</v>
      </c>
      <c r="P28" s="129">
        <v>12</v>
      </c>
      <c r="Q28" s="129">
        <v>174.67</v>
      </c>
    </row>
    <row r="29" spans="1:17" x14ac:dyDescent="0.2">
      <c r="A29" s="32">
        <v>27</v>
      </c>
      <c r="B29" s="127" t="s">
        <v>84</v>
      </c>
      <c r="C29" s="162">
        <v>1898</v>
      </c>
      <c r="D29" s="162">
        <v>12</v>
      </c>
      <c r="E29" s="162">
        <v>158.16999999999999</v>
      </c>
      <c r="G29" s="57">
        <v>27</v>
      </c>
      <c r="H29" s="213" t="s">
        <v>84</v>
      </c>
      <c r="I29" s="63">
        <f t="shared" si="2"/>
        <v>0</v>
      </c>
      <c r="J29" s="63">
        <f t="shared" si="2"/>
        <v>0</v>
      </c>
      <c r="K29" s="64" t="e">
        <f>SUM(I29/J29)</f>
        <v>#DIV/0!</v>
      </c>
      <c r="M29" s="57">
        <v>27</v>
      </c>
      <c r="N29" s="127" t="s">
        <v>84</v>
      </c>
      <c r="O29" s="162">
        <v>1898</v>
      </c>
      <c r="P29" s="162">
        <v>12</v>
      </c>
      <c r="Q29" s="162">
        <v>158.16999999999999</v>
      </c>
    </row>
    <row r="30" spans="1:17" x14ac:dyDescent="0.2">
      <c r="A30" s="32">
        <v>28</v>
      </c>
      <c r="B30" s="161" t="s">
        <v>85</v>
      </c>
      <c r="C30" s="163">
        <v>2256</v>
      </c>
      <c r="D30" s="163">
        <v>12</v>
      </c>
      <c r="E30" s="163">
        <v>188</v>
      </c>
      <c r="G30" s="57">
        <v>28</v>
      </c>
      <c r="H30" s="322" t="s">
        <v>85</v>
      </c>
      <c r="I30" s="63">
        <f t="shared" si="2"/>
        <v>0</v>
      </c>
      <c r="J30" s="63">
        <f t="shared" si="2"/>
        <v>0</v>
      </c>
      <c r="K30" s="64" t="e">
        <f t="shared" si="0"/>
        <v>#DIV/0!</v>
      </c>
      <c r="M30" s="57">
        <v>28</v>
      </c>
      <c r="N30" s="161" t="s">
        <v>85</v>
      </c>
      <c r="O30" s="163">
        <v>2256</v>
      </c>
      <c r="P30" s="163">
        <v>12</v>
      </c>
      <c r="Q30" s="163">
        <v>188</v>
      </c>
    </row>
    <row r="31" spans="1:17" x14ac:dyDescent="0.2">
      <c r="A31" s="32">
        <v>29</v>
      </c>
      <c r="B31" s="35"/>
      <c r="C31" s="32"/>
      <c r="D31" s="32"/>
      <c r="E31" s="32"/>
      <c r="G31" s="57">
        <v>29</v>
      </c>
      <c r="H31" s="35"/>
      <c r="I31" s="63">
        <f t="shared" si="2"/>
        <v>0</v>
      </c>
      <c r="J31" s="63">
        <f t="shared" si="2"/>
        <v>0</v>
      </c>
      <c r="K31" s="64" t="e">
        <f t="shared" si="0"/>
        <v>#DIV/0!</v>
      </c>
      <c r="L31" s="65"/>
      <c r="M31" s="57">
        <v>29</v>
      </c>
      <c r="N31" s="35"/>
      <c r="O31" s="67"/>
      <c r="P31" s="67"/>
      <c r="Q31" s="67"/>
    </row>
    <row r="32" spans="1:17" x14ac:dyDescent="0.2">
      <c r="A32" s="32">
        <v>30</v>
      </c>
      <c r="B32" s="35"/>
      <c r="C32" s="32"/>
      <c r="D32" s="32"/>
      <c r="E32" s="32"/>
      <c r="G32" s="57">
        <v>30</v>
      </c>
      <c r="H32" s="35"/>
      <c r="I32" s="63">
        <f t="shared" si="2"/>
        <v>0</v>
      </c>
      <c r="J32" s="63">
        <f t="shared" si="2"/>
        <v>0</v>
      </c>
      <c r="K32" s="64" t="e">
        <f t="shared" si="0"/>
        <v>#DIV/0!</v>
      </c>
      <c r="M32" s="57">
        <v>30</v>
      </c>
      <c r="N32" s="35"/>
      <c r="O32" s="67"/>
      <c r="P32" s="67"/>
      <c r="Q32" s="67"/>
    </row>
    <row r="33" spans="1:17" x14ac:dyDescent="0.2">
      <c r="A33" s="32">
        <v>31</v>
      </c>
      <c r="B33" s="35"/>
      <c r="C33" s="32"/>
      <c r="D33" s="32"/>
      <c r="E33" s="32"/>
      <c r="G33" s="57">
        <v>31</v>
      </c>
      <c r="H33" s="35"/>
      <c r="I33" s="63">
        <f t="shared" si="2"/>
        <v>0</v>
      </c>
      <c r="J33" s="63">
        <f t="shared" si="2"/>
        <v>0</v>
      </c>
      <c r="K33" s="64" t="e">
        <f t="shared" si="0"/>
        <v>#DIV/0!</v>
      </c>
      <c r="M33" s="57">
        <v>31</v>
      </c>
      <c r="N33" s="35"/>
      <c r="O33" s="67"/>
      <c r="P33" s="67"/>
      <c r="Q33" s="67"/>
    </row>
    <row r="34" spans="1:17" x14ac:dyDescent="0.2">
      <c r="A34" s="32">
        <v>32</v>
      </c>
      <c r="B34" s="35"/>
      <c r="C34" s="32"/>
      <c r="D34" s="32"/>
      <c r="E34" s="32"/>
      <c r="G34" s="57">
        <v>32</v>
      </c>
      <c r="H34" s="35"/>
      <c r="I34" s="63">
        <f t="shared" si="2"/>
        <v>0</v>
      </c>
      <c r="J34" s="63">
        <f t="shared" si="2"/>
        <v>0</v>
      </c>
      <c r="K34" s="64" t="e">
        <f t="shared" si="0"/>
        <v>#DIV/0!</v>
      </c>
      <c r="M34" s="57">
        <v>32</v>
      </c>
      <c r="N34" s="35"/>
      <c r="O34" s="67"/>
      <c r="P34" s="67"/>
      <c r="Q34" s="67"/>
    </row>
    <row r="35" spans="1:17" x14ac:dyDescent="0.2">
      <c r="A35" s="32">
        <v>33</v>
      </c>
      <c r="B35" s="35"/>
      <c r="C35" s="32"/>
      <c r="D35" s="32"/>
      <c r="E35" s="32"/>
      <c r="G35" s="57">
        <v>33</v>
      </c>
      <c r="H35" s="35"/>
      <c r="I35" s="63">
        <f t="shared" si="2"/>
        <v>0</v>
      </c>
      <c r="J35" s="63">
        <f t="shared" si="2"/>
        <v>0</v>
      </c>
      <c r="K35" s="64" t="e">
        <f t="shared" si="0"/>
        <v>#DIV/0!</v>
      </c>
      <c r="M35" s="57">
        <v>33</v>
      </c>
      <c r="N35" s="35"/>
      <c r="O35" s="67"/>
      <c r="P35" s="67"/>
      <c r="Q35" s="67"/>
    </row>
    <row r="36" spans="1:17" x14ac:dyDescent="0.2">
      <c r="A36" s="32">
        <v>34</v>
      </c>
      <c r="B36" s="35"/>
      <c r="C36" s="32"/>
      <c r="D36" s="32"/>
      <c r="E36" s="32"/>
      <c r="G36" s="57">
        <v>34</v>
      </c>
      <c r="H36" s="35"/>
      <c r="I36" s="63">
        <f t="shared" ref="I36:J40" si="3">SUM(O36-C36)</f>
        <v>0</v>
      </c>
      <c r="J36" s="63">
        <f t="shared" si="3"/>
        <v>0</v>
      </c>
      <c r="K36" s="64" t="e">
        <f t="shared" si="0"/>
        <v>#DIV/0!</v>
      </c>
      <c r="M36" s="57">
        <v>34</v>
      </c>
      <c r="N36" s="35"/>
      <c r="O36" s="67"/>
      <c r="P36" s="67"/>
      <c r="Q36" s="67"/>
    </row>
    <row r="37" spans="1:17" s="65" customFormat="1" x14ac:dyDescent="0.2">
      <c r="A37" s="32">
        <v>35</v>
      </c>
      <c r="B37" s="35"/>
      <c r="C37" s="32"/>
      <c r="D37" s="32"/>
      <c r="E37" s="32"/>
      <c r="G37" s="57">
        <v>35</v>
      </c>
      <c r="H37" s="35"/>
      <c r="I37" s="63">
        <f t="shared" si="3"/>
        <v>0</v>
      </c>
      <c r="J37" s="63">
        <f t="shared" si="3"/>
        <v>0</v>
      </c>
      <c r="K37" s="64" t="e">
        <f t="shared" si="0"/>
        <v>#DIV/0!</v>
      </c>
      <c r="M37" s="57">
        <v>35</v>
      </c>
      <c r="N37" s="35"/>
      <c r="O37" s="67"/>
      <c r="P37" s="67"/>
      <c r="Q37" s="67"/>
    </row>
    <row r="38" spans="1:17" x14ac:dyDescent="0.2">
      <c r="A38" s="32">
        <v>36</v>
      </c>
      <c r="B38" s="35"/>
      <c r="C38" s="32"/>
      <c r="D38" s="32"/>
      <c r="E38" s="32"/>
      <c r="G38" s="57">
        <v>36</v>
      </c>
      <c r="H38" s="35"/>
      <c r="I38" s="63">
        <f t="shared" si="3"/>
        <v>0</v>
      </c>
      <c r="J38" s="63">
        <f t="shared" si="3"/>
        <v>0</v>
      </c>
      <c r="K38" s="64" t="e">
        <f t="shared" si="0"/>
        <v>#DIV/0!</v>
      </c>
      <c r="M38" s="57">
        <v>36</v>
      </c>
      <c r="N38" s="35"/>
      <c r="O38" s="67"/>
      <c r="P38" s="67"/>
      <c r="Q38" s="67"/>
    </row>
    <row r="39" spans="1:17" x14ac:dyDescent="0.2">
      <c r="A39" s="32">
        <v>37</v>
      </c>
      <c r="B39" s="35"/>
      <c r="C39" s="32"/>
      <c r="D39" s="32"/>
      <c r="E39" s="32"/>
      <c r="F39" s="65"/>
      <c r="G39" s="57">
        <v>37</v>
      </c>
      <c r="H39" s="35"/>
      <c r="I39" s="63">
        <f t="shared" si="3"/>
        <v>0</v>
      </c>
      <c r="J39" s="63">
        <f t="shared" si="3"/>
        <v>0</v>
      </c>
      <c r="K39" s="64" t="e">
        <f t="shared" si="0"/>
        <v>#DIV/0!</v>
      </c>
      <c r="L39" s="65"/>
      <c r="M39" s="57">
        <v>37</v>
      </c>
      <c r="N39" s="35"/>
      <c r="O39" s="67"/>
      <c r="P39" s="67"/>
      <c r="Q39" s="67"/>
    </row>
    <row r="40" spans="1:17" s="65" customFormat="1" x14ac:dyDescent="0.2">
      <c r="A40" s="32">
        <v>38</v>
      </c>
      <c r="B40" s="35"/>
      <c r="C40" s="32"/>
      <c r="D40" s="32"/>
      <c r="E40" s="32"/>
      <c r="G40" s="57">
        <v>38</v>
      </c>
      <c r="H40" s="35"/>
      <c r="I40" s="63">
        <f t="shared" si="3"/>
        <v>0</v>
      </c>
      <c r="J40" s="63">
        <f t="shared" si="3"/>
        <v>0</v>
      </c>
      <c r="K40" s="64" t="e">
        <f t="shared" si="0"/>
        <v>#DIV/0!</v>
      </c>
      <c r="M40" s="57">
        <v>38</v>
      </c>
      <c r="N40" s="35"/>
      <c r="O40" s="67"/>
      <c r="P40" s="67"/>
      <c r="Q40" s="67"/>
    </row>
    <row r="41" spans="1:17" s="65" customFormat="1" x14ac:dyDescent="0.2">
      <c r="A41" s="2"/>
      <c r="B41" s="62"/>
      <c r="C41" s="2"/>
      <c r="D41" s="2"/>
      <c r="E41" s="2"/>
      <c r="G41" s="63"/>
      <c r="H41" s="124"/>
      <c r="M41" s="2"/>
      <c r="N41" s="62"/>
      <c r="O41" s="63"/>
      <c r="P41" s="63"/>
      <c r="Q41" s="63"/>
    </row>
    <row r="42" spans="1:17" x14ac:dyDescent="0.2">
      <c r="C42" s="2">
        <f>SUM(C3:C41)</f>
        <v>49996</v>
      </c>
      <c r="D42" s="2">
        <f>SUM(D3:D41)</f>
        <v>288</v>
      </c>
      <c r="E42" s="2">
        <f>SUM(C42/D42)</f>
        <v>173.59722222222223</v>
      </c>
      <c r="I42" s="2">
        <f>SUM(I3:I40)</f>
        <v>0</v>
      </c>
      <c r="J42" s="2">
        <f>SUM(J3:J40)</f>
        <v>0</v>
      </c>
      <c r="K42" s="2" t="e">
        <f>SUM(I42/J42)</f>
        <v>#DIV/0!</v>
      </c>
      <c r="O42" s="63">
        <f>SUM(O3:O41)</f>
        <v>49996</v>
      </c>
      <c r="P42" s="63">
        <f>SUM(P3:P41)</f>
        <v>288</v>
      </c>
      <c r="Q42" s="63">
        <f>SUM(O42/P42)</f>
        <v>173.59722222222223</v>
      </c>
    </row>
    <row r="48" spans="1:17" x14ac:dyDescent="0.2">
      <c r="F48" s="65"/>
      <c r="L48" s="65"/>
    </row>
    <row r="50" spans="1:17" s="65" customFormat="1" x14ac:dyDescent="0.2">
      <c r="A50" s="2"/>
      <c r="B50" s="62"/>
      <c r="C50" s="2"/>
      <c r="D50" s="2"/>
      <c r="E50" s="2"/>
      <c r="G50" s="63"/>
      <c r="H50" s="124"/>
      <c r="I50" s="124"/>
      <c r="J50" s="124"/>
      <c r="K50" s="64"/>
      <c r="M50" s="2"/>
      <c r="N50" s="62"/>
      <c r="O50" s="63"/>
      <c r="P50" s="63"/>
      <c r="Q50" s="63"/>
    </row>
    <row r="51" spans="1:17" s="65" customFormat="1" x14ac:dyDescent="0.2">
      <c r="A51" s="2"/>
      <c r="B51" s="62"/>
      <c r="C51" s="2"/>
      <c r="D51" s="2"/>
      <c r="E51" s="2"/>
      <c r="G51" s="63"/>
      <c r="H51" s="124"/>
      <c r="I51" s="124"/>
      <c r="J51" s="124"/>
      <c r="K51" s="64"/>
      <c r="M51" s="2"/>
      <c r="N51" s="62"/>
      <c r="O51" s="63"/>
      <c r="P51" s="63"/>
      <c r="Q51" s="63"/>
    </row>
    <row r="53" spans="1:17" s="65" customFormat="1" x14ac:dyDescent="0.2">
      <c r="A53" s="2"/>
      <c r="B53" s="62"/>
      <c r="C53" s="2"/>
      <c r="D53" s="2"/>
      <c r="E53" s="2"/>
      <c r="G53" s="63"/>
      <c r="H53" s="124"/>
      <c r="I53" s="124"/>
      <c r="J53" s="124"/>
      <c r="K53" s="64"/>
      <c r="M53" s="2"/>
      <c r="N53" s="62"/>
      <c r="O53" s="63"/>
      <c r="P53" s="63"/>
      <c r="Q53" s="63"/>
    </row>
    <row r="54" spans="1:17" s="65" customFormat="1" x14ac:dyDescent="0.2">
      <c r="A54" s="2"/>
      <c r="B54" s="62"/>
      <c r="C54" s="2"/>
      <c r="D54" s="2"/>
      <c r="E54" s="2"/>
      <c r="G54" s="63"/>
      <c r="H54" s="124"/>
      <c r="I54" s="124"/>
      <c r="J54" s="124"/>
      <c r="K54" s="64"/>
      <c r="M54" s="2"/>
      <c r="N54" s="62"/>
      <c r="O54" s="63"/>
      <c r="P54" s="63"/>
      <c r="Q54" s="63"/>
    </row>
  </sheetData>
  <mergeCells count="3">
    <mergeCell ref="A1:E1"/>
    <mergeCell ref="G1:K1"/>
    <mergeCell ref="M1:Q1"/>
  </mergeCells>
  <conditionalFormatting sqref="Q3:Q20">
    <cfRule type="cellIs" dxfId="641" priority="4" stopIfTrue="1" operator="greaterThanOrEqual">
      <formula>200</formula>
    </cfRule>
  </conditionalFormatting>
  <conditionalFormatting sqref="Q21:Q22">
    <cfRule type="cellIs" dxfId="640" priority="3" stopIfTrue="1" operator="greaterThanOrEqual">
      <formula>200</formula>
    </cfRule>
  </conditionalFormatting>
  <conditionalFormatting sqref="E3:E20">
    <cfRule type="cellIs" dxfId="639" priority="2" stopIfTrue="1" operator="greaterThanOrEqual">
      <formula>200</formula>
    </cfRule>
  </conditionalFormatting>
  <conditionalFormatting sqref="E21:E22">
    <cfRule type="cellIs" dxfId="638" priority="1" stopIfTrue="1" operator="greaterThanOrEqual">
      <formula>200</formula>
    </cfRule>
  </conditionalFormatting>
  <hyperlinks>
    <hyperlink ref="N11" r:id="rId1" display="https://bowling.lexerbowling.com/bowlingdelapraille/solitairegeneve/pl070.htm" xr:uid="{284841CA-7DC4-4C80-AD0D-5DCD227D337D}"/>
    <hyperlink ref="N27" r:id="rId2" display="https://bowling.lexerbowling.com/bowlingdelapraille/solitairegeneve/pl063.htm" xr:uid="{21D205FA-CD2D-4468-9905-74D04EE756F9}"/>
    <hyperlink ref="N24" r:id="rId3" display="https://bowling.lexerbowling.com/bowlingdelapraille/solitairegeneve/pl058.htm" xr:uid="{7E0FB94E-0973-430B-8C04-2E386C6EB0B4}"/>
    <hyperlink ref="N30" r:id="rId4" display="https://bowling.lexerbowling.com/bowlingdelapraille/solitairegeneve/pl06D.htm" xr:uid="{8305C170-62F8-4092-8A3C-B85D111D19AD}"/>
    <hyperlink ref="N4" r:id="rId5" display="https://bowling.lexerbowling.com/bowlingdelapraille/solitairegeneve/pl014.htm" xr:uid="{3F707D93-9D4E-4A61-9EC4-7A271B95746B}"/>
    <hyperlink ref="N8" r:id="rId6" display="https://bowling.lexerbowling.com/bowlingdelapraille/solitairegeneve/pl01A.htm" xr:uid="{D9796A06-266C-4345-885D-7C25971AE4D4}"/>
    <hyperlink ref="N23" r:id="rId7" display="https://bowling.lexerbowling.com/bowlingdelapraille/solitairegeneve/pl055.htm" xr:uid="{318A60F3-94AE-4D77-B947-C48B6EF9C223}"/>
    <hyperlink ref="N28" r:id="rId8" display="https://bowling.lexerbowling.com/bowlingdelapraille/solitairegeneve/pl06B.htm" xr:uid="{ABCF11FB-6E24-42C2-BD5E-2BA17C324811}"/>
    <hyperlink ref="N6" r:id="rId9" display="https://bowling.lexerbowling.com/bowlingdelapraille/solitairegeneve/pl016.htm" xr:uid="{ACF8DB36-ABBF-4FB0-87B3-81BF849DFDD6}"/>
    <hyperlink ref="N21" r:id="rId10" display="https://bowling.lexerbowling.com/bowlingdelapraille/solitairegeneve/pl071.htm" xr:uid="{4E2B1C8B-880A-4DFA-85A6-5710A0A4516E}"/>
    <hyperlink ref="N19" r:id="rId11" display="https://bowling.lexerbowling.com/bowlingdelapraille/solitairegeneve/pl042.htm" xr:uid="{3C2F3C4D-1CA4-41FD-BE7B-CE2BD43C53B6}"/>
    <hyperlink ref="N18" r:id="rId12" display="https://bowling.lexerbowling.com/bowlingdelapraille/solitairegeneve/pl03D.htm" xr:uid="{CA8785B1-6F54-446F-88C3-B15356448F1D}"/>
    <hyperlink ref="N17" r:id="rId13" display="https://bowling.lexerbowling.com/bowlingdelapraille/solitairegeneve/pl03B.htm" xr:uid="{239DFC3E-4180-4179-881F-DA174224940D}"/>
    <hyperlink ref="N25" r:id="rId14" display="https://bowling.lexerbowling.com/bowlingdelapraille/solitairegeneve/pl05E.htm" xr:uid="{987B3ED6-69A0-4689-8960-EBF699F0E3E2}"/>
    <hyperlink ref="N12" r:id="rId15" display="https://bowling.lexerbowling.com/bowlingdelapraille/solitairegeneve/pl025.htm" xr:uid="{4416A2E1-B233-4CF2-943C-6D393B6AC381}"/>
    <hyperlink ref="N7" r:id="rId16" display="https://bowling.lexerbowling.com/bowlingdelapraille/solitairegeneve/pl017.htm" xr:uid="{9163C5C9-AB19-4A29-854F-AAC78D028DE2}"/>
    <hyperlink ref="N20" r:id="rId17" display="https://bowling.lexerbowling.com/bowlingdelapraille/solitairegeneve/pl04F.htm" xr:uid="{5CD8CDB4-7086-49F5-A3BC-39F80DF62BFA}"/>
    <hyperlink ref="N9" r:id="rId18" display="https://bowling.lexerbowling.com/bowlingdelapraille/solitairegeneve/pl074.htm" xr:uid="{7DDDCEF5-1724-4BBC-8464-0A5900267B17}"/>
    <hyperlink ref="N5" r:id="rId19" display="https://bowling.lexerbowling.com/bowlingdelapraille/solitairegeneve/pl015.htm" xr:uid="{0576EDDA-453D-4061-918B-B038A8C15BA1}"/>
    <hyperlink ref="N3" r:id="rId20" display="https://bowling.lexerbowling.com/bowlingdelapraille/solitairegeneve/pl008.htm" xr:uid="{4DE79418-82BA-42CE-9D14-47E0681A1B79}"/>
    <hyperlink ref="N14" r:id="rId21" display="https://bowling.lexerbowling.com/bowlingdelapraille/solitairegeneve/pl02B.htm" xr:uid="{4966B679-174A-40BD-995A-D63E496AEC0A}"/>
    <hyperlink ref="N29" r:id="rId22" display="https://bowling.lexerbowling.com/bowlingdelapraille/solitairegeneve/pl06C.htm" xr:uid="{4991159E-26FB-42A2-8938-CB8B723FB1EF}"/>
    <hyperlink ref="N13" r:id="rId23" display="https://bowling.lexerbowling.com/bowlingdelapraille/solitairegeneve/pl027.htm" xr:uid="{C4907CAF-2580-410F-9477-BC468E646F86}"/>
    <hyperlink ref="N22" r:id="rId24" display="https://bowling.lexerbowling.com/bowlingdelapraille/solitairegeneve/pl054.htm" xr:uid="{D4049CF6-C2E7-437E-9C8C-D774CB5FD4AA}"/>
    <hyperlink ref="N10" r:id="rId25" display="https://bowling.lexerbowling.com/bowlingdelapraille/solitairegeneve/pl075.htm" xr:uid="{250D0F8C-4D9B-4F7F-AD0A-ABD1041ECC06}"/>
    <hyperlink ref="N15" r:id="rId26" display="https://bowling.lexerbowling.com/bowlingdelapraille/solitairegeneve/pl031.htm" xr:uid="{CEF6903B-8341-4E5A-A70D-331F859E9788}"/>
    <hyperlink ref="N16" r:id="rId27" display="https://bowling.lexerbowling.com/bowlingdelapraille/solitairegeneve/pl035.htm" xr:uid="{45FDBDD5-BF77-4281-8BAC-48ACEBA37DDA}"/>
    <hyperlink ref="N26" r:id="rId28" display="https://bowling.lexerbowling.com/bowlingdelapraille/solitairegeneve/pl072.htm" xr:uid="{84D9BD86-4EA5-4FA3-A3DD-E68FE383B7ED}"/>
    <hyperlink ref="B11" r:id="rId29" display="https://bowling.lexerbowling.com/bowlingdelapraille/solitairegeneve/pl070.htm" xr:uid="{EE857866-522D-4395-9AC8-8006EC89528E}"/>
    <hyperlink ref="B27" r:id="rId30" display="https://bowling.lexerbowling.com/bowlingdelapraille/solitairegeneve/pl063.htm" xr:uid="{D7AA2B1F-967B-410A-9236-8CB498AF7D33}"/>
    <hyperlink ref="B24" r:id="rId31" display="https://bowling.lexerbowling.com/bowlingdelapraille/solitairegeneve/pl058.htm" xr:uid="{8E59FC62-09E1-411C-8ABD-FE16A18B1AA7}"/>
    <hyperlink ref="B30" r:id="rId32" display="https://bowling.lexerbowling.com/bowlingdelapraille/solitairegeneve/pl06D.htm" xr:uid="{55E2E1E5-42B6-41CA-86FC-29C16C8BE610}"/>
    <hyperlink ref="B4" r:id="rId33" display="https://bowling.lexerbowling.com/bowlingdelapraille/solitairegeneve/pl014.htm" xr:uid="{A5BCC45D-5037-4192-AAA0-1390F143B12F}"/>
    <hyperlink ref="B8" r:id="rId34" display="https://bowling.lexerbowling.com/bowlingdelapraille/solitairegeneve/pl01A.htm" xr:uid="{8EE687AD-7C2E-4F01-9F08-BBDF9210EBBC}"/>
    <hyperlink ref="B23" r:id="rId35" display="https://bowling.lexerbowling.com/bowlingdelapraille/solitairegeneve/pl055.htm" xr:uid="{37A9E68B-D02C-464C-88CD-8162C92D2625}"/>
    <hyperlink ref="B28" r:id="rId36" display="https://bowling.lexerbowling.com/bowlingdelapraille/solitairegeneve/pl06B.htm" xr:uid="{2E66A4D5-03D3-4252-98AD-7D09EAE7CF40}"/>
    <hyperlink ref="B6" r:id="rId37" display="https://bowling.lexerbowling.com/bowlingdelapraille/solitairegeneve/pl016.htm" xr:uid="{14C44E93-4215-4CEB-BF3E-3F2363200C94}"/>
    <hyperlink ref="B21" r:id="rId38" display="https://bowling.lexerbowling.com/bowlingdelapraille/solitairegeneve/pl071.htm" xr:uid="{39413B32-C6B9-48AD-B119-A0D2CE81F973}"/>
    <hyperlink ref="B19" r:id="rId39" display="https://bowling.lexerbowling.com/bowlingdelapraille/solitairegeneve/pl042.htm" xr:uid="{EF9BDF40-4493-4AFC-9CE6-E263BC7EB393}"/>
    <hyperlink ref="B18" r:id="rId40" display="https://bowling.lexerbowling.com/bowlingdelapraille/solitairegeneve/pl03D.htm" xr:uid="{89CBE936-847B-4F80-A2C8-7033084811AB}"/>
    <hyperlink ref="B17" r:id="rId41" display="https://bowling.lexerbowling.com/bowlingdelapraille/solitairegeneve/pl03B.htm" xr:uid="{A1EAE930-6E48-4FB7-8238-12E37AFEF71E}"/>
    <hyperlink ref="B25" r:id="rId42" display="https://bowling.lexerbowling.com/bowlingdelapraille/solitairegeneve/pl05E.htm" xr:uid="{0450F20F-15D8-43D4-A47E-B9D4F6888BC3}"/>
    <hyperlink ref="B12" r:id="rId43" display="https://bowling.lexerbowling.com/bowlingdelapraille/solitairegeneve/pl025.htm" xr:uid="{DA9885E8-BDB0-48F9-B47B-66609BC583CC}"/>
    <hyperlink ref="B7" r:id="rId44" display="https://bowling.lexerbowling.com/bowlingdelapraille/solitairegeneve/pl017.htm" xr:uid="{CA2C1D99-85AE-4C76-B98B-8DBA0A3C953A}"/>
    <hyperlink ref="B20" r:id="rId45" display="https://bowling.lexerbowling.com/bowlingdelapraille/solitairegeneve/pl04F.htm" xr:uid="{C5A9010C-A61A-49DD-A049-D5D14FF4FC92}"/>
    <hyperlink ref="B9" r:id="rId46" display="https://bowling.lexerbowling.com/bowlingdelapraille/solitairegeneve/pl074.htm" xr:uid="{EE844AA6-BF26-46FD-A4D7-31EF83301B27}"/>
    <hyperlink ref="B5" r:id="rId47" display="https://bowling.lexerbowling.com/bowlingdelapraille/solitairegeneve/pl015.htm" xr:uid="{E0611F56-D697-4308-A9D4-E4D21C8BF7E0}"/>
    <hyperlink ref="B3" r:id="rId48" display="https://bowling.lexerbowling.com/bowlingdelapraille/solitairegeneve/pl008.htm" xr:uid="{2C714E7B-6643-4C18-BCA3-59DF313992EA}"/>
    <hyperlink ref="B14" r:id="rId49" display="https://bowling.lexerbowling.com/bowlingdelapraille/solitairegeneve/pl02B.htm" xr:uid="{173CC1EB-ACDA-437E-93BE-C80D553CE99B}"/>
    <hyperlink ref="B29" r:id="rId50" display="https://bowling.lexerbowling.com/bowlingdelapraille/solitairegeneve/pl06C.htm" xr:uid="{B8265D4A-B8FD-48A1-8684-2F61E34A2C87}"/>
    <hyperlink ref="B13" r:id="rId51" display="https://bowling.lexerbowling.com/bowlingdelapraille/solitairegeneve/pl027.htm" xr:uid="{58BF55E2-E38B-4317-B6CF-0CE09EEEF7CE}"/>
    <hyperlink ref="B22" r:id="rId52" display="https://bowling.lexerbowling.com/bowlingdelapraille/solitairegeneve/pl054.htm" xr:uid="{AA5A58EA-C33C-4671-97D3-0E98A95A75E8}"/>
    <hyperlink ref="B10" r:id="rId53" display="https://bowling.lexerbowling.com/bowlingdelapraille/solitairegeneve/pl075.htm" xr:uid="{DD0C5CC9-C187-415C-8BDD-9F5851266652}"/>
    <hyperlink ref="B15" r:id="rId54" display="https://bowling.lexerbowling.com/bowlingdelapraille/solitairegeneve/pl031.htm" xr:uid="{8F009489-97B0-4F42-8362-22414D8B2849}"/>
    <hyperlink ref="B16" r:id="rId55" display="https://bowling.lexerbowling.com/bowlingdelapraille/solitairegeneve/pl035.htm" xr:uid="{1E63B3B1-A138-4BF5-BA0A-1BA1D1EF001B}"/>
    <hyperlink ref="B26" r:id="rId56" display="https://bowling.lexerbowling.com/bowlingdelapraille/solitairegeneve/pl072.htm" xr:uid="{C5439E75-1B15-4516-9F53-BB1F82F1EA2C}"/>
    <hyperlink ref="H11" r:id="rId57" display="https://bowling.lexerbowling.com/bowlingdelapraille/solitairegeneve/pl070.htm" xr:uid="{44A3C931-7A63-44DA-ACE9-7A72731A558B}"/>
    <hyperlink ref="H27" r:id="rId58" display="https://bowling.lexerbowling.com/bowlingdelapraille/solitairegeneve/pl063.htm" xr:uid="{CF2503F0-23E6-4A91-A464-4C9A2F10FB47}"/>
    <hyperlink ref="H24" r:id="rId59" display="https://bowling.lexerbowling.com/bowlingdelapraille/solitairegeneve/pl058.htm" xr:uid="{9D870143-0DFD-4DF4-A4B8-896D57F17602}"/>
    <hyperlink ref="H30" r:id="rId60" display="https://bowling.lexerbowling.com/bowlingdelapraille/solitairegeneve/pl06D.htm" xr:uid="{F8B36B62-3961-40C9-8FEE-406DAEF016F7}"/>
    <hyperlink ref="H4" r:id="rId61" display="https://bowling.lexerbowling.com/bowlingdelapraille/solitairegeneve/pl014.htm" xr:uid="{9E392175-E530-4E77-A1EB-4AB7809D5F4E}"/>
    <hyperlink ref="H8" r:id="rId62" display="https://bowling.lexerbowling.com/bowlingdelapraille/solitairegeneve/pl01A.htm" xr:uid="{00DA3E19-FA10-4387-93FC-0D0175A55A95}"/>
    <hyperlink ref="H23" r:id="rId63" display="https://bowling.lexerbowling.com/bowlingdelapraille/solitairegeneve/pl055.htm" xr:uid="{ED8FEA6A-EC20-468E-B5CD-09ABCC72D658}"/>
    <hyperlink ref="H28" r:id="rId64" display="https://bowling.lexerbowling.com/bowlingdelapraille/solitairegeneve/pl06B.htm" xr:uid="{4237C278-6B75-4E0F-8D32-B48058217024}"/>
    <hyperlink ref="H6" r:id="rId65" display="https://bowling.lexerbowling.com/bowlingdelapraille/solitairegeneve/pl016.htm" xr:uid="{CC6DF8BE-4159-4BAA-92A7-27ADDB0E61FD}"/>
    <hyperlink ref="H21" r:id="rId66" display="https://bowling.lexerbowling.com/bowlingdelapraille/solitairegeneve/pl071.htm" xr:uid="{110E1473-821A-4920-BC1A-18E019C27A81}"/>
    <hyperlink ref="H19" r:id="rId67" display="https://bowling.lexerbowling.com/bowlingdelapraille/solitairegeneve/pl042.htm" xr:uid="{68675B6B-22E9-460B-8186-70F10A686F56}"/>
    <hyperlink ref="H18" r:id="rId68" display="https://bowling.lexerbowling.com/bowlingdelapraille/solitairegeneve/pl03D.htm" xr:uid="{B161F0BB-1EE3-4348-95C9-8F7DCF29B834}"/>
    <hyperlink ref="H17" r:id="rId69" display="https://bowling.lexerbowling.com/bowlingdelapraille/solitairegeneve/pl03B.htm" xr:uid="{8EABDC89-20FF-479A-97B8-63EE451204FA}"/>
    <hyperlink ref="H25" r:id="rId70" display="https://bowling.lexerbowling.com/bowlingdelapraille/solitairegeneve/pl05E.htm" xr:uid="{575EA8C1-4CA9-4D33-8566-3D9F2FC3E6C4}"/>
    <hyperlink ref="H12" r:id="rId71" display="https://bowling.lexerbowling.com/bowlingdelapraille/solitairegeneve/pl025.htm" xr:uid="{338F4B9C-F392-4879-B53B-4EAE4388957E}"/>
    <hyperlink ref="H7" r:id="rId72" display="https://bowling.lexerbowling.com/bowlingdelapraille/solitairegeneve/pl017.htm" xr:uid="{23D9B3A0-5CC9-4DAB-B548-B8B030616C1F}"/>
    <hyperlink ref="H20" r:id="rId73" display="https://bowling.lexerbowling.com/bowlingdelapraille/solitairegeneve/pl04F.htm" xr:uid="{F4F19662-07DC-4E92-AF50-C333CC628177}"/>
    <hyperlink ref="H9" r:id="rId74" display="https://bowling.lexerbowling.com/bowlingdelapraille/solitairegeneve/pl074.htm" xr:uid="{0C70FF58-1B09-4D02-BB45-842EE6AC3B7E}"/>
    <hyperlink ref="H5" r:id="rId75" display="https://bowling.lexerbowling.com/bowlingdelapraille/solitairegeneve/pl015.htm" xr:uid="{67F6BD52-51DE-4E5E-A723-20D19B02B22E}"/>
    <hyperlink ref="H3" r:id="rId76" display="https://bowling.lexerbowling.com/bowlingdelapraille/solitairegeneve/pl008.htm" xr:uid="{C96270EB-1E86-4102-B583-7544FFB52B27}"/>
    <hyperlink ref="H14" r:id="rId77" display="https://bowling.lexerbowling.com/bowlingdelapraille/solitairegeneve/pl02B.htm" xr:uid="{2BE7A1CF-168E-49BE-BBE0-5F749E72A204}"/>
    <hyperlink ref="H29" r:id="rId78" display="https://bowling.lexerbowling.com/bowlingdelapraille/solitairegeneve/pl06C.htm" xr:uid="{E2227A7D-08E6-4F6F-9183-39880603A13B}"/>
    <hyperlink ref="H13" r:id="rId79" display="https://bowling.lexerbowling.com/bowlingdelapraille/solitairegeneve/pl027.htm" xr:uid="{96BA8D2B-E6E7-4080-A800-448586ED9E2F}"/>
    <hyperlink ref="H22" r:id="rId80" display="https://bowling.lexerbowling.com/bowlingdelapraille/solitairegeneve/pl054.htm" xr:uid="{3E456AD4-4DFC-4F5E-A557-6603CC8D3116}"/>
    <hyperlink ref="H10" r:id="rId81" display="https://bowling.lexerbowling.com/bowlingdelapraille/solitairegeneve/pl075.htm" xr:uid="{2963B29D-130A-4495-A4D0-37C30FF8CD54}"/>
    <hyperlink ref="H15" r:id="rId82" display="https://bowling.lexerbowling.com/bowlingdelapraille/solitairegeneve/pl031.htm" xr:uid="{D62584D3-36F1-48A1-A841-62DA30FDE194}"/>
    <hyperlink ref="H16" r:id="rId83" display="https://bowling.lexerbowling.com/bowlingdelapraille/solitairegeneve/pl035.htm" xr:uid="{D30E743E-437D-4554-B04D-E6F77D7F7CFB}"/>
    <hyperlink ref="H26" r:id="rId84" display="https://bowling.lexerbowling.com/bowlingdelapraille/solitairegeneve/pl072.htm" xr:uid="{397A79F9-D997-4863-BB80-3540BDB0C12A}"/>
  </hyperlinks>
  <pageMargins left="0.7" right="0.7" top="0.75" bottom="0.75" header="0.3" footer="0.3"/>
  <pageSetup paperSize="9" orientation="portrait" horizontalDpi="360" verticalDpi="360" r:id="rId85"/>
  <tableParts count="3">
    <tablePart r:id="rId86"/>
    <tablePart r:id="rId87"/>
    <tablePart r:id="rId88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4"/>
  <sheetViews>
    <sheetView zoomScaleNormal="100" workbookViewId="0">
      <selection activeCell="J26" sqref="J25:J26"/>
    </sheetView>
  </sheetViews>
  <sheetFormatPr baseColWidth="10" defaultRowHeight="12.75" x14ac:dyDescent="0.2"/>
  <cols>
    <col min="1" max="1" width="11.5703125" style="2" customWidth="1"/>
    <col min="2" max="2" width="24.140625" bestFit="1" customWidth="1"/>
    <col min="3" max="5" width="11.5703125" style="2" customWidth="1"/>
    <col min="8" max="8" width="13.85546875" bestFit="1" customWidth="1"/>
    <col min="9" max="9" width="19.42578125" bestFit="1" customWidth="1"/>
  </cols>
  <sheetData>
    <row r="1" spans="1:9" x14ac:dyDescent="0.2">
      <c r="A1" s="2" t="s">
        <v>113</v>
      </c>
      <c r="B1" t="s">
        <v>114</v>
      </c>
      <c r="C1" s="2" t="s">
        <v>115</v>
      </c>
      <c r="D1" s="2" t="s">
        <v>116</v>
      </c>
      <c r="E1" s="2" t="s">
        <v>117</v>
      </c>
      <c r="F1" t="s">
        <v>118</v>
      </c>
    </row>
    <row r="2" spans="1:9" ht="14.25" x14ac:dyDescent="0.2">
      <c r="B2" s="12"/>
      <c r="C2" s="13"/>
      <c r="D2" s="13"/>
      <c r="E2" s="14"/>
      <c r="F2" s="15"/>
      <c r="G2" s="15"/>
      <c r="H2" s="15"/>
      <c r="I2" s="15"/>
    </row>
    <row r="3" spans="1:9" ht="14.25" x14ac:dyDescent="0.2">
      <c r="B3" s="12"/>
      <c r="C3" s="13"/>
      <c r="D3" s="13"/>
      <c r="E3" s="14"/>
      <c r="F3" s="15"/>
      <c r="G3" s="15"/>
      <c r="H3" s="15"/>
      <c r="I3" s="15"/>
    </row>
    <row r="4" spans="1:9" ht="14.25" x14ac:dyDescent="0.2">
      <c r="A4" s="13"/>
      <c r="B4" s="16"/>
      <c r="C4" s="4"/>
      <c r="D4" s="4"/>
      <c r="E4" s="14"/>
      <c r="F4" s="15"/>
      <c r="G4" s="15"/>
      <c r="H4" s="15"/>
      <c r="I4" s="15"/>
    </row>
    <row r="5" spans="1:9" ht="14.25" x14ac:dyDescent="0.2">
      <c r="A5" s="17"/>
      <c r="B5" s="18"/>
      <c r="C5" s="4"/>
      <c r="D5" s="4"/>
      <c r="E5" s="14"/>
      <c r="F5" s="15"/>
      <c r="G5" s="15"/>
      <c r="H5" s="15"/>
      <c r="I5" s="15"/>
    </row>
    <row r="6" spans="1:9" ht="14.25" x14ac:dyDescent="0.2">
      <c r="A6" s="19"/>
      <c r="B6" s="3"/>
      <c r="C6" s="4"/>
      <c r="D6" s="4"/>
      <c r="E6" s="14"/>
      <c r="F6" s="15"/>
      <c r="G6" s="15"/>
      <c r="H6" s="15"/>
      <c r="I6" s="15"/>
    </row>
    <row r="7" spans="1:9" ht="14.25" x14ac:dyDescent="0.2">
      <c r="A7" s="17"/>
      <c r="B7" s="18"/>
      <c r="C7" s="4"/>
      <c r="D7" s="4"/>
      <c r="E7" s="14"/>
      <c r="F7" s="15"/>
      <c r="G7" s="15"/>
      <c r="H7" s="15"/>
      <c r="I7" s="15"/>
    </row>
    <row r="8" spans="1:9" ht="14.25" x14ac:dyDescent="0.2">
      <c r="A8" s="17"/>
      <c r="B8" s="18"/>
      <c r="C8" s="4"/>
      <c r="D8" s="4"/>
      <c r="E8" s="14"/>
      <c r="F8" s="15"/>
      <c r="G8" s="15"/>
      <c r="H8" s="15"/>
      <c r="I8" s="15"/>
    </row>
    <row r="9" spans="1:9" ht="14.25" x14ac:dyDescent="0.2">
      <c r="A9" s="17"/>
      <c r="B9" s="18"/>
      <c r="C9" s="4"/>
      <c r="D9" s="4"/>
      <c r="E9" s="14"/>
      <c r="F9" s="15"/>
      <c r="G9" s="15"/>
      <c r="H9" s="15"/>
      <c r="I9" s="15"/>
    </row>
    <row r="10" spans="1:9" ht="14.25" x14ac:dyDescent="0.2">
      <c r="A10" s="17"/>
      <c r="B10" s="18"/>
      <c r="C10" s="4"/>
      <c r="D10" s="4"/>
      <c r="E10" s="14"/>
      <c r="F10" s="15"/>
      <c r="G10" s="15"/>
      <c r="H10" s="15"/>
      <c r="I10" s="15"/>
    </row>
    <row r="11" spans="1:9" ht="14.25" x14ac:dyDescent="0.2">
      <c r="A11" s="17"/>
      <c r="B11" s="18"/>
      <c r="C11" s="4"/>
      <c r="D11" s="4"/>
      <c r="E11" s="14"/>
      <c r="F11" s="15"/>
      <c r="G11" s="15"/>
      <c r="H11" s="15"/>
      <c r="I11" s="15"/>
    </row>
    <row r="12" spans="1:9" ht="14.25" x14ac:dyDescent="0.2">
      <c r="A12" s="17"/>
      <c r="B12" s="18"/>
      <c r="C12" s="4"/>
      <c r="D12" s="4"/>
      <c r="E12" s="14"/>
      <c r="F12" s="15"/>
      <c r="G12" s="15"/>
      <c r="H12" s="15"/>
      <c r="I12" s="15"/>
    </row>
    <row r="13" spans="1:9" ht="14.25" x14ac:dyDescent="0.2">
      <c r="A13" s="17"/>
      <c r="B13" s="18"/>
      <c r="C13" s="4"/>
      <c r="D13" s="4"/>
      <c r="E13" s="14"/>
      <c r="F13" s="15"/>
      <c r="G13" s="15"/>
      <c r="H13" s="15"/>
      <c r="I13" s="15"/>
    </row>
    <row r="14" spans="1:9" ht="14.25" x14ac:dyDescent="0.2">
      <c r="A14" s="17"/>
      <c r="B14" s="18"/>
      <c r="C14" s="4"/>
      <c r="D14" s="4"/>
      <c r="E14" s="14"/>
      <c r="F14" s="15"/>
      <c r="G14" s="15"/>
      <c r="H14" s="15"/>
      <c r="I14" s="15"/>
    </row>
    <row r="15" spans="1:9" ht="14.25" x14ac:dyDescent="0.2">
      <c r="A15" s="17"/>
      <c r="B15" s="18"/>
      <c r="C15" s="4"/>
      <c r="D15" s="4"/>
      <c r="E15" s="14"/>
      <c r="F15" s="15"/>
      <c r="G15" s="15"/>
      <c r="H15" s="15"/>
      <c r="I15" s="15"/>
    </row>
    <row r="16" spans="1:9" ht="14.25" x14ac:dyDescent="0.2">
      <c r="A16" s="17"/>
      <c r="B16" s="18"/>
      <c r="C16" s="4"/>
      <c r="D16" s="4"/>
      <c r="E16" s="14"/>
      <c r="F16" s="15"/>
      <c r="G16" s="15"/>
      <c r="H16" s="15"/>
      <c r="I16" s="15"/>
    </row>
    <row r="17" spans="1:9" ht="14.25" x14ac:dyDescent="0.2">
      <c r="A17" s="17"/>
      <c r="B17" s="18"/>
      <c r="C17" s="4"/>
      <c r="D17" s="4"/>
      <c r="E17" s="14"/>
      <c r="F17" s="15"/>
      <c r="G17" s="15"/>
      <c r="H17" s="15"/>
      <c r="I17" s="15"/>
    </row>
    <row r="18" spans="1:9" ht="14.25" x14ac:dyDescent="0.2">
      <c r="A18" s="17"/>
      <c r="B18" s="18"/>
      <c r="C18" s="4"/>
      <c r="D18" s="4"/>
      <c r="E18" s="14"/>
      <c r="F18" s="15"/>
      <c r="G18" s="15"/>
      <c r="H18" s="15"/>
      <c r="I18" s="15"/>
    </row>
    <row r="19" spans="1:9" ht="14.25" x14ac:dyDescent="0.2">
      <c r="A19" s="17"/>
      <c r="B19" s="18"/>
      <c r="C19" s="4"/>
      <c r="D19" s="4"/>
      <c r="E19" s="14"/>
      <c r="F19" s="15"/>
      <c r="G19" s="15"/>
      <c r="H19" s="15"/>
      <c r="I19" s="15"/>
    </row>
    <row r="20" spans="1:9" ht="14.25" x14ac:dyDescent="0.2">
      <c r="A20" s="17"/>
      <c r="B20" s="18"/>
      <c r="C20" s="4"/>
      <c r="D20" s="4"/>
      <c r="E20" s="14"/>
      <c r="F20" s="15"/>
      <c r="G20" s="15"/>
      <c r="H20" s="15"/>
      <c r="I20" s="15"/>
    </row>
    <row r="21" spans="1:9" ht="14.25" x14ac:dyDescent="0.2">
      <c r="A21" s="17"/>
      <c r="B21" s="18"/>
      <c r="C21" s="4"/>
      <c r="D21" s="4"/>
      <c r="E21" s="14"/>
      <c r="F21" s="15"/>
      <c r="G21" s="15"/>
      <c r="H21" s="15"/>
      <c r="I21" s="15"/>
    </row>
    <row r="22" spans="1:9" ht="14.25" x14ac:dyDescent="0.2">
      <c r="A22" s="17"/>
      <c r="B22" s="18"/>
      <c r="C22" s="4"/>
      <c r="D22" s="4"/>
      <c r="E22" s="14"/>
      <c r="F22" s="15"/>
      <c r="G22" s="15"/>
      <c r="H22" s="15"/>
      <c r="I22" s="15"/>
    </row>
    <row r="23" spans="1:9" ht="14.25" x14ac:dyDescent="0.2">
      <c r="A23" s="17"/>
      <c r="B23" s="18"/>
      <c r="C23" s="4"/>
      <c r="D23" s="4"/>
      <c r="E23" s="14"/>
      <c r="F23" s="15"/>
      <c r="G23" s="15"/>
      <c r="H23" s="15"/>
      <c r="I23" s="15"/>
    </row>
    <row r="24" spans="1:9" ht="14.25" x14ac:dyDescent="0.2">
      <c r="A24" s="17"/>
      <c r="B24" s="18"/>
      <c r="C24" s="4"/>
      <c r="D24" s="4"/>
      <c r="E24" s="14"/>
      <c r="F24" s="15"/>
      <c r="G24" s="15"/>
      <c r="H24" s="15"/>
      <c r="I24" s="15"/>
    </row>
  </sheetData>
  <conditionalFormatting sqref="E2:E3">
    <cfRule type="cellIs" dxfId="616" priority="2" stopIfTrue="1" operator="greaterThanOrEqual">
      <formula>200</formula>
    </cfRule>
  </conditionalFormatting>
  <conditionalFormatting sqref="E4:E24">
    <cfRule type="cellIs" dxfId="615" priority="1" stopIfTrue="1" operator="greaterThanOrEqual">
      <formula>200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06"/>
  <sheetViews>
    <sheetView workbookViewId="0">
      <selection activeCell="J26" sqref="J25:J26"/>
    </sheetView>
  </sheetViews>
  <sheetFormatPr baseColWidth="10" defaultRowHeight="12.75" x14ac:dyDescent="0.2"/>
  <cols>
    <col min="1" max="4" width="11.42578125" style="20" customWidth="1"/>
  </cols>
  <sheetData>
    <row r="1" spans="1:4" x14ac:dyDescent="0.2">
      <c r="C1" s="20" t="s">
        <v>119</v>
      </c>
      <c r="D1" s="20" t="s">
        <v>120</v>
      </c>
    </row>
    <row r="2" spans="1:4" x14ac:dyDescent="0.2">
      <c r="A2" s="2">
        <v>106</v>
      </c>
      <c r="B2" s="2" t="s">
        <v>201</v>
      </c>
      <c r="C2" s="20" t="s">
        <v>121</v>
      </c>
      <c r="D2" s="20" t="s">
        <v>122</v>
      </c>
    </row>
    <row r="3" spans="1:4" x14ac:dyDescent="0.2">
      <c r="A3" s="2">
        <v>107</v>
      </c>
      <c r="B3" s="2" t="s">
        <v>201</v>
      </c>
      <c r="C3" s="20" t="s">
        <v>121</v>
      </c>
      <c r="D3" s="20" t="s">
        <v>122</v>
      </c>
    </row>
    <row r="4" spans="1:4" x14ac:dyDescent="0.2">
      <c r="A4" s="2">
        <v>108</v>
      </c>
      <c r="B4" s="2" t="s">
        <v>201</v>
      </c>
      <c r="C4" s="20" t="s">
        <v>121</v>
      </c>
      <c r="D4" s="20" t="s">
        <v>122</v>
      </c>
    </row>
    <row r="5" spans="1:4" x14ac:dyDescent="0.2">
      <c r="A5" s="2">
        <v>109</v>
      </c>
      <c r="B5" s="2" t="s">
        <v>201</v>
      </c>
      <c r="C5" s="20" t="s">
        <v>121</v>
      </c>
      <c r="D5" s="20" t="s">
        <v>122</v>
      </c>
    </row>
    <row r="6" spans="1:4" x14ac:dyDescent="0.2">
      <c r="A6" s="2">
        <v>110</v>
      </c>
      <c r="B6" s="2" t="s">
        <v>201</v>
      </c>
      <c r="C6" s="20" t="s">
        <v>121</v>
      </c>
      <c r="D6" s="20" t="s">
        <v>122</v>
      </c>
    </row>
    <row r="7" spans="1:4" x14ac:dyDescent="0.2">
      <c r="A7" s="2">
        <v>111</v>
      </c>
      <c r="B7" s="2" t="s">
        <v>201</v>
      </c>
      <c r="C7" s="20" t="s">
        <v>121</v>
      </c>
      <c r="D7" s="20" t="s">
        <v>122</v>
      </c>
    </row>
    <row r="8" spans="1:4" x14ac:dyDescent="0.2">
      <c r="A8" s="2">
        <v>112</v>
      </c>
      <c r="B8" s="2" t="s">
        <v>201</v>
      </c>
      <c r="C8" s="20" t="s">
        <v>121</v>
      </c>
      <c r="D8" s="20" t="s">
        <v>122</v>
      </c>
    </row>
    <row r="9" spans="1:4" x14ac:dyDescent="0.2">
      <c r="A9" s="2">
        <v>113</v>
      </c>
      <c r="B9" s="2" t="s">
        <v>201</v>
      </c>
      <c r="C9" s="20" t="s">
        <v>121</v>
      </c>
      <c r="D9" s="20" t="s">
        <v>122</v>
      </c>
    </row>
    <row r="10" spans="1:4" x14ac:dyDescent="0.2">
      <c r="A10" s="2">
        <v>114</v>
      </c>
      <c r="B10" s="2" t="s">
        <v>201</v>
      </c>
      <c r="C10" s="20" t="s">
        <v>121</v>
      </c>
      <c r="D10" s="20" t="s">
        <v>122</v>
      </c>
    </row>
    <row r="11" spans="1:4" x14ac:dyDescent="0.2">
      <c r="A11" s="2">
        <v>115</v>
      </c>
      <c r="B11" s="2" t="s">
        <v>201</v>
      </c>
      <c r="C11" s="20" t="s">
        <v>121</v>
      </c>
      <c r="D11" s="20" t="s">
        <v>122</v>
      </c>
    </row>
    <row r="12" spans="1:4" x14ac:dyDescent="0.2">
      <c r="A12" s="2">
        <v>116</v>
      </c>
      <c r="B12" s="2" t="s">
        <v>201</v>
      </c>
      <c r="C12" s="20" t="s">
        <v>121</v>
      </c>
      <c r="D12" s="20" t="s">
        <v>122</v>
      </c>
    </row>
    <row r="13" spans="1:4" x14ac:dyDescent="0.2">
      <c r="A13" s="2">
        <v>117</v>
      </c>
      <c r="B13" s="2" t="s">
        <v>201</v>
      </c>
      <c r="C13" s="20" t="s">
        <v>121</v>
      </c>
      <c r="D13" s="20" t="s">
        <v>122</v>
      </c>
    </row>
    <row r="14" spans="1:4" x14ac:dyDescent="0.2">
      <c r="A14" s="2">
        <v>118</v>
      </c>
      <c r="B14" s="2" t="s">
        <v>201</v>
      </c>
      <c r="C14" s="20" t="s">
        <v>121</v>
      </c>
      <c r="D14" s="20" t="s">
        <v>122</v>
      </c>
    </row>
    <row r="15" spans="1:4" x14ac:dyDescent="0.2">
      <c r="A15" s="2">
        <v>119</v>
      </c>
      <c r="B15" s="2" t="s">
        <v>201</v>
      </c>
      <c r="C15" s="20" t="s">
        <v>121</v>
      </c>
      <c r="D15" s="20" t="s">
        <v>122</v>
      </c>
    </row>
    <row r="16" spans="1:4" x14ac:dyDescent="0.2">
      <c r="A16" s="2">
        <v>120</v>
      </c>
      <c r="B16" s="2" t="s">
        <v>201</v>
      </c>
      <c r="C16" s="20" t="s">
        <v>121</v>
      </c>
      <c r="D16" s="20" t="s">
        <v>122</v>
      </c>
    </row>
    <row r="17" spans="1:4" x14ac:dyDescent="0.2">
      <c r="A17" s="2">
        <v>121</v>
      </c>
      <c r="B17" s="2" t="s">
        <v>201</v>
      </c>
      <c r="C17" s="20" t="s">
        <v>121</v>
      </c>
      <c r="D17" s="20" t="s">
        <v>122</v>
      </c>
    </row>
    <row r="18" spans="1:4" x14ac:dyDescent="0.2">
      <c r="A18" s="2">
        <v>122</v>
      </c>
      <c r="B18" s="2" t="s">
        <v>201</v>
      </c>
      <c r="C18" s="20" t="s">
        <v>121</v>
      </c>
      <c r="D18" s="20" t="s">
        <v>122</v>
      </c>
    </row>
    <row r="19" spans="1:4" x14ac:dyDescent="0.2">
      <c r="A19" s="2">
        <v>123</v>
      </c>
      <c r="B19" s="2" t="s">
        <v>201</v>
      </c>
      <c r="C19" s="20" t="s">
        <v>121</v>
      </c>
      <c r="D19" s="20" t="s">
        <v>122</v>
      </c>
    </row>
    <row r="20" spans="1:4" x14ac:dyDescent="0.2">
      <c r="A20" s="2">
        <v>124</v>
      </c>
      <c r="B20" s="2" t="s">
        <v>201</v>
      </c>
      <c r="C20" s="20" t="s">
        <v>121</v>
      </c>
      <c r="D20" s="20" t="s">
        <v>122</v>
      </c>
    </row>
    <row r="21" spans="1:4" x14ac:dyDescent="0.2">
      <c r="A21" s="2">
        <v>125</v>
      </c>
      <c r="B21" s="2" t="s">
        <v>201</v>
      </c>
      <c r="C21" s="20" t="s">
        <v>121</v>
      </c>
      <c r="D21" s="20" t="s">
        <v>122</v>
      </c>
    </row>
    <row r="22" spans="1:4" x14ac:dyDescent="0.2">
      <c r="A22" s="2">
        <v>126</v>
      </c>
      <c r="B22" s="2" t="s">
        <v>202</v>
      </c>
      <c r="C22" s="20" t="s">
        <v>121</v>
      </c>
      <c r="D22" s="20" t="s">
        <v>122</v>
      </c>
    </row>
    <row r="23" spans="1:4" x14ac:dyDescent="0.2">
      <c r="A23" s="2">
        <v>127</v>
      </c>
      <c r="B23" s="2" t="s">
        <v>203</v>
      </c>
      <c r="C23" s="20" t="s">
        <v>121</v>
      </c>
      <c r="D23" s="20" t="s">
        <v>122</v>
      </c>
    </row>
    <row r="24" spans="1:4" x14ac:dyDescent="0.2">
      <c r="A24" s="2">
        <v>128</v>
      </c>
      <c r="B24" s="2" t="s">
        <v>204</v>
      </c>
      <c r="C24" s="20" t="s">
        <v>121</v>
      </c>
      <c r="D24" s="20" t="s">
        <v>122</v>
      </c>
    </row>
    <row r="25" spans="1:4" x14ac:dyDescent="0.2">
      <c r="A25" s="2">
        <v>129</v>
      </c>
      <c r="B25" s="2" t="s">
        <v>204</v>
      </c>
      <c r="C25" s="20" t="s">
        <v>121</v>
      </c>
      <c r="D25" s="20" t="s">
        <v>122</v>
      </c>
    </row>
    <row r="26" spans="1:4" x14ac:dyDescent="0.2">
      <c r="A26" s="2">
        <v>130</v>
      </c>
      <c r="B26" s="2" t="s">
        <v>205</v>
      </c>
      <c r="C26" s="20" t="s">
        <v>121</v>
      </c>
      <c r="D26" s="20" t="s">
        <v>122</v>
      </c>
    </row>
    <row r="27" spans="1:4" x14ac:dyDescent="0.2">
      <c r="A27" s="2">
        <v>131</v>
      </c>
      <c r="B27" s="2" t="s">
        <v>206</v>
      </c>
      <c r="C27" s="20" t="s">
        <v>121</v>
      </c>
      <c r="D27" s="20" t="s">
        <v>122</v>
      </c>
    </row>
    <row r="28" spans="1:4" x14ac:dyDescent="0.2">
      <c r="A28" s="2">
        <v>132</v>
      </c>
      <c r="B28" s="2" t="s">
        <v>206</v>
      </c>
      <c r="C28" s="20" t="s">
        <v>121</v>
      </c>
      <c r="D28" s="20" t="s">
        <v>122</v>
      </c>
    </row>
    <row r="29" spans="1:4" x14ac:dyDescent="0.2">
      <c r="A29" s="2">
        <v>133</v>
      </c>
      <c r="B29" s="2" t="s">
        <v>207</v>
      </c>
      <c r="C29" s="20" t="s">
        <v>121</v>
      </c>
      <c r="D29" s="20" t="s">
        <v>122</v>
      </c>
    </row>
    <row r="30" spans="1:4" x14ac:dyDescent="0.2">
      <c r="A30" s="2">
        <v>134</v>
      </c>
      <c r="B30" s="2" t="s">
        <v>208</v>
      </c>
      <c r="C30" s="20" t="s">
        <v>121</v>
      </c>
      <c r="D30" s="20" t="s">
        <v>122</v>
      </c>
    </row>
    <row r="31" spans="1:4" x14ac:dyDescent="0.2">
      <c r="A31" s="2">
        <v>135</v>
      </c>
      <c r="B31" s="2" t="s">
        <v>208</v>
      </c>
      <c r="C31" s="20" t="s">
        <v>121</v>
      </c>
      <c r="D31" s="20" t="s">
        <v>122</v>
      </c>
    </row>
    <row r="32" spans="1:4" x14ac:dyDescent="0.2">
      <c r="A32" s="2">
        <v>136</v>
      </c>
      <c r="B32" s="2" t="s">
        <v>209</v>
      </c>
      <c r="C32" s="20" t="s">
        <v>121</v>
      </c>
      <c r="D32" s="20" t="s">
        <v>122</v>
      </c>
    </row>
    <row r="33" spans="1:4" x14ac:dyDescent="0.2">
      <c r="A33" s="2">
        <v>137</v>
      </c>
      <c r="B33" s="2" t="s">
        <v>210</v>
      </c>
      <c r="C33" s="20" t="s">
        <v>121</v>
      </c>
      <c r="D33" s="20" t="s">
        <v>122</v>
      </c>
    </row>
    <row r="34" spans="1:4" x14ac:dyDescent="0.2">
      <c r="A34" s="2">
        <v>138</v>
      </c>
      <c r="B34" s="2" t="s">
        <v>211</v>
      </c>
      <c r="C34" s="20" t="s">
        <v>121</v>
      </c>
      <c r="D34" s="20" t="s">
        <v>122</v>
      </c>
    </row>
    <row r="35" spans="1:4" x14ac:dyDescent="0.2">
      <c r="A35" s="2">
        <v>139</v>
      </c>
      <c r="B35" s="2" t="s">
        <v>211</v>
      </c>
      <c r="C35" s="20" t="s">
        <v>121</v>
      </c>
      <c r="D35" s="20" t="s">
        <v>122</v>
      </c>
    </row>
    <row r="36" spans="1:4" x14ac:dyDescent="0.2">
      <c r="A36" s="2">
        <v>140</v>
      </c>
      <c r="B36" s="2" t="s">
        <v>212</v>
      </c>
      <c r="C36" s="20" t="s">
        <v>121</v>
      </c>
      <c r="D36" s="20" t="s">
        <v>122</v>
      </c>
    </row>
    <row r="37" spans="1:4" x14ac:dyDescent="0.2">
      <c r="A37" s="2">
        <v>141</v>
      </c>
      <c r="B37" s="2" t="s">
        <v>213</v>
      </c>
      <c r="C37" s="20" t="s">
        <v>121</v>
      </c>
      <c r="D37" s="20" t="s">
        <v>122</v>
      </c>
    </row>
    <row r="38" spans="1:4" x14ac:dyDescent="0.2">
      <c r="A38" s="2">
        <v>142</v>
      </c>
      <c r="B38" s="2" t="s">
        <v>213</v>
      </c>
      <c r="C38" s="20" t="s">
        <v>121</v>
      </c>
      <c r="D38" s="20" t="s">
        <v>122</v>
      </c>
    </row>
    <row r="39" spans="1:4" x14ac:dyDescent="0.2">
      <c r="A39" s="2">
        <v>143</v>
      </c>
      <c r="B39" s="2" t="s">
        <v>214</v>
      </c>
      <c r="C39" s="20" t="s">
        <v>121</v>
      </c>
      <c r="D39" s="20" t="s">
        <v>122</v>
      </c>
    </row>
    <row r="40" spans="1:4" x14ac:dyDescent="0.2">
      <c r="A40" s="2">
        <v>144</v>
      </c>
      <c r="B40" s="2" t="s">
        <v>215</v>
      </c>
      <c r="C40" s="20" t="s">
        <v>121</v>
      </c>
      <c r="D40" s="20" t="s">
        <v>122</v>
      </c>
    </row>
    <row r="41" spans="1:4" x14ac:dyDescent="0.2">
      <c r="A41" s="2">
        <v>145</v>
      </c>
      <c r="B41" s="2" t="s">
        <v>215</v>
      </c>
      <c r="C41" s="20" t="s">
        <v>121</v>
      </c>
      <c r="D41" s="20" t="s">
        <v>122</v>
      </c>
    </row>
    <row r="42" spans="1:4" x14ac:dyDescent="0.2">
      <c r="A42" s="2">
        <v>146</v>
      </c>
      <c r="B42" s="2" t="s">
        <v>216</v>
      </c>
      <c r="C42" s="20" t="s">
        <v>121</v>
      </c>
      <c r="D42" s="20" t="s">
        <v>122</v>
      </c>
    </row>
    <row r="43" spans="1:4" x14ac:dyDescent="0.2">
      <c r="A43" s="2">
        <v>147</v>
      </c>
      <c r="B43" s="2" t="s">
        <v>217</v>
      </c>
      <c r="C43" s="20" t="s">
        <v>121</v>
      </c>
      <c r="D43" s="20" t="s">
        <v>122</v>
      </c>
    </row>
    <row r="44" spans="1:4" x14ac:dyDescent="0.2">
      <c r="A44" s="2">
        <v>148</v>
      </c>
      <c r="B44" s="2" t="s">
        <v>218</v>
      </c>
      <c r="C44" s="20" t="s">
        <v>121</v>
      </c>
      <c r="D44" s="20" t="s">
        <v>122</v>
      </c>
    </row>
    <row r="45" spans="1:4" x14ac:dyDescent="0.2">
      <c r="A45" s="2">
        <v>149</v>
      </c>
      <c r="B45" s="2" t="s">
        <v>218</v>
      </c>
      <c r="C45" s="20" t="s">
        <v>121</v>
      </c>
      <c r="D45" s="20" t="s">
        <v>122</v>
      </c>
    </row>
    <row r="46" spans="1:4" x14ac:dyDescent="0.2">
      <c r="A46" s="2">
        <v>150</v>
      </c>
      <c r="B46" s="2" t="s">
        <v>219</v>
      </c>
      <c r="C46" s="20" t="s">
        <v>121</v>
      </c>
      <c r="D46" s="20" t="s">
        <v>122</v>
      </c>
    </row>
    <row r="47" spans="1:4" x14ac:dyDescent="0.2">
      <c r="A47" s="2">
        <v>151</v>
      </c>
      <c r="B47" s="2" t="s">
        <v>220</v>
      </c>
      <c r="C47" s="20" t="s">
        <v>121</v>
      </c>
      <c r="D47" s="20" t="s">
        <v>122</v>
      </c>
    </row>
    <row r="48" spans="1:4" x14ac:dyDescent="0.2">
      <c r="A48" s="2">
        <v>152</v>
      </c>
      <c r="B48" s="2" t="s">
        <v>220</v>
      </c>
      <c r="C48" s="20" t="s">
        <v>121</v>
      </c>
      <c r="D48" s="20" t="s">
        <v>122</v>
      </c>
    </row>
    <row r="49" spans="1:4" x14ac:dyDescent="0.2">
      <c r="A49" s="2">
        <v>153</v>
      </c>
      <c r="B49" s="2" t="s">
        <v>221</v>
      </c>
      <c r="C49" s="20" t="s">
        <v>121</v>
      </c>
      <c r="D49" s="20" t="s">
        <v>122</v>
      </c>
    </row>
    <row r="50" spans="1:4" x14ac:dyDescent="0.2">
      <c r="A50" s="2">
        <v>154</v>
      </c>
      <c r="B50" s="2" t="s">
        <v>222</v>
      </c>
      <c r="C50" s="20" t="s">
        <v>121</v>
      </c>
      <c r="D50" s="20" t="s">
        <v>122</v>
      </c>
    </row>
    <row r="51" spans="1:4" x14ac:dyDescent="0.2">
      <c r="A51" s="2">
        <v>155</v>
      </c>
      <c r="B51" s="2" t="s">
        <v>222</v>
      </c>
      <c r="C51" s="20" t="s">
        <v>121</v>
      </c>
      <c r="D51" s="20" t="s">
        <v>122</v>
      </c>
    </row>
    <row r="52" spans="1:4" x14ac:dyDescent="0.2">
      <c r="A52" s="2">
        <v>156</v>
      </c>
      <c r="B52" s="2" t="s">
        <v>223</v>
      </c>
      <c r="C52" s="20" t="s">
        <v>121</v>
      </c>
      <c r="D52" s="20" t="s">
        <v>122</v>
      </c>
    </row>
    <row r="53" spans="1:4" x14ac:dyDescent="0.2">
      <c r="A53" s="2">
        <v>157</v>
      </c>
      <c r="B53" s="2" t="s">
        <v>224</v>
      </c>
      <c r="C53" s="20" t="s">
        <v>121</v>
      </c>
      <c r="D53" s="20" t="s">
        <v>122</v>
      </c>
    </row>
    <row r="54" spans="1:4" x14ac:dyDescent="0.2">
      <c r="A54" s="2">
        <v>158</v>
      </c>
      <c r="B54" s="2" t="s">
        <v>225</v>
      </c>
      <c r="C54" s="20" t="s">
        <v>121</v>
      </c>
      <c r="D54" s="20" t="s">
        <v>122</v>
      </c>
    </row>
    <row r="55" spans="1:4" x14ac:dyDescent="0.2">
      <c r="A55" s="2">
        <v>159</v>
      </c>
      <c r="B55" s="2" t="s">
        <v>225</v>
      </c>
      <c r="C55" s="20" t="s">
        <v>121</v>
      </c>
      <c r="D55" s="20" t="s">
        <v>122</v>
      </c>
    </row>
    <row r="56" spans="1:4" x14ac:dyDescent="0.2">
      <c r="A56" s="2">
        <v>160</v>
      </c>
      <c r="B56" s="2" t="s">
        <v>226</v>
      </c>
      <c r="C56" s="20" t="s">
        <v>121</v>
      </c>
      <c r="D56" s="20" t="s">
        <v>122</v>
      </c>
    </row>
    <row r="57" spans="1:4" x14ac:dyDescent="0.2">
      <c r="A57" s="2">
        <v>161</v>
      </c>
      <c r="B57" s="2" t="s">
        <v>227</v>
      </c>
      <c r="C57" s="20" t="s">
        <v>121</v>
      </c>
      <c r="D57" s="20" t="s">
        <v>122</v>
      </c>
    </row>
    <row r="58" spans="1:4" x14ac:dyDescent="0.2">
      <c r="A58" s="2">
        <v>162</v>
      </c>
      <c r="B58" s="2" t="s">
        <v>227</v>
      </c>
      <c r="C58" s="20" t="s">
        <v>121</v>
      </c>
      <c r="D58" s="20" t="s">
        <v>122</v>
      </c>
    </row>
    <row r="59" spans="1:4" x14ac:dyDescent="0.2">
      <c r="A59" s="2">
        <v>163</v>
      </c>
      <c r="B59" s="2" t="s">
        <v>228</v>
      </c>
      <c r="C59" s="20" t="s">
        <v>121</v>
      </c>
      <c r="D59" s="20" t="s">
        <v>122</v>
      </c>
    </row>
    <row r="60" spans="1:4" x14ac:dyDescent="0.2">
      <c r="A60" s="2">
        <v>164</v>
      </c>
      <c r="B60" s="2" t="s">
        <v>229</v>
      </c>
      <c r="C60" s="20" t="s">
        <v>121</v>
      </c>
      <c r="D60" s="20" t="s">
        <v>122</v>
      </c>
    </row>
    <row r="61" spans="1:4" x14ac:dyDescent="0.2">
      <c r="A61" s="2">
        <v>165</v>
      </c>
      <c r="B61" s="2" t="s">
        <v>229</v>
      </c>
      <c r="C61" s="20" t="s">
        <v>121</v>
      </c>
      <c r="D61" s="20" t="s">
        <v>122</v>
      </c>
    </row>
    <row r="62" spans="1:4" x14ac:dyDescent="0.2">
      <c r="A62" s="2">
        <v>166</v>
      </c>
      <c r="B62" s="2" t="s">
        <v>230</v>
      </c>
      <c r="C62" s="20" t="s">
        <v>121</v>
      </c>
      <c r="D62" s="20" t="s">
        <v>122</v>
      </c>
    </row>
    <row r="63" spans="1:4" x14ac:dyDescent="0.2">
      <c r="A63" s="2">
        <v>167</v>
      </c>
      <c r="B63" s="2" t="s">
        <v>231</v>
      </c>
      <c r="C63" s="20" t="s">
        <v>121</v>
      </c>
      <c r="D63" s="20" t="s">
        <v>122</v>
      </c>
    </row>
    <row r="64" spans="1:4" x14ac:dyDescent="0.2">
      <c r="A64" s="2">
        <v>168</v>
      </c>
      <c r="B64" s="2" t="s">
        <v>232</v>
      </c>
      <c r="C64" s="20" t="s">
        <v>121</v>
      </c>
      <c r="D64" s="20" t="s">
        <v>122</v>
      </c>
    </row>
    <row r="65" spans="1:4" x14ac:dyDescent="0.2">
      <c r="A65" s="2">
        <v>169</v>
      </c>
      <c r="B65" s="2" t="s">
        <v>232</v>
      </c>
      <c r="C65" s="20" t="s">
        <v>121</v>
      </c>
      <c r="D65" s="20" t="s">
        <v>122</v>
      </c>
    </row>
    <row r="66" spans="1:4" x14ac:dyDescent="0.2">
      <c r="A66" s="2">
        <v>170</v>
      </c>
      <c r="B66" s="2" t="s">
        <v>233</v>
      </c>
      <c r="C66" s="20" t="s">
        <v>121</v>
      </c>
      <c r="D66" s="20" t="s">
        <v>122</v>
      </c>
    </row>
    <row r="67" spans="1:4" x14ac:dyDescent="0.2">
      <c r="A67" s="2">
        <v>171</v>
      </c>
      <c r="B67" s="2" t="s">
        <v>234</v>
      </c>
      <c r="C67" s="20" t="s">
        <v>121</v>
      </c>
      <c r="D67" s="20" t="s">
        <v>122</v>
      </c>
    </row>
    <row r="68" spans="1:4" x14ac:dyDescent="0.2">
      <c r="A68" s="2">
        <v>172</v>
      </c>
      <c r="B68" s="2" t="s">
        <v>234</v>
      </c>
      <c r="C68" s="20" t="s">
        <v>121</v>
      </c>
      <c r="D68" s="20" t="s">
        <v>122</v>
      </c>
    </row>
    <row r="69" spans="1:4" x14ac:dyDescent="0.2">
      <c r="A69" s="2">
        <v>173</v>
      </c>
      <c r="B69" s="2" t="s">
        <v>235</v>
      </c>
      <c r="C69" s="20" t="s">
        <v>121</v>
      </c>
      <c r="D69" s="20" t="s">
        <v>122</v>
      </c>
    </row>
    <row r="70" spans="1:4" x14ac:dyDescent="0.2">
      <c r="A70" s="2">
        <v>174</v>
      </c>
      <c r="B70" s="2" t="s">
        <v>236</v>
      </c>
      <c r="C70" s="20" t="s">
        <v>121</v>
      </c>
      <c r="D70" s="20" t="s">
        <v>122</v>
      </c>
    </row>
    <row r="71" spans="1:4" x14ac:dyDescent="0.2">
      <c r="A71" s="2">
        <v>175</v>
      </c>
      <c r="B71" s="2" t="s">
        <v>236</v>
      </c>
      <c r="C71" s="20" t="s">
        <v>121</v>
      </c>
      <c r="D71" s="20" t="s">
        <v>123</v>
      </c>
    </row>
    <row r="72" spans="1:4" x14ac:dyDescent="0.2">
      <c r="A72" s="2">
        <v>176</v>
      </c>
      <c r="B72" s="2" t="s">
        <v>237</v>
      </c>
      <c r="C72" s="20" t="s">
        <v>121</v>
      </c>
      <c r="D72" s="20" t="s">
        <v>123</v>
      </c>
    </row>
    <row r="73" spans="1:4" x14ac:dyDescent="0.2">
      <c r="A73" s="2">
        <v>177</v>
      </c>
      <c r="B73" s="2" t="s">
        <v>238</v>
      </c>
      <c r="C73" s="20" t="s">
        <v>121</v>
      </c>
      <c r="D73" s="20" t="s">
        <v>123</v>
      </c>
    </row>
    <row r="74" spans="1:4" x14ac:dyDescent="0.2">
      <c r="A74" s="2">
        <v>178</v>
      </c>
      <c r="B74" s="2" t="s">
        <v>239</v>
      </c>
      <c r="C74" s="20" t="s">
        <v>124</v>
      </c>
      <c r="D74" s="20" t="s">
        <v>123</v>
      </c>
    </row>
    <row r="75" spans="1:4" x14ac:dyDescent="0.2">
      <c r="A75" s="2">
        <v>179</v>
      </c>
      <c r="B75" s="2" t="s">
        <v>239</v>
      </c>
      <c r="C75" s="20" t="s">
        <v>124</v>
      </c>
      <c r="D75" s="20" t="s">
        <v>123</v>
      </c>
    </row>
    <row r="76" spans="1:4" x14ac:dyDescent="0.2">
      <c r="A76" s="2">
        <v>180</v>
      </c>
      <c r="B76" s="2" t="s">
        <v>240</v>
      </c>
      <c r="C76" s="20" t="s">
        <v>124</v>
      </c>
      <c r="D76" s="20" t="s">
        <v>123</v>
      </c>
    </row>
    <row r="77" spans="1:4" x14ac:dyDescent="0.2">
      <c r="A77" s="2">
        <v>181</v>
      </c>
      <c r="B77" s="2" t="s">
        <v>241</v>
      </c>
      <c r="C77" s="20" t="s">
        <v>124</v>
      </c>
      <c r="D77" s="20" t="s">
        <v>123</v>
      </c>
    </row>
    <row r="78" spans="1:4" x14ac:dyDescent="0.2">
      <c r="A78" s="2">
        <v>182</v>
      </c>
      <c r="B78" s="2" t="s">
        <v>241</v>
      </c>
      <c r="C78" s="20" t="s">
        <v>124</v>
      </c>
      <c r="D78" s="20" t="s">
        <v>123</v>
      </c>
    </row>
    <row r="79" spans="1:4" x14ac:dyDescent="0.2">
      <c r="A79" s="2">
        <v>183</v>
      </c>
      <c r="B79" s="2" t="s">
        <v>242</v>
      </c>
      <c r="C79" s="20" t="s">
        <v>124</v>
      </c>
      <c r="D79" s="20" t="s">
        <v>123</v>
      </c>
    </row>
    <row r="80" spans="1:4" x14ac:dyDescent="0.2">
      <c r="A80" s="2">
        <v>184</v>
      </c>
      <c r="B80" s="2" t="s">
        <v>243</v>
      </c>
      <c r="C80" s="20" t="s">
        <v>124</v>
      </c>
      <c r="D80" s="20" t="s">
        <v>123</v>
      </c>
    </row>
    <row r="81" spans="1:4" x14ac:dyDescent="0.2">
      <c r="A81" s="2">
        <v>185</v>
      </c>
      <c r="B81" s="2" t="s">
        <v>243</v>
      </c>
      <c r="C81" s="20" t="s">
        <v>124</v>
      </c>
      <c r="D81" s="20" t="s">
        <v>123</v>
      </c>
    </row>
    <row r="82" spans="1:4" x14ac:dyDescent="0.2">
      <c r="A82" s="2">
        <v>186</v>
      </c>
      <c r="B82" s="2" t="s">
        <v>244</v>
      </c>
      <c r="C82" s="20" t="s">
        <v>124</v>
      </c>
      <c r="D82" s="20" t="s">
        <v>123</v>
      </c>
    </row>
    <row r="83" spans="1:4" x14ac:dyDescent="0.2">
      <c r="A83" s="2">
        <v>187</v>
      </c>
      <c r="B83" s="2" t="s">
        <v>245</v>
      </c>
      <c r="C83" s="20" t="s">
        <v>124</v>
      </c>
      <c r="D83" s="20" t="s">
        <v>123</v>
      </c>
    </row>
    <row r="84" spans="1:4" x14ac:dyDescent="0.2">
      <c r="A84" s="2">
        <v>188</v>
      </c>
      <c r="B84" s="2" t="s">
        <v>246</v>
      </c>
      <c r="C84" s="20" t="s">
        <v>124</v>
      </c>
      <c r="D84" s="20" t="s">
        <v>123</v>
      </c>
    </row>
    <row r="85" spans="1:4" x14ac:dyDescent="0.2">
      <c r="A85" s="2">
        <v>189</v>
      </c>
      <c r="B85" s="2" t="s">
        <v>246</v>
      </c>
      <c r="C85" s="20" t="s">
        <v>124</v>
      </c>
      <c r="D85" s="20" t="s">
        <v>123</v>
      </c>
    </row>
    <row r="86" spans="1:4" x14ac:dyDescent="0.2">
      <c r="A86" s="2">
        <v>190</v>
      </c>
      <c r="B86" s="2" t="s">
        <v>247</v>
      </c>
      <c r="C86" s="20" t="s">
        <v>125</v>
      </c>
      <c r="D86" s="20" t="s">
        <v>123</v>
      </c>
    </row>
    <row r="87" spans="1:4" x14ac:dyDescent="0.2">
      <c r="A87" s="2">
        <v>191</v>
      </c>
      <c r="B87" s="2" t="s">
        <v>248</v>
      </c>
      <c r="C87" s="20" t="s">
        <v>125</v>
      </c>
      <c r="D87" s="20" t="s">
        <v>123</v>
      </c>
    </row>
    <row r="88" spans="1:4" x14ac:dyDescent="0.2">
      <c r="A88" s="2">
        <v>192</v>
      </c>
      <c r="B88" s="2" t="s">
        <v>248</v>
      </c>
      <c r="C88" s="20" t="s">
        <v>125</v>
      </c>
      <c r="D88" s="20" t="s">
        <v>123</v>
      </c>
    </row>
    <row r="89" spans="1:4" x14ac:dyDescent="0.2">
      <c r="A89" s="2">
        <v>193</v>
      </c>
      <c r="B89" s="2" t="s">
        <v>249</v>
      </c>
      <c r="C89" s="20" t="s">
        <v>125</v>
      </c>
      <c r="D89" s="20" t="s">
        <v>123</v>
      </c>
    </row>
    <row r="90" spans="1:4" x14ac:dyDescent="0.2">
      <c r="A90" s="2">
        <v>194</v>
      </c>
      <c r="B90" s="2" t="s">
        <v>250</v>
      </c>
      <c r="C90" s="20" t="s">
        <v>125</v>
      </c>
      <c r="D90" s="20" t="s">
        <v>123</v>
      </c>
    </row>
    <row r="91" spans="1:4" x14ac:dyDescent="0.2">
      <c r="A91" s="2">
        <v>195</v>
      </c>
      <c r="B91" s="2" t="s">
        <v>250</v>
      </c>
      <c r="C91" s="20" t="s">
        <v>125</v>
      </c>
      <c r="D91" s="20" t="s">
        <v>123</v>
      </c>
    </row>
    <row r="92" spans="1:4" x14ac:dyDescent="0.2">
      <c r="A92" s="2">
        <v>196</v>
      </c>
      <c r="B92" s="2" t="s">
        <v>251</v>
      </c>
      <c r="C92" s="20" t="s">
        <v>125</v>
      </c>
      <c r="D92" s="20" t="s">
        <v>123</v>
      </c>
    </row>
    <row r="93" spans="1:4" x14ac:dyDescent="0.2">
      <c r="A93" s="2">
        <v>197</v>
      </c>
      <c r="B93" s="2" t="s">
        <v>252</v>
      </c>
      <c r="C93" s="20" t="s">
        <v>125</v>
      </c>
      <c r="D93" s="20" t="s">
        <v>123</v>
      </c>
    </row>
    <row r="94" spans="1:4" x14ac:dyDescent="0.2">
      <c r="A94" s="2">
        <v>198</v>
      </c>
      <c r="B94" s="2" t="s">
        <v>253</v>
      </c>
      <c r="C94" s="20" t="s">
        <v>125</v>
      </c>
      <c r="D94" s="20" t="s">
        <v>123</v>
      </c>
    </row>
    <row r="95" spans="1:4" x14ac:dyDescent="0.2">
      <c r="A95" s="2">
        <v>199</v>
      </c>
      <c r="B95" s="2" t="s">
        <v>253</v>
      </c>
      <c r="C95" s="20" t="s">
        <v>125</v>
      </c>
      <c r="D95" s="20" t="s">
        <v>123</v>
      </c>
    </row>
    <row r="96" spans="1:4" x14ac:dyDescent="0.2">
      <c r="A96" s="2">
        <v>200</v>
      </c>
      <c r="B96" s="2" t="s">
        <v>254</v>
      </c>
      <c r="C96" s="20" t="s">
        <v>125</v>
      </c>
      <c r="D96" s="20" t="s">
        <v>123</v>
      </c>
    </row>
    <row r="97" spans="1:4" x14ac:dyDescent="0.2">
      <c r="A97" s="2">
        <v>201</v>
      </c>
      <c r="B97" s="2" t="s">
        <v>255</v>
      </c>
      <c r="C97" s="20" t="s">
        <v>125</v>
      </c>
      <c r="D97" s="20" t="s">
        <v>123</v>
      </c>
    </row>
    <row r="98" spans="1:4" x14ac:dyDescent="0.2">
      <c r="A98" s="2">
        <v>202</v>
      </c>
      <c r="B98" s="2" t="s">
        <v>255</v>
      </c>
      <c r="C98" s="20" t="s">
        <v>125</v>
      </c>
      <c r="D98" s="20" t="s">
        <v>123</v>
      </c>
    </row>
    <row r="99" spans="1:4" x14ac:dyDescent="0.2">
      <c r="A99" s="2">
        <v>203</v>
      </c>
      <c r="B99" s="2" t="s">
        <v>256</v>
      </c>
      <c r="C99" s="20" t="s">
        <v>125</v>
      </c>
      <c r="D99" s="20" t="s">
        <v>123</v>
      </c>
    </row>
    <row r="100" spans="1:4" x14ac:dyDescent="0.2">
      <c r="A100" s="2">
        <v>204</v>
      </c>
      <c r="B100" s="2" t="s">
        <v>257</v>
      </c>
      <c r="C100" s="20" t="s">
        <v>125</v>
      </c>
      <c r="D100" s="20" t="s">
        <v>123</v>
      </c>
    </row>
    <row r="101" spans="1:4" x14ac:dyDescent="0.2">
      <c r="A101" s="2">
        <v>205</v>
      </c>
      <c r="B101" s="2" t="s">
        <v>257</v>
      </c>
      <c r="C101" s="20" t="s">
        <v>125</v>
      </c>
      <c r="D101" s="20" t="s">
        <v>123</v>
      </c>
    </row>
    <row r="102" spans="1:4" x14ac:dyDescent="0.2">
      <c r="A102" s="2">
        <v>206</v>
      </c>
      <c r="B102" s="2" t="s">
        <v>258</v>
      </c>
      <c r="C102" s="20" t="s">
        <v>125</v>
      </c>
      <c r="D102" s="20" t="s">
        <v>123</v>
      </c>
    </row>
    <row r="103" spans="1:4" x14ac:dyDescent="0.2">
      <c r="A103" s="2">
        <v>207</v>
      </c>
      <c r="B103" s="2" t="s">
        <v>259</v>
      </c>
      <c r="C103" s="20" t="s">
        <v>125</v>
      </c>
      <c r="D103" s="20" t="s">
        <v>123</v>
      </c>
    </row>
    <row r="104" spans="1:4" x14ac:dyDescent="0.2">
      <c r="A104" s="2">
        <v>208</v>
      </c>
      <c r="B104" s="2" t="s">
        <v>260</v>
      </c>
      <c r="C104" s="20" t="s">
        <v>125</v>
      </c>
      <c r="D104" s="20" t="s">
        <v>123</v>
      </c>
    </row>
    <row r="105" spans="1:4" x14ac:dyDescent="0.2">
      <c r="A105" s="2">
        <v>209</v>
      </c>
      <c r="B105" s="2" t="s">
        <v>260</v>
      </c>
      <c r="C105" s="20" t="s">
        <v>125</v>
      </c>
      <c r="D105" s="20" t="s">
        <v>123</v>
      </c>
    </row>
    <row r="106" spans="1:4" x14ac:dyDescent="0.2">
      <c r="A106" s="2">
        <v>210</v>
      </c>
      <c r="B106" s="2" t="s">
        <v>261</v>
      </c>
      <c r="C106" s="20" t="s">
        <v>125</v>
      </c>
      <c r="D106" s="20" t="s">
        <v>123</v>
      </c>
    </row>
  </sheetData>
  <pageMargins left="0.79" right="0.79" top="0.98" bottom="0.98" header="0.49" footer="0.49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53"/>
  <sheetViews>
    <sheetView zoomScale="115" zoomScaleNormal="115" workbookViewId="0">
      <selection activeCell="T19" sqref="T19"/>
    </sheetView>
  </sheetViews>
  <sheetFormatPr baseColWidth="10" defaultRowHeight="12.75" x14ac:dyDescent="0.2"/>
  <cols>
    <col min="1" max="1" width="5.5703125" style="20" customWidth="1"/>
    <col min="2" max="2" width="20.28515625" customWidth="1"/>
    <col min="3" max="3" width="11.42578125" style="20"/>
    <col min="4" max="5" width="11.5703125" style="20" customWidth="1"/>
    <col min="6" max="6" width="4.5703125" style="20" customWidth="1"/>
    <col min="7" max="7" width="4.85546875" style="20" bestFit="1" customWidth="1"/>
    <col min="8" max="8" width="22.28515625" style="20" customWidth="1"/>
    <col min="12" max="12" width="4.5703125" customWidth="1"/>
    <col min="13" max="13" width="17.7109375" customWidth="1"/>
  </cols>
  <sheetData>
    <row r="1" spans="1:19" ht="25.5" customHeight="1" x14ac:dyDescent="0.2">
      <c r="A1" s="155"/>
      <c r="B1" s="207" t="s">
        <v>347</v>
      </c>
      <c r="C1" s="207"/>
      <c r="D1" s="207"/>
      <c r="E1" s="207"/>
      <c r="F1" s="32"/>
      <c r="G1" s="208" t="s">
        <v>348</v>
      </c>
      <c r="H1" s="208"/>
      <c r="I1" s="208"/>
      <c r="J1" s="208"/>
      <c r="K1" s="208"/>
    </row>
    <row r="2" spans="1:19" ht="15.75" thickBot="1" x14ac:dyDescent="0.25">
      <c r="A2" s="156" t="s">
        <v>150</v>
      </c>
      <c r="B2" s="157" t="s">
        <v>88</v>
      </c>
      <c r="C2" s="156" t="s">
        <v>153</v>
      </c>
      <c r="D2" s="156" t="s">
        <v>14</v>
      </c>
      <c r="E2" s="140" t="s">
        <v>152</v>
      </c>
      <c r="F2" s="158"/>
      <c r="G2" s="22" t="s">
        <v>150</v>
      </c>
      <c r="H2" s="23" t="s">
        <v>88</v>
      </c>
      <c r="I2" s="22" t="s">
        <v>153</v>
      </c>
      <c r="J2" s="22" t="s">
        <v>14</v>
      </c>
      <c r="K2" s="24" t="s">
        <v>152</v>
      </c>
    </row>
    <row r="3" spans="1:19" ht="15.75" thickBot="1" x14ac:dyDescent="0.25">
      <c r="A3" s="32">
        <v>1</v>
      </c>
      <c r="B3" s="31" t="s">
        <v>18</v>
      </c>
      <c r="C3" s="56">
        <v>1443</v>
      </c>
      <c r="D3" s="56">
        <v>9</v>
      </c>
      <c r="E3" s="56">
        <v>160.33000000000001</v>
      </c>
      <c r="F3" s="158"/>
      <c r="G3" s="32">
        <v>1</v>
      </c>
      <c r="H3" s="104" t="s">
        <v>131</v>
      </c>
      <c r="I3" s="56">
        <v>1512</v>
      </c>
      <c r="J3" s="56">
        <v>8</v>
      </c>
      <c r="K3" s="56">
        <v>189</v>
      </c>
      <c r="M3" s="141" t="s">
        <v>131</v>
      </c>
      <c r="N3" s="142">
        <v>2945</v>
      </c>
      <c r="O3" s="142">
        <v>16</v>
      </c>
      <c r="P3" s="143">
        <v>184.06</v>
      </c>
      <c r="R3" s="2">
        <f>SUM(N3-I3)</f>
        <v>1433</v>
      </c>
      <c r="S3" s="2">
        <f>SUM(O3-J3)</f>
        <v>8</v>
      </c>
    </row>
    <row r="4" spans="1:19" ht="15.75" thickBot="1" x14ac:dyDescent="0.25">
      <c r="A4" s="32">
        <v>2</v>
      </c>
      <c r="B4" s="31" t="s">
        <v>196</v>
      </c>
      <c r="C4" s="56">
        <v>1080</v>
      </c>
      <c r="D4" s="56">
        <v>6</v>
      </c>
      <c r="E4" s="56">
        <v>180</v>
      </c>
      <c r="F4" s="158"/>
      <c r="G4" s="32">
        <v>2</v>
      </c>
      <c r="H4" s="104" t="s">
        <v>18</v>
      </c>
      <c r="I4" s="56">
        <v>1320</v>
      </c>
      <c r="J4" s="56">
        <v>8</v>
      </c>
      <c r="K4" s="56">
        <v>165</v>
      </c>
      <c r="M4" s="141" t="s">
        <v>18</v>
      </c>
      <c r="N4" s="142">
        <v>1320</v>
      </c>
      <c r="O4" s="142">
        <v>8</v>
      </c>
      <c r="P4" s="143">
        <v>165</v>
      </c>
      <c r="R4" s="2">
        <f t="shared" ref="R4:S41" si="0">SUM(N4-I4)</f>
        <v>0</v>
      </c>
      <c r="S4" s="2">
        <f t="shared" si="0"/>
        <v>0</v>
      </c>
    </row>
    <row r="5" spans="1:19" ht="15.75" thickBot="1" x14ac:dyDescent="0.25">
      <c r="A5" s="32">
        <v>3</v>
      </c>
      <c r="B5" s="31" t="s">
        <v>21</v>
      </c>
      <c r="C5" s="56">
        <v>1648</v>
      </c>
      <c r="D5" s="56">
        <v>9</v>
      </c>
      <c r="E5" s="56">
        <v>183.11</v>
      </c>
      <c r="F5" s="32"/>
      <c r="G5" s="32">
        <v>3</v>
      </c>
      <c r="H5" s="104" t="s">
        <v>21</v>
      </c>
      <c r="I5" s="56">
        <v>606</v>
      </c>
      <c r="J5" s="56">
        <v>4</v>
      </c>
      <c r="K5" s="56">
        <v>151.5</v>
      </c>
      <c r="M5" s="141" t="s">
        <v>21</v>
      </c>
      <c r="N5" s="142">
        <v>1963</v>
      </c>
      <c r="O5" s="142">
        <v>12</v>
      </c>
      <c r="P5" s="143">
        <v>163.58000000000001</v>
      </c>
      <c r="R5" s="2">
        <f t="shared" si="0"/>
        <v>1357</v>
      </c>
      <c r="S5" s="2">
        <f t="shared" si="0"/>
        <v>8</v>
      </c>
    </row>
    <row r="6" spans="1:19" ht="15.75" thickBot="1" x14ac:dyDescent="0.25">
      <c r="A6" s="32">
        <v>4</v>
      </c>
      <c r="B6" s="31" t="s">
        <v>22</v>
      </c>
      <c r="C6" s="56">
        <v>1175</v>
      </c>
      <c r="D6" s="56">
        <v>6</v>
      </c>
      <c r="E6" s="56">
        <v>195.83</v>
      </c>
      <c r="F6" s="32"/>
      <c r="G6" s="32">
        <v>4</v>
      </c>
      <c r="H6" s="104" t="s">
        <v>22</v>
      </c>
      <c r="I6" s="56">
        <v>1483</v>
      </c>
      <c r="J6" s="56">
        <v>8</v>
      </c>
      <c r="K6" s="56">
        <v>185.38</v>
      </c>
      <c r="M6" s="141" t="s">
        <v>22</v>
      </c>
      <c r="N6" s="142">
        <v>2373</v>
      </c>
      <c r="O6" s="142">
        <v>12</v>
      </c>
      <c r="P6" s="143">
        <v>197.75</v>
      </c>
      <c r="R6" s="2">
        <f t="shared" si="0"/>
        <v>890</v>
      </c>
      <c r="S6" s="2">
        <f t="shared" si="0"/>
        <v>4</v>
      </c>
    </row>
    <row r="7" spans="1:19" ht="15.75" thickBot="1" x14ac:dyDescent="0.25">
      <c r="A7" s="32">
        <v>5</v>
      </c>
      <c r="B7" s="31" t="s">
        <v>100</v>
      </c>
      <c r="C7" s="56">
        <v>1009</v>
      </c>
      <c r="D7" s="56">
        <v>6</v>
      </c>
      <c r="E7" s="56">
        <v>168.17</v>
      </c>
      <c r="F7" s="32"/>
      <c r="G7" s="32">
        <v>5</v>
      </c>
      <c r="H7" s="104" t="s">
        <v>25</v>
      </c>
      <c r="I7" s="56">
        <v>1283</v>
      </c>
      <c r="J7" s="56">
        <v>8</v>
      </c>
      <c r="K7" s="56">
        <v>160.38</v>
      </c>
      <c r="M7" s="141" t="s">
        <v>25</v>
      </c>
      <c r="N7" s="142">
        <v>2377</v>
      </c>
      <c r="O7" s="142">
        <v>16</v>
      </c>
      <c r="P7" s="143">
        <v>148.56</v>
      </c>
      <c r="R7" s="2">
        <f t="shared" si="0"/>
        <v>1094</v>
      </c>
      <c r="S7" s="2">
        <f t="shared" si="0"/>
        <v>8</v>
      </c>
    </row>
    <row r="8" spans="1:19" ht="15.75" thickBot="1" x14ac:dyDescent="0.25">
      <c r="A8" s="32">
        <v>6</v>
      </c>
      <c r="B8" s="31" t="s">
        <v>23</v>
      </c>
      <c r="C8" s="56">
        <v>985</v>
      </c>
      <c r="D8" s="56">
        <v>6</v>
      </c>
      <c r="E8" s="56">
        <v>164.17</v>
      </c>
      <c r="F8" s="158"/>
      <c r="G8" s="32">
        <v>6</v>
      </c>
      <c r="H8" s="104" t="s">
        <v>28</v>
      </c>
      <c r="I8" s="56">
        <v>1407</v>
      </c>
      <c r="J8" s="56">
        <v>8</v>
      </c>
      <c r="K8" s="56">
        <v>175.88</v>
      </c>
      <c r="M8" s="144" t="s">
        <v>28</v>
      </c>
      <c r="N8" s="86">
        <v>2293</v>
      </c>
      <c r="O8" s="86">
        <v>12</v>
      </c>
      <c r="P8" s="145">
        <v>191.08</v>
      </c>
      <c r="R8" s="2">
        <f t="shared" si="0"/>
        <v>886</v>
      </c>
      <c r="S8" s="2">
        <f t="shared" si="0"/>
        <v>4</v>
      </c>
    </row>
    <row r="9" spans="1:19" ht="15.75" thickBot="1" x14ac:dyDescent="0.25">
      <c r="A9" s="32">
        <v>7</v>
      </c>
      <c r="B9" s="31" t="s">
        <v>25</v>
      </c>
      <c r="C9" s="56">
        <v>1354</v>
      </c>
      <c r="D9" s="56">
        <v>9</v>
      </c>
      <c r="E9" s="56">
        <v>150.44</v>
      </c>
      <c r="F9" s="32"/>
      <c r="G9" s="32">
        <v>7</v>
      </c>
      <c r="H9" s="104" t="s">
        <v>30</v>
      </c>
      <c r="I9" s="56">
        <v>1413</v>
      </c>
      <c r="J9" s="56">
        <v>8</v>
      </c>
      <c r="K9" s="56">
        <v>176.63</v>
      </c>
      <c r="M9" s="144" t="s">
        <v>30</v>
      </c>
      <c r="N9" s="86">
        <v>2802</v>
      </c>
      <c r="O9" s="86">
        <v>16</v>
      </c>
      <c r="P9" s="145">
        <v>175.13</v>
      </c>
      <c r="R9" s="2">
        <f t="shared" si="0"/>
        <v>1389</v>
      </c>
      <c r="S9" s="2">
        <f t="shared" si="0"/>
        <v>8</v>
      </c>
    </row>
    <row r="10" spans="1:19" ht="15.75" thickBot="1" x14ac:dyDescent="0.25">
      <c r="A10" s="32">
        <v>8</v>
      </c>
      <c r="B10" s="31" t="s">
        <v>26</v>
      </c>
      <c r="C10" s="56">
        <v>1047</v>
      </c>
      <c r="D10" s="56">
        <v>6</v>
      </c>
      <c r="E10" s="56">
        <v>174.5</v>
      </c>
      <c r="F10" s="32"/>
      <c r="G10" s="32">
        <v>8</v>
      </c>
      <c r="H10" s="104"/>
      <c r="I10" s="56"/>
      <c r="J10" s="56"/>
      <c r="K10" s="56"/>
      <c r="M10" s="141" t="s">
        <v>169</v>
      </c>
      <c r="N10" s="142">
        <v>735</v>
      </c>
      <c r="O10" s="142">
        <v>4</v>
      </c>
      <c r="P10" s="143">
        <v>183.75</v>
      </c>
      <c r="R10" s="2">
        <f t="shared" si="0"/>
        <v>735</v>
      </c>
      <c r="S10" s="2">
        <f t="shared" si="0"/>
        <v>4</v>
      </c>
    </row>
    <row r="11" spans="1:19" ht="30.75" thickBot="1" x14ac:dyDescent="0.25">
      <c r="A11" s="32">
        <v>9</v>
      </c>
      <c r="B11" s="31" t="s">
        <v>27</v>
      </c>
      <c r="C11" s="56">
        <v>1266</v>
      </c>
      <c r="D11" s="56">
        <v>9</v>
      </c>
      <c r="E11" s="56">
        <v>140.66999999999999</v>
      </c>
      <c r="F11" s="158"/>
      <c r="G11" s="32">
        <v>9</v>
      </c>
      <c r="H11" s="104" t="s">
        <v>35</v>
      </c>
      <c r="I11" s="56">
        <v>682</v>
      </c>
      <c r="J11" s="56">
        <v>4</v>
      </c>
      <c r="K11" s="56">
        <v>170.5</v>
      </c>
      <c r="M11" s="144" t="s">
        <v>35</v>
      </c>
      <c r="N11" s="86">
        <v>1366</v>
      </c>
      <c r="O11" s="86">
        <v>8</v>
      </c>
      <c r="P11" s="145">
        <v>170.75</v>
      </c>
      <c r="R11" s="2">
        <f t="shared" si="0"/>
        <v>684</v>
      </c>
      <c r="S11" s="2">
        <f t="shared" si="0"/>
        <v>4</v>
      </c>
    </row>
    <row r="12" spans="1:19" ht="15.75" thickBot="1" x14ac:dyDescent="0.25">
      <c r="A12" s="32">
        <v>10</v>
      </c>
      <c r="B12" s="31" t="s">
        <v>29</v>
      </c>
      <c r="C12" s="56">
        <v>1489</v>
      </c>
      <c r="D12" s="56">
        <v>9</v>
      </c>
      <c r="E12" s="56">
        <v>165.44</v>
      </c>
      <c r="F12" s="158"/>
      <c r="G12" s="32">
        <v>10</v>
      </c>
      <c r="H12" s="104"/>
      <c r="I12" s="56"/>
      <c r="J12" s="56"/>
      <c r="K12" s="56"/>
      <c r="M12" s="144" t="s">
        <v>172</v>
      </c>
      <c r="N12" s="86">
        <v>633</v>
      </c>
      <c r="O12" s="86">
        <v>4</v>
      </c>
      <c r="P12" s="145">
        <v>158.25</v>
      </c>
      <c r="R12" s="2">
        <f t="shared" si="0"/>
        <v>633</v>
      </c>
      <c r="S12" s="2">
        <f t="shared" si="0"/>
        <v>4</v>
      </c>
    </row>
    <row r="13" spans="1:19" ht="15.75" thickBot="1" x14ac:dyDescent="0.25">
      <c r="A13" s="32">
        <v>11</v>
      </c>
      <c r="B13" s="31" t="s">
        <v>30</v>
      </c>
      <c r="C13" s="56">
        <v>1803</v>
      </c>
      <c r="D13" s="56">
        <v>9</v>
      </c>
      <c r="E13" s="56">
        <v>200.33</v>
      </c>
      <c r="F13" s="32"/>
      <c r="G13" s="32">
        <v>11</v>
      </c>
      <c r="H13" s="104"/>
      <c r="I13" s="56"/>
      <c r="J13" s="56"/>
      <c r="K13" s="56"/>
      <c r="M13" s="141" t="s">
        <v>38</v>
      </c>
      <c r="N13" s="142">
        <v>592</v>
      </c>
      <c r="O13" s="142">
        <v>4</v>
      </c>
      <c r="P13" s="143">
        <v>148</v>
      </c>
      <c r="R13" s="2">
        <f t="shared" si="0"/>
        <v>592</v>
      </c>
      <c r="S13" s="2">
        <f t="shared" si="0"/>
        <v>4</v>
      </c>
    </row>
    <row r="14" spans="1:19" ht="15.75" thickBot="1" x14ac:dyDescent="0.25">
      <c r="A14" s="32">
        <v>12</v>
      </c>
      <c r="B14" s="31" t="s">
        <v>195</v>
      </c>
      <c r="C14" s="56">
        <v>1450</v>
      </c>
      <c r="D14" s="56">
        <v>9</v>
      </c>
      <c r="E14" s="56">
        <v>161.11000000000001</v>
      </c>
      <c r="F14" s="158"/>
      <c r="G14" s="32">
        <v>12</v>
      </c>
      <c r="H14" s="104" t="s">
        <v>39</v>
      </c>
      <c r="I14" s="56">
        <v>1170</v>
      </c>
      <c r="J14" s="56">
        <v>8</v>
      </c>
      <c r="K14" s="56">
        <v>146.25</v>
      </c>
      <c r="M14" s="144" t="s">
        <v>39</v>
      </c>
      <c r="N14" s="86">
        <v>2305</v>
      </c>
      <c r="O14" s="86">
        <v>16</v>
      </c>
      <c r="P14" s="145">
        <v>144.06</v>
      </c>
      <c r="R14" s="2">
        <f t="shared" si="0"/>
        <v>1135</v>
      </c>
      <c r="S14" s="2">
        <f t="shared" si="0"/>
        <v>8</v>
      </c>
    </row>
    <row r="15" spans="1:19" ht="15.75" thickBot="1" x14ac:dyDescent="0.25">
      <c r="A15" s="32">
        <v>13</v>
      </c>
      <c r="B15" s="31" t="s">
        <v>169</v>
      </c>
      <c r="C15" s="56">
        <v>527</v>
      </c>
      <c r="D15" s="56">
        <v>3</v>
      </c>
      <c r="E15" s="56">
        <v>175.67</v>
      </c>
      <c r="F15" s="32"/>
      <c r="G15" s="32">
        <v>13</v>
      </c>
      <c r="H15" s="104" t="s">
        <v>41</v>
      </c>
      <c r="I15" s="56">
        <v>838</v>
      </c>
      <c r="J15" s="56">
        <v>4</v>
      </c>
      <c r="K15" s="56">
        <v>209.5</v>
      </c>
      <c r="M15" s="144" t="s">
        <v>41</v>
      </c>
      <c r="N15" s="86">
        <v>1675</v>
      </c>
      <c r="O15" s="86">
        <v>8</v>
      </c>
      <c r="P15" s="145">
        <v>209.38</v>
      </c>
      <c r="R15" s="2">
        <f t="shared" si="0"/>
        <v>837</v>
      </c>
      <c r="S15" s="2">
        <f t="shared" si="0"/>
        <v>4</v>
      </c>
    </row>
    <row r="16" spans="1:19" ht="15.75" thickBot="1" x14ac:dyDescent="0.25">
      <c r="A16" s="32">
        <v>14</v>
      </c>
      <c r="B16" s="31" t="s">
        <v>33</v>
      </c>
      <c r="C16" s="56">
        <v>902</v>
      </c>
      <c r="D16" s="56">
        <v>6</v>
      </c>
      <c r="E16" s="56">
        <v>150.33000000000001</v>
      </c>
      <c r="F16" s="32"/>
      <c r="G16" s="32">
        <v>14</v>
      </c>
      <c r="H16" s="104" t="s">
        <v>177</v>
      </c>
      <c r="I16" s="56">
        <v>555</v>
      </c>
      <c r="J16" s="56">
        <v>4</v>
      </c>
      <c r="K16" s="56">
        <v>138.75</v>
      </c>
      <c r="M16" s="141" t="s">
        <v>177</v>
      </c>
      <c r="N16" s="142">
        <v>1142</v>
      </c>
      <c r="O16" s="142">
        <v>8</v>
      </c>
      <c r="P16" s="143">
        <v>142.75</v>
      </c>
      <c r="R16" s="2">
        <f t="shared" si="0"/>
        <v>587</v>
      </c>
      <c r="S16" s="2">
        <f t="shared" si="0"/>
        <v>4</v>
      </c>
    </row>
    <row r="17" spans="1:19" ht="15.75" thickBot="1" x14ac:dyDescent="0.25">
      <c r="A17" s="32">
        <v>15</v>
      </c>
      <c r="B17" s="31" t="s">
        <v>37</v>
      </c>
      <c r="C17" s="56">
        <v>474</v>
      </c>
      <c r="D17" s="56">
        <v>3</v>
      </c>
      <c r="E17" s="56">
        <v>158</v>
      </c>
      <c r="F17" s="32"/>
      <c r="G17" s="32">
        <v>15</v>
      </c>
      <c r="H17" s="104" t="s">
        <v>1</v>
      </c>
      <c r="I17" s="56">
        <v>1506</v>
      </c>
      <c r="J17" s="56">
        <v>8</v>
      </c>
      <c r="K17" s="56">
        <v>188.25</v>
      </c>
      <c r="M17" s="144" t="s">
        <v>1</v>
      </c>
      <c r="N17" s="86">
        <v>2956</v>
      </c>
      <c r="O17" s="86">
        <v>16</v>
      </c>
      <c r="P17" s="145">
        <v>184.75</v>
      </c>
      <c r="R17" s="2">
        <f t="shared" si="0"/>
        <v>1450</v>
      </c>
      <c r="S17" s="2">
        <f t="shared" si="0"/>
        <v>8</v>
      </c>
    </row>
    <row r="18" spans="1:19" ht="15.75" thickBot="1" x14ac:dyDescent="0.25">
      <c r="A18" s="32">
        <v>16</v>
      </c>
      <c r="B18" s="31" t="s">
        <v>38</v>
      </c>
      <c r="C18" s="56">
        <v>463</v>
      </c>
      <c r="D18" s="56">
        <v>3</v>
      </c>
      <c r="E18" s="56">
        <v>154.33000000000001</v>
      </c>
      <c r="F18" s="158"/>
      <c r="G18" s="32">
        <v>16</v>
      </c>
      <c r="H18" s="104" t="s">
        <v>104</v>
      </c>
      <c r="I18" s="56">
        <v>1191</v>
      </c>
      <c r="J18" s="56">
        <v>8</v>
      </c>
      <c r="K18" s="56">
        <v>148.88</v>
      </c>
      <c r="M18" s="141" t="s">
        <v>104</v>
      </c>
      <c r="N18" s="142">
        <v>2542</v>
      </c>
      <c r="O18" s="142">
        <v>16</v>
      </c>
      <c r="P18" s="143">
        <v>158.88</v>
      </c>
      <c r="R18" s="2">
        <f t="shared" si="0"/>
        <v>1351</v>
      </c>
      <c r="S18" s="2">
        <f t="shared" si="0"/>
        <v>8</v>
      </c>
    </row>
    <row r="19" spans="1:19" ht="15.75" thickBot="1" x14ac:dyDescent="0.25">
      <c r="A19" s="32">
        <v>17</v>
      </c>
      <c r="B19" s="31" t="s">
        <v>41</v>
      </c>
      <c r="C19" s="56">
        <v>1023</v>
      </c>
      <c r="D19" s="56">
        <v>6</v>
      </c>
      <c r="E19" s="56">
        <v>170.5</v>
      </c>
      <c r="F19" s="158"/>
      <c r="G19" s="32">
        <v>17</v>
      </c>
      <c r="H19" s="104" t="s">
        <v>42</v>
      </c>
      <c r="I19" s="56">
        <v>1247</v>
      </c>
      <c r="J19" s="56">
        <v>8</v>
      </c>
      <c r="K19" s="56">
        <v>155.88</v>
      </c>
      <c r="M19" s="144" t="s">
        <v>42</v>
      </c>
      <c r="N19" s="86">
        <v>2478</v>
      </c>
      <c r="O19" s="86">
        <v>16</v>
      </c>
      <c r="P19" s="145">
        <v>154.88</v>
      </c>
      <c r="R19" s="2">
        <f t="shared" si="0"/>
        <v>1231</v>
      </c>
      <c r="S19" s="2">
        <f t="shared" si="0"/>
        <v>8</v>
      </c>
    </row>
    <row r="20" spans="1:19" ht="15.75" thickBot="1" x14ac:dyDescent="0.25">
      <c r="A20" s="32">
        <v>18</v>
      </c>
      <c r="B20" s="31" t="s">
        <v>263</v>
      </c>
      <c r="C20" s="56">
        <v>1034</v>
      </c>
      <c r="D20" s="56">
        <v>6</v>
      </c>
      <c r="E20" s="56">
        <v>172.33</v>
      </c>
      <c r="F20" s="158"/>
      <c r="G20" s="32">
        <v>18</v>
      </c>
      <c r="H20" s="104" t="s">
        <v>43</v>
      </c>
      <c r="I20" s="56">
        <v>681</v>
      </c>
      <c r="J20" s="56">
        <v>4</v>
      </c>
      <c r="K20" s="56">
        <v>170.25</v>
      </c>
      <c r="M20" s="144" t="s">
        <v>43</v>
      </c>
      <c r="N20" s="86">
        <v>681</v>
      </c>
      <c r="O20" s="86">
        <v>4</v>
      </c>
      <c r="P20" s="145">
        <v>170.25</v>
      </c>
      <c r="R20" s="2">
        <f t="shared" si="0"/>
        <v>0</v>
      </c>
      <c r="S20" s="2">
        <f t="shared" si="0"/>
        <v>0</v>
      </c>
    </row>
    <row r="21" spans="1:19" ht="15.75" thickBot="1" x14ac:dyDescent="0.25">
      <c r="A21" s="32">
        <v>19</v>
      </c>
      <c r="B21" s="31" t="s">
        <v>1</v>
      </c>
      <c r="C21" s="56">
        <v>1746</v>
      </c>
      <c r="D21" s="56">
        <v>9</v>
      </c>
      <c r="E21" s="56">
        <v>194</v>
      </c>
      <c r="F21" s="158"/>
      <c r="G21" s="32">
        <v>19</v>
      </c>
      <c r="H21" s="104" t="s">
        <v>44</v>
      </c>
      <c r="I21" s="56">
        <v>811</v>
      </c>
      <c r="J21" s="56">
        <v>4</v>
      </c>
      <c r="K21" s="56">
        <v>202.75</v>
      </c>
      <c r="M21" s="141" t="s">
        <v>44</v>
      </c>
      <c r="N21" s="142">
        <v>811</v>
      </c>
      <c r="O21" s="142">
        <v>4</v>
      </c>
      <c r="P21" s="143">
        <v>202.75</v>
      </c>
      <c r="R21" s="2">
        <f t="shared" si="0"/>
        <v>0</v>
      </c>
      <c r="S21" s="2">
        <f t="shared" si="0"/>
        <v>0</v>
      </c>
    </row>
    <row r="22" spans="1:19" ht="15.75" thickBot="1" x14ac:dyDescent="0.25">
      <c r="A22" s="32">
        <v>20</v>
      </c>
      <c r="B22" s="31" t="s">
        <v>167</v>
      </c>
      <c r="C22" s="56">
        <v>1047</v>
      </c>
      <c r="D22" s="56">
        <v>6</v>
      </c>
      <c r="E22" s="56">
        <v>174.5</v>
      </c>
      <c r="F22" s="158"/>
      <c r="G22" s="32">
        <v>20</v>
      </c>
      <c r="H22" s="104" t="s">
        <v>45</v>
      </c>
      <c r="I22" s="56">
        <v>556</v>
      </c>
      <c r="J22" s="56">
        <v>4</v>
      </c>
      <c r="K22" s="56">
        <v>139</v>
      </c>
      <c r="M22" s="144" t="s">
        <v>45</v>
      </c>
      <c r="N22" s="86">
        <v>1104</v>
      </c>
      <c r="O22" s="86">
        <v>8</v>
      </c>
      <c r="P22" s="145">
        <v>138</v>
      </c>
      <c r="R22" s="2">
        <f t="shared" si="0"/>
        <v>548</v>
      </c>
      <c r="S22" s="2">
        <f t="shared" si="0"/>
        <v>4</v>
      </c>
    </row>
    <row r="23" spans="1:19" ht="15.75" thickBot="1" x14ac:dyDescent="0.25">
      <c r="A23" s="32">
        <v>21</v>
      </c>
      <c r="B23" s="31" t="s">
        <v>44</v>
      </c>
      <c r="C23" s="56">
        <v>1720</v>
      </c>
      <c r="D23" s="56">
        <v>9</v>
      </c>
      <c r="E23" s="56">
        <v>191.11</v>
      </c>
      <c r="F23" s="32"/>
      <c r="G23" s="32">
        <v>21</v>
      </c>
      <c r="H23" s="104" t="s">
        <v>168</v>
      </c>
      <c r="I23" s="56">
        <v>1151</v>
      </c>
      <c r="J23" s="56">
        <v>8</v>
      </c>
      <c r="K23" s="56">
        <v>143.88</v>
      </c>
      <c r="M23" s="144" t="s">
        <v>168</v>
      </c>
      <c r="N23" s="86">
        <v>2398</v>
      </c>
      <c r="O23" s="86">
        <v>16</v>
      </c>
      <c r="P23" s="145">
        <v>149.88</v>
      </c>
      <c r="R23" s="2">
        <f t="shared" si="0"/>
        <v>1247</v>
      </c>
      <c r="S23" s="2">
        <f t="shared" si="0"/>
        <v>8</v>
      </c>
    </row>
    <row r="24" spans="1:19" ht="15.75" thickBot="1" x14ac:dyDescent="0.25">
      <c r="A24" s="32"/>
      <c r="B24" s="148" t="s">
        <v>45</v>
      </c>
      <c r="C24" s="56"/>
      <c r="D24" s="56"/>
      <c r="E24" s="56"/>
      <c r="F24" s="158"/>
      <c r="G24" s="32">
        <v>22</v>
      </c>
      <c r="H24" s="104" t="s">
        <v>52</v>
      </c>
      <c r="I24" s="56">
        <v>792</v>
      </c>
      <c r="J24" s="56">
        <v>4</v>
      </c>
      <c r="K24" s="56">
        <v>198</v>
      </c>
      <c r="M24" s="144" t="s">
        <v>52</v>
      </c>
      <c r="N24" s="86">
        <v>792</v>
      </c>
      <c r="O24" s="86">
        <v>4</v>
      </c>
      <c r="P24" s="145">
        <v>198</v>
      </c>
      <c r="R24" s="2">
        <f t="shared" si="0"/>
        <v>0</v>
      </c>
      <c r="S24" s="2">
        <f t="shared" si="0"/>
        <v>0</v>
      </c>
    </row>
    <row r="25" spans="1:19" ht="15.75" thickBot="1" x14ac:dyDescent="0.25">
      <c r="A25" s="32">
        <v>22</v>
      </c>
      <c r="B25" s="31" t="s">
        <v>46</v>
      </c>
      <c r="C25" s="56">
        <v>524</v>
      </c>
      <c r="D25" s="56">
        <v>3</v>
      </c>
      <c r="E25" s="56">
        <v>174.67</v>
      </c>
      <c r="F25" s="158"/>
      <c r="G25" s="32">
        <v>23</v>
      </c>
      <c r="H25" s="104" t="s">
        <v>176</v>
      </c>
      <c r="I25" s="56">
        <v>600</v>
      </c>
      <c r="J25" s="56">
        <v>4</v>
      </c>
      <c r="K25" s="56">
        <v>150</v>
      </c>
      <c r="M25" s="144" t="s">
        <v>176</v>
      </c>
      <c r="N25" s="86">
        <v>1682</v>
      </c>
      <c r="O25" s="86">
        <v>12</v>
      </c>
      <c r="P25" s="145">
        <v>140.16999999999999</v>
      </c>
      <c r="R25" s="2">
        <f t="shared" si="0"/>
        <v>1082</v>
      </c>
      <c r="S25" s="2">
        <f t="shared" si="0"/>
        <v>8</v>
      </c>
    </row>
    <row r="26" spans="1:19" ht="15.75" thickBot="1" x14ac:dyDescent="0.25">
      <c r="A26" s="32">
        <v>23</v>
      </c>
      <c r="B26" s="31" t="s">
        <v>47</v>
      </c>
      <c r="C26" s="56">
        <v>1451</v>
      </c>
      <c r="D26" s="56">
        <v>9</v>
      </c>
      <c r="E26" s="56">
        <v>161.22</v>
      </c>
      <c r="F26" s="32"/>
      <c r="G26" s="32">
        <v>24</v>
      </c>
      <c r="H26" s="104" t="s">
        <v>54</v>
      </c>
      <c r="I26" s="56">
        <v>837</v>
      </c>
      <c r="J26" s="56">
        <v>4</v>
      </c>
      <c r="K26" s="56">
        <v>209.25</v>
      </c>
      <c r="M26" s="144" t="s">
        <v>54</v>
      </c>
      <c r="N26" s="86">
        <v>1620</v>
      </c>
      <c r="O26" s="86">
        <v>8</v>
      </c>
      <c r="P26" s="145">
        <v>202.5</v>
      </c>
      <c r="R26" s="2">
        <f t="shared" si="0"/>
        <v>783</v>
      </c>
      <c r="S26" s="2">
        <f t="shared" si="0"/>
        <v>4</v>
      </c>
    </row>
    <row r="27" spans="1:19" ht="30.75" thickBot="1" x14ac:dyDescent="0.25">
      <c r="A27" s="32">
        <v>24</v>
      </c>
      <c r="B27" s="31" t="s">
        <v>49</v>
      </c>
      <c r="C27" s="56">
        <v>570</v>
      </c>
      <c r="D27" s="56">
        <v>3</v>
      </c>
      <c r="E27" s="56">
        <v>190</v>
      </c>
      <c r="F27" s="158"/>
      <c r="G27" s="32">
        <v>25</v>
      </c>
      <c r="H27" s="104" t="s">
        <v>55</v>
      </c>
      <c r="I27" s="56">
        <v>1249</v>
      </c>
      <c r="J27" s="56">
        <v>8</v>
      </c>
      <c r="K27" s="56">
        <v>156.13</v>
      </c>
      <c r="M27" s="144" t="s">
        <v>55</v>
      </c>
      <c r="N27" s="86">
        <v>2564</v>
      </c>
      <c r="O27" s="86">
        <v>16</v>
      </c>
      <c r="P27" s="145">
        <v>160.25</v>
      </c>
      <c r="R27" s="2">
        <f t="shared" si="0"/>
        <v>1315</v>
      </c>
      <c r="S27" s="2">
        <f t="shared" si="0"/>
        <v>8</v>
      </c>
    </row>
    <row r="28" spans="1:19" ht="30.75" thickBot="1" x14ac:dyDescent="0.25">
      <c r="A28" s="32">
        <v>25</v>
      </c>
      <c r="B28" s="31" t="s">
        <v>50</v>
      </c>
      <c r="C28" s="56">
        <v>913</v>
      </c>
      <c r="D28" s="56">
        <v>6</v>
      </c>
      <c r="E28" s="56">
        <v>152.16999999999999</v>
      </c>
      <c r="F28" s="32"/>
      <c r="G28" s="32">
        <v>26</v>
      </c>
      <c r="H28" s="104"/>
      <c r="I28" s="56"/>
      <c r="J28" s="56"/>
      <c r="K28" s="56"/>
      <c r="M28" s="144" t="s">
        <v>60</v>
      </c>
      <c r="N28" s="86">
        <v>776</v>
      </c>
      <c r="O28" s="86">
        <v>4</v>
      </c>
      <c r="P28" s="145">
        <v>194</v>
      </c>
      <c r="R28" s="2">
        <f t="shared" si="0"/>
        <v>776</v>
      </c>
      <c r="S28" s="2">
        <f t="shared" si="0"/>
        <v>4</v>
      </c>
    </row>
    <row r="29" spans="1:19" ht="15.75" thickBot="1" x14ac:dyDescent="0.25">
      <c r="A29" s="32">
        <v>26</v>
      </c>
      <c r="B29" s="31" t="s">
        <v>168</v>
      </c>
      <c r="C29" s="56">
        <v>911</v>
      </c>
      <c r="D29" s="56">
        <v>6</v>
      </c>
      <c r="E29" s="56">
        <v>151.83000000000001</v>
      </c>
      <c r="F29" s="32"/>
      <c r="G29" s="32">
        <v>27</v>
      </c>
      <c r="H29" s="104" t="s">
        <v>62</v>
      </c>
      <c r="I29" s="56">
        <v>1262</v>
      </c>
      <c r="J29" s="56">
        <v>8</v>
      </c>
      <c r="K29" s="56">
        <v>157.75</v>
      </c>
      <c r="M29" s="141" t="s">
        <v>62</v>
      </c>
      <c r="N29" s="142">
        <v>1262</v>
      </c>
      <c r="O29" s="142">
        <v>8</v>
      </c>
      <c r="P29" s="143">
        <v>157.75</v>
      </c>
      <c r="R29" s="2">
        <f t="shared" si="0"/>
        <v>0</v>
      </c>
      <c r="S29" s="2">
        <f t="shared" si="0"/>
        <v>0</v>
      </c>
    </row>
    <row r="30" spans="1:19" ht="15.75" thickBot="1" x14ac:dyDescent="0.25">
      <c r="A30" s="32">
        <v>27</v>
      </c>
      <c r="B30" s="31" t="s">
        <v>170</v>
      </c>
      <c r="C30" s="56">
        <v>1076</v>
      </c>
      <c r="D30" s="56">
        <v>6</v>
      </c>
      <c r="E30" s="56">
        <v>179.33</v>
      </c>
      <c r="F30" s="158"/>
      <c r="G30" s="32">
        <v>28</v>
      </c>
      <c r="H30" s="104" t="s">
        <v>130</v>
      </c>
      <c r="I30" s="56">
        <v>623</v>
      </c>
      <c r="J30" s="56">
        <v>4</v>
      </c>
      <c r="K30" s="56">
        <v>155.75</v>
      </c>
      <c r="M30" s="144" t="s">
        <v>130</v>
      </c>
      <c r="N30" s="86">
        <v>1782</v>
      </c>
      <c r="O30" s="86">
        <v>12</v>
      </c>
      <c r="P30" s="145">
        <v>148.5</v>
      </c>
      <c r="R30" s="2">
        <f t="shared" si="0"/>
        <v>1159</v>
      </c>
      <c r="S30" s="2">
        <f t="shared" si="0"/>
        <v>8</v>
      </c>
    </row>
    <row r="31" spans="1:19" ht="15.75" thickBot="1" x14ac:dyDescent="0.25">
      <c r="A31" s="32">
        <v>28</v>
      </c>
      <c r="B31" s="31" t="s">
        <v>52</v>
      </c>
      <c r="C31" s="56">
        <v>472</v>
      </c>
      <c r="D31" s="56">
        <v>3</v>
      </c>
      <c r="E31" s="56">
        <v>157.33000000000001</v>
      </c>
      <c r="F31" s="32"/>
      <c r="G31" s="32">
        <v>29</v>
      </c>
      <c r="H31" s="104" t="s">
        <v>164</v>
      </c>
      <c r="I31" s="56">
        <v>1193</v>
      </c>
      <c r="J31" s="56">
        <v>8</v>
      </c>
      <c r="K31" s="56">
        <v>149.13</v>
      </c>
      <c r="M31" s="141" t="s">
        <v>164</v>
      </c>
      <c r="N31" s="142">
        <v>1750</v>
      </c>
      <c r="O31" s="142">
        <v>12</v>
      </c>
      <c r="P31" s="143">
        <v>145.83000000000001</v>
      </c>
      <c r="R31" s="2">
        <f t="shared" si="0"/>
        <v>557</v>
      </c>
      <c r="S31" s="2">
        <f t="shared" si="0"/>
        <v>4</v>
      </c>
    </row>
    <row r="32" spans="1:19" ht="15.75" thickBot="1" x14ac:dyDescent="0.25">
      <c r="A32" s="32">
        <v>29</v>
      </c>
      <c r="B32" s="31" t="s">
        <v>53</v>
      </c>
      <c r="C32" s="56">
        <v>469</v>
      </c>
      <c r="D32" s="56">
        <v>3</v>
      </c>
      <c r="E32" s="56">
        <v>156.33000000000001</v>
      </c>
      <c r="F32" s="32"/>
      <c r="G32" s="32">
        <v>30</v>
      </c>
      <c r="H32" s="104"/>
      <c r="I32" s="56"/>
      <c r="J32" s="56"/>
      <c r="K32" s="56"/>
      <c r="M32" s="141" t="s">
        <v>68</v>
      </c>
      <c r="N32" s="142">
        <v>705</v>
      </c>
      <c r="O32" s="142">
        <v>4</v>
      </c>
      <c r="P32" s="143">
        <v>176.25</v>
      </c>
      <c r="R32" s="2">
        <f t="shared" si="0"/>
        <v>705</v>
      </c>
      <c r="S32" s="2">
        <f t="shared" si="0"/>
        <v>4</v>
      </c>
    </row>
    <row r="33" spans="1:19" ht="15.75" thickBot="1" x14ac:dyDescent="0.25">
      <c r="A33" s="32">
        <v>30</v>
      </c>
      <c r="B33" s="31" t="s">
        <v>57</v>
      </c>
      <c r="C33" s="56">
        <v>1537</v>
      </c>
      <c r="D33" s="56">
        <v>9</v>
      </c>
      <c r="E33" s="56">
        <v>170.78</v>
      </c>
      <c r="F33" s="158"/>
      <c r="G33" s="32">
        <v>31</v>
      </c>
      <c r="H33" s="104"/>
      <c r="I33" s="56"/>
      <c r="J33" s="56"/>
      <c r="K33" s="56"/>
      <c r="M33" s="144" t="s">
        <v>69</v>
      </c>
      <c r="N33" s="86">
        <v>649</v>
      </c>
      <c r="O33" s="86">
        <v>4</v>
      </c>
      <c r="P33" s="145">
        <v>162.25</v>
      </c>
      <c r="R33" s="2">
        <f t="shared" si="0"/>
        <v>649</v>
      </c>
      <c r="S33" s="2">
        <f t="shared" si="0"/>
        <v>4</v>
      </c>
    </row>
    <row r="34" spans="1:19" ht="15.75" thickBot="1" x14ac:dyDescent="0.25">
      <c r="A34" s="32">
        <v>31</v>
      </c>
      <c r="B34" s="31" t="s">
        <v>63</v>
      </c>
      <c r="C34" s="56">
        <v>465</v>
      </c>
      <c r="D34" s="56">
        <v>3</v>
      </c>
      <c r="E34" s="56">
        <v>155</v>
      </c>
      <c r="F34" s="158"/>
      <c r="G34" s="32">
        <v>32</v>
      </c>
      <c r="H34" s="104"/>
      <c r="I34" s="56"/>
      <c r="J34" s="56"/>
      <c r="K34" s="56"/>
      <c r="M34" s="141" t="s">
        <v>72</v>
      </c>
      <c r="N34" s="142">
        <v>689</v>
      </c>
      <c r="O34" s="142">
        <v>4</v>
      </c>
      <c r="P34" s="143">
        <v>172.25</v>
      </c>
      <c r="R34" s="2">
        <f t="shared" si="0"/>
        <v>689</v>
      </c>
      <c r="S34" s="2">
        <f t="shared" si="0"/>
        <v>4</v>
      </c>
    </row>
    <row r="35" spans="1:19" ht="15.75" thickBot="1" x14ac:dyDescent="0.25">
      <c r="A35" s="32">
        <v>32</v>
      </c>
      <c r="B35" s="31"/>
      <c r="C35" s="56"/>
      <c r="D35" s="56"/>
      <c r="E35" s="56"/>
      <c r="F35" s="158"/>
      <c r="G35" s="32"/>
      <c r="H35" s="104" t="s">
        <v>73</v>
      </c>
      <c r="I35" s="56">
        <v>734</v>
      </c>
      <c r="J35" s="56">
        <v>4</v>
      </c>
      <c r="K35" s="56">
        <v>183.5</v>
      </c>
      <c r="M35" s="141" t="s">
        <v>73</v>
      </c>
      <c r="N35" s="142">
        <v>1540</v>
      </c>
      <c r="O35" s="142">
        <v>8</v>
      </c>
      <c r="P35" s="143">
        <v>192.5</v>
      </c>
      <c r="R35" s="2">
        <f t="shared" si="0"/>
        <v>806</v>
      </c>
      <c r="S35" s="2">
        <f t="shared" si="0"/>
        <v>4</v>
      </c>
    </row>
    <row r="36" spans="1:19" ht="15.75" thickBot="1" x14ac:dyDescent="0.25">
      <c r="A36" s="32">
        <v>33</v>
      </c>
      <c r="B36" s="31" t="s">
        <v>130</v>
      </c>
      <c r="C36" s="56">
        <v>1162</v>
      </c>
      <c r="D36" s="56">
        <v>6</v>
      </c>
      <c r="E36" s="56">
        <v>193.67</v>
      </c>
      <c r="F36" s="158"/>
      <c r="G36" s="32"/>
      <c r="H36" s="104" t="s">
        <v>76</v>
      </c>
      <c r="I36" s="56">
        <v>548</v>
      </c>
      <c r="J36" s="56">
        <v>4</v>
      </c>
      <c r="K36" s="56">
        <v>137</v>
      </c>
      <c r="M36" s="141" t="s">
        <v>76</v>
      </c>
      <c r="N36" s="142">
        <v>1068</v>
      </c>
      <c r="O36" s="142">
        <v>8</v>
      </c>
      <c r="P36" s="143">
        <v>133.5</v>
      </c>
      <c r="R36" s="2">
        <f t="shared" si="0"/>
        <v>520</v>
      </c>
      <c r="S36" s="2">
        <f t="shared" si="0"/>
        <v>4</v>
      </c>
    </row>
    <row r="37" spans="1:19" ht="15.75" thickBot="1" x14ac:dyDescent="0.25">
      <c r="A37" s="32">
        <v>34</v>
      </c>
      <c r="B37" s="31" t="s">
        <v>67</v>
      </c>
      <c r="C37" s="56">
        <v>1663</v>
      </c>
      <c r="D37" s="56">
        <v>9</v>
      </c>
      <c r="E37" s="56">
        <v>184.78</v>
      </c>
      <c r="F37" s="32"/>
      <c r="G37" s="32"/>
      <c r="H37" s="104" t="s">
        <v>78</v>
      </c>
      <c r="I37" s="56">
        <v>1537</v>
      </c>
      <c r="J37" s="56">
        <v>8</v>
      </c>
      <c r="K37" s="56">
        <v>192.13</v>
      </c>
      <c r="M37" s="144" t="s">
        <v>78</v>
      </c>
      <c r="N37" s="86">
        <v>2903</v>
      </c>
      <c r="O37" s="86">
        <v>16</v>
      </c>
      <c r="P37" s="145">
        <v>181.44</v>
      </c>
      <c r="R37" s="2">
        <f t="shared" si="0"/>
        <v>1366</v>
      </c>
      <c r="S37" s="2">
        <f t="shared" si="0"/>
        <v>8</v>
      </c>
    </row>
    <row r="38" spans="1:19" ht="15.75" thickBot="1" x14ac:dyDescent="0.25">
      <c r="A38" s="32">
        <v>35</v>
      </c>
      <c r="B38" s="31" t="s">
        <v>68</v>
      </c>
      <c r="C38" s="56">
        <v>1548</v>
      </c>
      <c r="D38" s="56">
        <v>9</v>
      </c>
      <c r="E38" s="56">
        <v>172</v>
      </c>
      <c r="F38" s="158"/>
      <c r="G38" s="32"/>
      <c r="H38" s="104" t="s">
        <v>81</v>
      </c>
      <c r="I38" s="56">
        <v>679</v>
      </c>
      <c r="J38" s="56">
        <v>4</v>
      </c>
      <c r="K38" s="56">
        <v>169.75</v>
      </c>
      <c r="M38" s="141" t="s">
        <v>81</v>
      </c>
      <c r="N38" s="142">
        <v>2273</v>
      </c>
      <c r="O38" s="142">
        <v>12</v>
      </c>
      <c r="P38" s="143">
        <v>189.42</v>
      </c>
      <c r="R38" s="2">
        <f t="shared" si="0"/>
        <v>1594</v>
      </c>
      <c r="S38" s="2">
        <f t="shared" si="0"/>
        <v>8</v>
      </c>
    </row>
    <row r="39" spans="1:19" ht="15.75" thickBot="1" x14ac:dyDescent="0.25">
      <c r="A39" s="32">
        <v>36</v>
      </c>
      <c r="B39" s="31" t="s">
        <v>160</v>
      </c>
      <c r="C39" s="56">
        <v>1592</v>
      </c>
      <c r="D39" s="56">
        <v>9</v>
      </c>
      <c r="E39" s="56">
        <v>176.89</v>
      </c>
      <c r="F39" s="32"/>
      <c r="G39" s="32"/>
      <c r="H39" s="104" t="s">
        <v>82</v>
      </c>
      <c r="I39" s="56">
        <v>810</v>
      </c>
      <c r="J39" s="56">
        <v>4</v>
      </c>
      <c r="K39" s="56">
        <v>202.5</v>
      </c>
      <c r="M39" s="141" t="s">
        <v>82</v>
      </c>
      <c r="N39" s="142">
        <v>810</v>
      </c>
      <c r="O39" s="142">
        <v>4</v>
      </c>
      <c r="P39" s="143">
        <v>202.5</v>
      </c>
      <c r="R39" s="2">
        <f t="shared" si="0"/>
        <v>0</v>
      </c>
      <c r="S39" s="2">
        <f t="shared" si="0"/>
        <v>0</v>
      </c>
    </row>
    <row r="40" spans="1:19" ht="15.75" thickBot="1" x14ac:dyDescent="0.25">
      <c r="A40" s="32">
        <v>37</v>
      </c>
      <c r="B40" s="31" t="s">
        <v>69</v>
      </c>
      <c r="C40" s="56">
        <v>482</v>
      </c>
      <c r="D40" s="56">
        <v>3</v>
      </c>
      <c r="E40" s="56">
        <v>160.66999999999999</v>
      </c>
      <c r="F40" s="158"/>
      <c r="G40" s="32"/>
      <c r="H40" s="104" t="s">
        <v>83</v>
      </c>
      <c r="I40" s="56">
        <v>708</v>
      </c>
      <c r="J40" s="56">
        <v>4</v>
      </c>
      <c r="K40" s="56">
        <v>177</v>
      </c>
      <c r="M40" s="144" t="s">
        <v>83</v>
      </c>
      <c r="N40" s="86">
        <v>2208</v>
      </c>
      <c r="O40" s="86">
        <v>12</v>
      </c>
      <c r="P40" s="145">
        <v>184</v>
      </c>
      <c r="R40" s="2">
        <f t="shared" si="0"/>
        <v>1500</v>
      </c>
      <c r="S40" s="2">
        <f t="shared" si="0"/>
        <v>8</v>
      </c>
    </row>
    <row r="41" spans="1:19" ht="15.75" thickBot="1" x14ac:dyDescent="0.25">
      <c r="A41" s="32">
        <v>38</v>
      </c>
      <c r="B41" s="31" t="s">
        <v>71</v>
      </c>
      <c r="C41" s="56">
        <v>1052</v>
      </c>
      <c r="D41" s="56">
        <v>6</v>
      </c>
      <c r="E41" s="56">
        <v>175.33</v>
      </c>
      <c r="F41" s="158"/>
      <c r="G41" s="32"/>
      <c r="H41" s="104" t="s">
        <v>84</v>
      </c>
      <c r="I41" s="56">
        <v>1212</v>
      </c>
      <c r="J41" s="56">
        <v>8</v>
      </c>
      <c r="K41" s="56">
        <v>151.5</v>
      </c>
      <c r="M41" s="141" t="s">
        <v>84</v>
      </c>
      <c r="N41" s="142">
        <v>1851</v>
      </c>
      <c r="O41" s="142">
        <v>12</v>
      </c>
      <c r="P41" s="143">
        <v>154.25</v>
      </c>
      <c r="R41" s="2">
        <f t="shared" si="0"/>
        <v>639</v>
      </c>
      <c r="S41" s="2">
        <f t="shared" si="0"/>
        <v>4</v>
      </c>
    </row>
    <row r="42" spans="1:19" x14ac:dyDescent="0.2">
      <c r="A42" s="32">
        <v>39</v>
      </c>
      <c r="B42" s="31" t="s">
        <v>72</v>
      </c>
      <c r="C42" s="56">
        <v>951</v>
      </c>
      <c r="D42" s="56">
        <v>6</v>
      </c>
      <c r="E42" s="56">
        <v>158.5</v>
      </c>
      <c r="F42" s="158"/>
      <c r="G42" s="32"/>
      <c r="H42" s="135"/>
    </row>
    <row r="43" spans="1:19" x14ac:dyDescent="0.2">
      <c r="A43" s="32">
        <v>40</v>
      </c>
      <c r="B43" s="31" t="s">
        <v>73</v>
      </c>
      <c r="C43" s="56">
        <v>1448</v>
      </c>
      <c r="D43" s="56">
        <v>9</v>
      </c>
      <c r="E43" s="56">
        <v>160.88999999999999</v>
      </c>
      <c r="F43" s="32"/>
      <c r="G43" s="32"/>
      <c r="H43" s="135"/>
    </row>
    <row r="44" spans="1:19" x14ac:dyDescent="0.2">
      <c r="A44" s="32">
        <v>41</v>
      </c>
      <c r="B44" s="31" t="s">
        <v>77</v>
      </c>
      <c r="C44" s="56">
        <v>1622</v>
      </c>
      <c r="D44" s="56">
        <v>9</v>
      </c>
      <c r="E44" s="56">
        <v>180.22</v>
      </c>
      <c r="F44" s="158"/>
      <c r="G44" s="32"/>
      <c r="H44" s="135"/>
    </row>
    <row r="45" spans="1:19" x14ac:dyDescent="0.2">
      <c r="A45" s="32">
        <v>42</v>
      </c>
      <c r="B45" s="31" t="s">
        <v>78</v>
      </c>
      <c r="C45" s="56">
        <v>1652</v>
      </c>
      <c r="D45" s="56">
        <v>9</v>
      </c>
      <c r="E45" s="56">
        <v>183.56</v>
      </c>
      <c r="F45" s="32"/>
      <c r="G45" s="32"/>
      <c r="H45" s="135"/>
    </row>
    <row r="46" spans="1:19" x14ac:dyDescent="0.2">
      <c r="A46" s="32">
        <v>43</v>
      </c>
      <c r="B46" s="31" t="s">
        <v>79</v>
      </c>
      <c r="C46" s="56">
        <v>1001</v>
      </c>
      <c r="D46" s="56">
        <v>6</v>
      </c>
      <c r="E46" s="56">
        <v>166.83</v>
      </c>
      <c r="F46" s="32"/>
      <c r="G46" s="32"/>
      <c r="H46" s="135"/>
    </row>
    <row r="47" spans="1:19" x14ac:dyDescent="0.2">
      <c r="A47" s="32">
        <v>44</v>
      </c>
      <c r="B47" s="31" t="s">
        <v>81</v>
      </c>
      <c r="C47" s="56">
        <v>1050</v>
      </c>
      <c r="D47" s="56">
        <v>6</v>
      </c>
      <c r="E47" s="56">
        <v>175</v>
      </c>
      <c r="H47" s="135"/>
    </row>
    <row r="48" spans="1:19" x14ac:dyDescent="0.2">
      <c r="A48" s="32">
        <v>45</v>
      </c>
      <c r="B48" s="31" t="s">
        <v>85</v>
      </c>
      <c r="C48" s="56">
        <v>1573</v>
      </c>
      <c r="D48" s="56">
        <v>9</v>
      </c>
      <c r="E48" s="56">
        <v>174.78</v>
      </c>
      <c r="H48" s="135"/>
    </row>
    <row r="49" spans="1:8" x14ac:dyDescent="0.2">
      <c r="A49" s="32">
        <v>46</v>
      </c>
      <c r="B49" s="31" t="s">
        <v>86</v>
      </c>
      <c r="C49" s="56">
        <v>396</v>
      </c>
      <c r="D49" s="56">
        <v>3</v>
      </c>
      <c r="E49" s="56">
        <v>132</v>
      </c>
      <c r="H49" s="135"/>
    </row>
    <row r="50" spans="1:8" x14ac:dyDescent="0.2">
      <c r="H50" s="135"/>
    </row>
    <row r="51" spans="1:8" x14ac:dyDescent="0.2">
      <c r="H51" s="135"/>
    </row>
    <row r="52" spans="1:8" x14ac:dyDescent="0.2">
      <c r="H52" s="135"/>
    </row>
    <row r="53" spans="1:8" x14ac:dyDescent="0.2">
      <c r="H53" s="135"/>
    </row>
  </sheetData>
  <mergeCells count="2">
    <mergeCell ref="B1:E1"/>
    <mergeCell ref="G1:K1"/>
  </mergeCells>
  <conditionalFormatting sqref="E4:E23 E25:E49">
    <cfRule type="cellIs" dxfId="614" priority="6" stopIfTrue="1" operator="greaterThanOrEqual">
      <formula>200</formula>
    </cfRule>
  </conditionalFormatting>
  <conditionalFormatting sqref="E24">
    <cfRule type="cellIs" dxfId="613" priority="1" stopIfTrue="1" operator="greaterThanOrEqual">
      <formula>200</formula>
    </cfRule>
  </conditionalFormatting>
  <hyperlinks>
    <hyperlink ref="B13" r:id="rId1" display="https://bowling.lexerbowling.com/balexert/ligueinternationale2020-2021/pl018.htm" xr:uid="{00000000-0004-0000-0E00-000000000000}"/>
    <hyperlink ref="B6" r:id="rId2" display="https://bowling.lexerbowling.com/balexert/ligueinternationale2020-2021/pl009.htm" xr:uid="{00000000-0004-0000-0E00-000001000000}"/>
    <hyperlink ref="B21" r:id="rId3" display="https://bowling.lexerbowling.com/balexert/ligueinternationale2020-2021/pl028.htm" xr:uid="{00000000-0004-0000-0E00-000002000000}"/>
    <hyperlink ref="B36" r:id="rId4" display="https://bowling.lexerbowling.com/balexert/ligueinternationale2020-2021/pl052.htm" xr:uid="{00000000-0004-0000-0E00-000003000000}"/>
    <hyperlink ref="B23" r:id="rId5" display="https://bowling.lexerbowling.com/balexert/ligueinternationale2020-2021/pl031.htm" xr:uid="{00000000-0004-0000-0E00-000004000000}"/>
    <hyperlink ref="B37" r:id="rId6" display="https://bowling.lexerbowling.com/balexert/ligueinternationale2020-2021/pl056.htm" xr:uid="{00000000-0004-0000-0E00-000005000000}"/>
    <hyperlink ref="B45" r:id="rId7" display="https://bowling.lexerbowling.com/balexert/ligueinternationale2020-2021/pl064.htm" xr:uid="{00000000-0004-0000-0E00-000006000000}"/>
    <hyperlink ref="B5" r:id="rId8" display="https://bowling.lexerbowling.com/balexert/ligueinternationale2020-2021/pl008.htm" xr:uid="{00000000-0004-0000-0E00-000007000000}"/>
    <hyperlink ref="B44" r:id="rId9" display="https://bowling.lexerbowling.com/balexert/ligueinternationale2020-2021/pl063.htm" xr:uid="{00000000-0004-0000-0E00-000008000000}"/>
    <hyperlink ref="B4" r:id="rId10" display="https://bowling.lexerbowling.com/balexert/ligueinternationale2020-2021/pl003.htm" xr:uid="{00000000-0004-0000-0E00-000009000000}"/>
    <hyperlink ref="B30" r:id="rId11" display="https://bowling.lexerbowling.com/balexert/ligueinternationale2020-2021/pl03E.htm" xr:uid="{00000000-0004-0000-0E00-00000A000000}"/>
    <hyperlink ref="B39" r:id="rId12" display="https://bowling.lexerbowling.com/balexert/ligueinternationale2020-2021/pl070.htm" xr:uid="{00000000-0004-0000-0E00-00000B000000}"/>
    <hyperlink ref="B15" r:id="rId13" display="https://bowling.lexerbowling.com/balexert/ligueinternationale2020-2021/pl01C.htm" xr:uid="{00000000-0004-0000-0E00-00000C000000}"/>
    <hyperlink ref="B41" r:id="rId14" display="https://bowling.lexerbowling.com/balexert/ligueinternationale2020-2021/pl05C.htm" xr:uid="{00000000-0004-0000-0E00-00000D000000}"/>
    <hyperlink ref="B47" r:id="rId15" display="https://bowling.lexerbowling.com/balexert/ligueinternationale2020-2021/pl069.htm" xr:uid="{00000000-0004-0000-0E00-00000E000000}"/>
    <hyperlink ref="B48" r:id="rId16" display="https://bowling.lexerbowling.com/balexert/ligueinternationale2020-2021/pl06D.htm" xr:uid="{00000000-0004-0000-0E00-00000F000000}"/>
    <hyperlink ref="B25" r:id="rId17" display="https://bowling.lexerbowling.com/balexert/ligueinternationale2020-2021/pl033.htm" xr:uid="{00000000-0004-0000-0E00-000010000000}"/>
    <hyperlink ref="B22" r:id="rId18" display="https://bowling.lexerbowling.com/balexert/ligueinternationale2020-2021/pl029.htm" xr:uid="{00000000-0004-0000-0E00-000011000000}"/>
    <hyperlink ref="B10" r:id="rId19" display="https://bowling.lexerbowling.com/balexert/ligueinternationale2020-2021/pl013.htm" xr:uid="{00000000-0004-0000-0E00-000012000000}"/>
    <hyperlink ref="B20" r:id="rId20" display="https://bowling.lexerbowling.com/balexert/ligueinternationale2020-2021/pl071.htm" xr:uid="{00000000-0004-0000-0E00-000013000000}"/>
    <hyperlink ref="B38" r:id="rId21" display="https://bowling.lexerbowling.com/balexert/ligueinternationale2020-2021/pl057.htm" xr:uid="{00000000-0004-0000-0E00-000014000000}"/>
    <hyperlink ref="B33" r:id="rId22" display="https://bowling.lexerbowling.com/balexert/ligueinternationale2020-2021/pl046.htm" xr:uid="{00000000-0004-0000-0E00-000015000000}"/>
    <hyperlink ref="B19" r:id="rId23" display="https://bowling.lexerbowling.com/balexert/ligueinternationale2020-2021/pl026.htm" xr:uid="{00000000-0004-0000-0E00-000016000000}"/>
    <hyperlink ref="B7" r:id="rId24" display="https://bowling.lexerbowling.com/balexert/ligueinternationale2020-2021/pl00A.htm" xr:uid="{00000000-0004-0000-0E00-000017000000}"/>
    <hyperlink ref="B8" r:id="rId25" display="https://bowling.lexerbowling.com/balexert/ligueinternationale2020-2021/pl00D.htm" xr:uid="{00000000-0004-0000-0E00-000018000000}"/>
    <hyperlink ref="B26" r:id="rId26" display="https://bowling.lexerbowling.com/balexert/ligueinternationale2020-2021/pl034.htm" xr:uid="{00000000-0004-0000-0E00-000019000000}"/>
    <hyperlink ref="B14" r:id="rId27" display="https://bowling.lexerbowling.com/balexert/ligueinternationale2020-2021/pl019.htm" xr:uid="{00000000-0004-0000-0E00-00001A000000}"/>
    <hyperlink ref="B43" r:id="rId28" display="https://bowling.lexerbowling.com/balexert/ligueinternationale2020-2021/pl05E.htm" xr:uid="{00000000-0004-0000-0E00-00001B000000}"/>
    <hyperlink ref="B40" r:id="rId29" display="https://bowling.lexerbowling.com/balexert/ligueinternationale2020-2021/pl05A.htm" xr:uid="{00000000-0004-0000-0E00-00001C000000}"/>
    <hyperlink ref="B42" r:id="rId30" display="https://bowling.lexerbowling.com/balexert/ligueinternationale2020-2021/pl05D.htm" xr:uid="{00000000-0004-0000-0E00-00001D000000}"/>
    <hyperlink ref="B17" r:id="rId31" display="https://bowling.lexerbowling.com/balexert/ligueinternationale2020-2021/pl021.htm" xr:uid="{00000000-0004-0000-0E00-00001E000000}"/>
    <hyperlink ref="B31" r:id="rId32" display="https://bowling.lexerbowling.com/balexert/ligueinternationale2020-2021/pl040.htm" xr:uid="{00000000-0004-0000-0E00-00001F000000}"/>
    <hyperlink ref="B32" r:id="rId33" display="https://bowling.lexerbowling.com/balexert/ligueinternationale2020-2021/pl041.htm" xr:uid="{00000000-0004-0000-0E00-000020000000}"/>
    <hyperlink ref="B34" r:id="rId34" display="https://bowling.lexerbowling.com/balexert/ligueinternationale2020-2021/pl04E.htm" xr:uid="{00000000-0004-0000-0E00-000021000000}"/>
    <hyperlink ref="B18" r:id="rId35" display="https://bowling.lexerbowling.com/balexert/ligueinternationale2020-2021/pl022.htm" xr:uid="{00000000-0004-0000-0E00-000022000000}"/>
    <hyperlink ref="B28" r:id="rId36" display="https://bowling.lexerbowling.com/balexert/ligueinternationale2020-2021/pl037.htm" xr:uid="{00000000-0004-0000-0E00-000023000000}"/>
    <hyperlink ref="B9" r:id="rId37" display="https://bowling.lexerbowling.com/balexert/ligueinternationale2020-2021/pl012.htm" xr:uid="{00000000-0004-0000-0E00-000024000000}"/>
    <hyperlink ref="B16" r:id="rId38" display="https://bowling.lexerbowling.com/balexert/ligueinternationale2020-2021/pl01D.htm" xr:uid="{00000000-0004-0000-0E00-000025000000}"/>
    <hyperlink ref="B11" r:id="rId39" display="https://bowling.lexerbowling.com/balexert/ligueinternationale2020-2021/pl014.htm" xr:uid="{00000000-0004-0000-0E00-000026000000}"/>
    <hyperlink ref="B49" r:id="rId40" display="https://bowling.lexerbowling.com/balexert/ligueinternationale2020-2021/pl06E.htm" xr:uid="{00000000-0004-0000-0E00-000027000000}"/>
    <hyperlink ref="B27" r:id="rId41" display="https://bowling.lexerbowling.com/balexert/ligueinternationale2020-2021/pl036.htm" xr:uid="{00000000-0004-0000-0E00-000028000000}"/>
    <hyperlink ref="B46" r:id="rId42" display="https://bowling.lexerbowling.com/balexert/ligueinternationale2020-2021/pl065.htm" xr:uid="{00000000-0004-0000-0E00-000029000000}"/>
    <hyperlink ref="B12" r:id="rId43" display="https://bowling.lexerbowling.com/balexert/ligueinternationale2020-2021/pl016.htm" xr:uid="{00000000-0004-0000-0E00-00002A000000}"/>
    <hyperlink ref="B3" r:id="rId44" display="https://bowling.lexerbowling.com/balexert/ligueinternationale2020-2021/pl002.htm" xr:uid="{00000000-0004-0000-0E00-00002B000000}"/>
    <hyperlink ref="B29" r:id="rId45" display="https://bowling.lexerbowling.com/balexert/ligueinternationale2020-2021/pl03C.htm" xr:uid="{00000000-0004-0000-0E00-00002C000000}"/>
    <hyperlink ref="H22" r:id="rId46" display="https://bowling.lexerbowling.com/bowlingdelapraille/liguesgb/pl031.htm" xr:uid="{00000000-0004-0000-0E00-00002D000000}"/>
    <hyperlink ref="H23" r:id="rId47" display="https://bowling.lexerbowling.com/bowlingdelapraille/liguesgb/pl03B.htm" xr:uid="{00000000-0004-0000-0E00-00002E000000}"/>
    <hyperlink ref="H18" r:id="rId48" display="https://bowling.lexerbowling.com/bowlingdelapraille/liguesgb/pl02B.htm" xr:uid="{00000000-0004-0000-0E00-00002F000000}"/>
    <hyperlink ref="H31" r:id="rId49" display="https://bowling.lexerbowling.com/bowlingdelapraille/liguesgb/pl074.htm" xr:uid="{00000000-0004-0000-0E00-000030000000}"/>
    <hyperlink ref="H41" r:id="rId50" display="https://bowling.lexerbowling.com/bowlingdelapraille/liguesgb/pl06B.htm" xr:uid="{00000000-0004-0000-0E00-000031000000}"/>
    <hyperlink ref="H27" r:id="rId51" display="https://bowling.lexerbowling.com/bowlingdelapraille/liguesgb/pl043.htm" xr:uid="{00000000-0004-0000-0E00-000032000000}"/>
    <hyperlink ref="H4" r:id="rId52" display="https://bowling.lexerbowling.com/bowlingdelapraille/liguesgb/pl002.htm" xr:uid="{00000000-0004-0000-0E00-000033000000}"/>
    <hyperlink ref="H20" r:id="rId53" display="https://bowling.lexerbowling.com/bowlingdelapraille/liguesgb/pl02D.htm" xr:uid="{00000000-0004-0000-0E00-000034000000}"/>
    <hyperlink ref="H36" r:id="rId54" display="https://bowling.lexerbowling.com/bowlingdelapraille/liguesgb/pl06F.htm" xr:uid="{00000000-0004-0000-0E00-000035000000}"/>
    <hyperlink ref="H16" r:id="rId55" display="https://bowling.lexerbowling.com/bowlingdelapraille/liguesgb/pl026.htm" xr:uid="{00000000-0004-0000-0E00-000036000000}"/>
    <hyperlink ref="H14" r:id="rId56" display="https://bowling.lexerbowling.com/bowlingdelapraille/liguesgb/pl073.htm" xr:uid="{00000000-0004-0000-0E00-000037000000}"/>
    <hyperlink ref="H25" r:id="rId57" display="https://bowling.lexerbowling.com/bowlingdelapraille/liguesgb/pl041.htm" xr:uid="{00000000-0004-0000-0E00-000038000000}"/>
    <hyperlink ref="H5" r:id="rId58" display="https://bowling.lexerbowling.com/bowlingdelapraille/liguesgb/pl008.htm" xr:uid="{00000000-0004-0000-0E00-000039000000}"/>
    <hyperlink ref="H30" r:id="rId59" display="https://bowling.lexerbowling.com/bowlingdelapraille/liguesgb/pl051.htm" xr:uid="{00000000-0004-0000-0E00-00003A000000}"/>
    <hyperlink ref="H19" r:id="rId60" display="https://bowling.lexerbowling.com/bowlingdelapraille/liguesgb/pl02C.htm" xr:uid="{00000000-0004-0000-0E00-00003B000000}"/>
    <hyperlink ref="H29" r:id="rId61" display="https://bowling.lexerbowling.com/bowlingdelapraille/liguesgb/pl04C.htm" xr:uid="{00000000-0004-0000-0E00-00003C000000}"/>
    <hyperlink ref="H7" r:id="rId62" display="https://bowling.lexerbowling.com/bowlingdelapraille/liguesgb/pl011.htm" xr:uid="{00000000-0004-0000-0E00-00003D000000}"/>
    <hyperlink ref="H38" r:id="rId63" display="https://bowling.lexerbowling.com/bowlingdelapraille/liguesgb/pl068.htm" xr:uid="{00000000-0004-0000-0E00-00003E000000}"/>
    <hyperlink ref="H11" r:id="rId64" display="https://bowling.lexerbowling.com/bowlingdelapraille/liguesgb/pl01E.htm" xr:uid="{00000000-0004-0000-0E00-00003F000000}"/>
    <hyperlink ref="H8" r:id="rId65" display="https://bowling.lexerbowling.com/bowlingdelapraille/liguesgb/pl014.htm" xr:uid="{00000000-0004-0000-0E00-000040000000}"/>
    <hyperlink ref="H9" r:id="rId66" display="https://bowling.lexerbowling.com/bowlingdelapraille/liguesgb/pl017.htm" xr:uid="{00000000-0004-0000-0E00-000041000000}"/>
    <hyperlink ref="H40" r:id="rId67" display="https://bowling.lexerbowling.com/bowlingdelapraille/liguesgb/pl06A.htm" xr:uid="{00000000-0004-0000-0E00-000042000000}"/>
    <hyperlink ref="H35" r:id="rId68" display="https://bowling.lexerbowling.com/bowlingdelapraille/liguesgb/pl05D.htm" xr:uid="{00000000-0004-0000-0E00-000043000000}"/>
    <hyperlink ref="H6" r:id="rId69" display="https://bowling.lexerbowling.com/bowlingdelapraille/liguesgb/pl009.htm" xr:uid="{00000000-0004-0000-0E00-000044000000}"/>
    <hyperlink ref="H17" r:id="rId70" display="https://bowling.lexerbowling.com/bowlingdelapraille/liguesgb/pl027.htm" xr:uid="{00000000-0004-0000-0E00-000045000000}"/>
    <hyperlink ref="H3" r:id="rId71" display="https://bowling.lexerbowling.com/bowlingdelapraille/liguesgb/pl001.htm" xr:uid="{00000000-0004-0000-0E00-000046000000}"/>
    <hyperlink ref="H37" r:id="rId72" display="https://bowling.lexerbowling.com/bowlingdelapraille/liguesgb/pl063.htm" xr:uid="{00000000-0004-0000-0E00-000047000000}"/>
    <hyperlink ref="H24" r:id="rId73" display="https://bowling.lexerbowling.com/bowlingdelapraille/liguesgb/pl03F.htm" xr:uid="{00000000-0004-0000-0E00-000048000000}"/>
    <hyperlink ref="H39" r:id="rId74" display="https://bowling.lexerbowling.com/bowlingdelapraille/liguesgb/pl069.htm" xr:uid="{00000000-0004-0000-0E00-000049000000}"/>
    <hyperlink ref="H21" r:id="rId75" display="https://bowling.lexerbowling.com/bowlingdelapraille/liguesgb/pl030.htm" xr:uid="{00000000-0004-0000-0E00-00004A000000}"/>
    <hyperlink ref="H26" r:id="rId76" display="https://bowling.lexerbowling.com/bowlingdelapraille/liguesgb/pl042.htm" xr:uid="{00000000-0004-0000-0E00-00004B000000}"/>
    <hyperlink ref="H15" r:id="rId77" display="https://bowling.lexerbowling.com/bowlingdelapraille/liguesgb/pl025.htm" xr:uid="{00000000-0004-0000-0E00-00004C000000}"/>
    <hyperlink ref="B24" r:id="rId78" display="https://bowling.lexerbowling.com/balexert/ligueinternationale2020-2021/pl032.htm" xr:uid="{00000000-0004-0000-0E00-00004D000000}"/>
    <hyperlink ref="M15" r:id="rId79" display="https://bowling.lexerbowling.com/bowlingdelapraille/liguesgb/pl025.htm" xr:uid="{00000000-0004-0000-0E00-00004E000000}"/>
    <hyperlink ref="M21" r:id="rId80" display="https://bowling.lexerbowling.com/bowlingdelapraille/liguesgb/pl030.htm" xr:uid="{00000000-0004-0000-0E00-00004F000000}"/>
    <hyperlink ref="M26" r:id="rId81" display="https://bowling.lexerbowling.com/bowlingdelapraille/liguesgb/pl042.htm" xr:uid="{00000000-0004-0000-0E00-000050000000}"/>
    <hyperlink ref="M39" r:id="rId82" display="https://bowling.lexerbowling.com/bowlingdelapraille/liguesgb/pl069.htm" xr:uid="{00000000-0004-0000-0E00-000051000000}"/>
    <hyperlink ref="M24" r:id="rId83" display="https://bowling.lexerbowling.com/bowlingdelapraille/liguesgb/pl03F.htm" xr:uid="{00000000-0004-0000-0E00-000052000000}"/>
    <hyperlink ref="M6" r:id="rId84" display="https://bowling.lexerbowling.com/bowlingdelapraille/liguesgb/pl009.htm" xr:uid="{00000000-0004-0000-0E00-000053000000}"/>
    <hyperlink ref="M28" r:id="rId85" display="https://bowling.lexerbowling.com/bowlingdelapraille/liguesgb/pl04A.htm" xr:uid="{00000000-0004-0000-0E00-000054000000}"/>
    <hyperlink ref="M35" r:id="rId86" display="https://bowling.lexerbowling.com/bowlingdelapraille/liguesgb/pl05D.htm" xr:uid="{00000000-0004-0000-0E00-000055000000}"/>
    <hyperlink ref="M8" r:id="rId87" display="https://bowling.lexerbowling.com/bowlingdelapraille/liguesgb/pl014.htm" xr:uid="{00000000-0004-0000-0E00-000056000000}"/>
    <hyperlink ref="M38" r:id="rId88" display="https://bowling.lexerbowling.com/bowlingdelapraille/liguesgb/pl068.htm" xr:uid="{00000000-0004-0000-0E00-000057000000}"/>
    <hyperlink ref="M17" r:id="rId89" display="https://bowling.lexerbowling.com/bowlingdelapraille/liguesgb/pl027.htm" xr:uid="{00000000-0004-0000-0E00-000058000000}"/>
    <hyperlink ref="M3" r:id="rId90" display="https://bowling.lexerbowling.com/bowlingdelapraille/liguesgb/pl001.htm" xr:uid="{00000000-0004-0000-0E00-000059000000}"/>
    <hyperlink ref="M40" r:id="rId91" display="https://bowling.lexerbowling.com/bowlingdelapraille/liguesgb/pl06A.htm" xr:uid="{00000000-0004-0000-0E00-00005A000000}"/>
    <hyperlink ref="M10" r:id="rId92" display="https://bowling.lexerbowling.com/bowlingdelapraille/liguesgb/pl019.htm" xr:uid="{00000000-0004-0000-0E00-00005B000000}"/>
    <hyperlink ref="M37" r:id="rId93" display="https://bowling.lexerbowling.com/bowlingdelapraille/liguesgb/pl063.htm" xr:uid="{00000000-0004-0000-0E00-00005C000000}"/>
    <hyperlink ref="M32" r:id="rId94" display="https://bowling.lexerbowling.com/bowlingdelapraille/liguesgb/pl056.htm" xr:uid="{00000000-0004-0000-0E00-00005D000000}"/>
    <hyperlink ref="M9" r:id="rId95" display="https://bowling.lexerbowling.com/bowlingdelapraille/liguesgb/pl017.htm" xr:uid="{00000000-0004-0000-0E00-00005E000000}"/>
    <hyperlink ref="M34" r:id="rId96" display="https://bowling.lexerbowling.com/bowlingdelapraille/liguesgb/pl05C.htm" xr:uid="{00000000-0004-0000-0E00-00005F000000}"/>
    <hyperlink ref="M11" r:id="rId97" display="https://bowling.lexerbowling.com/bowlingdelapraille/liguesgb/pl01E.htm" xr:uid="{00000000-0004-0000-0E00-000060000000}"/>
    <hyperlink ref="M5" r:id="rId98" display="https://bowling.lexerbowling.com/bowlingdelapraille/liguesgb/pl008.htm" xr:uid="{00000000-0004-0000-0E00-000061000000}"/>
    <hyperlink ref="M33" r:id="rId99" display="https://bowling.lexerbowling.com/bowlingdelapraille/liguesgb/pl059.htm" xr:uid="{00000000-0004-0000-0E00-000062000000}"/>
    <hyperlink ref="M29" r:id="rId100" display="https://bowling.lexerbowling.com/bowlingdelapraille/liguesgb/pl04C.htm" xr:uid="{00000000-0004-0000-0E00-000063000000}"/>
    <hyperlink ref="M19" r:id="rId101" display="https://bowling.lexerbowling.com/bowlingdelapraille/liguesgb/pl02C.htm" xr:uid="{00000000-0004-0000-0E00-000064000000}"/>
    <hyperlink ref="M7" r:id="rId102" display="https://bowling.lexerbowling.com/bowlingdelapraille/liguesgb/pl011.htm" xr:uid="{00000000-0004-0000-0E00-000065000000}"/>
    <hyperlink ref="M30" r:id="rId103" display="https://bowling.lexerbowling.com/bowlingdelapraille/liguesgb/pl051.htm" xr:uid="{00000000-0004-0000-0E00-000066000000}"/>
    <hyperlink ref="M13" r:id="rId104" display="https://bowling.lexerbowling.com/bowlingdelapraille/liguesgb/pl021.htm" xr:uid="{00000000-0004-0000-0E00-000067000000}"/>
    <hyperlink ref="M14" r:id="rId105" display="https://bowling.lexerbowling.com/bowlingdelapraille/liguesgb/pl073.htm" xr:uid="{00000000-0004-0000-0E00-000068000000}"/>
    <hyperlink ref="M16" r:id="rId106" display="https://bowling.lexerbowling.com/bowlingdelapraille/liguesgb/pl026.htm" xr:uid="{00000000-0004-0000-0E00-000069000000}"/>
    <hyperlink ref="M25" r:id="rId107" display="https://bowling.lexerbowling.com/bowlingdelapraille/liguesgb/pl041.htm" xr:uid="{00000000-0004-0000-0E00-00006A000000}"/>
    <hyperlink ref="M36" r:id="rId108" display="https://bowling.lexerbowling.com/bowlingdelapraille/liguesgb/pl06F.htm" xr:uid="{00000000-0004-0000-0E00-00006B000000}"/>
    <hyperlink ref="M20" r:id="rId109" display="https://bowling.lexerbowling.com/bowlingdelapraille/liguesgb/pl02D.htm" xr:uid="{00000000-0004-0000-0E00-00006C000000}"/>
    <hyperlink ref="M4" r:id="rId110" display="https://bowling.lexerbowling.com/bowlingdelapraille/liguesgb/pl002.htm" xr:uid="{00000000-0004-0000-0E00-00006D000000}"/>
    <hyperlink ref="M27" r:id="rId111" display="https://bowling.lexerbowling.com/bowlingdelapraille/liguesgb/pl043.htm" xr:uid="{00000000-0004-0000-0E00-00006E000000}"/>
    <hyperlink ref="M18" r:id="rId112" display="https://bowling.lexerbowling.com/bowlingdelapraille/liguesgb/pl02B.htm" xr:uid="{00000000-0004-0000-0E00-00006F000000}"/>
    <hyperlink ref="M12" r:id="rId113" display="https://bowling.lexerbowling.com/bowlingdelapraille/liguesgb/pl072.htm" xr:uid="{00000000-0004-0000-0E00-000070000000}"/>
    <hyperlink ref="M41" r:id="rId114" display="https://bowling.lexerbowling.com/bowlingdelapraille/liguesgb/pl06B.htm" xr:uid="{00000000-0004-0000-0E00-000071000000}"/>
    <hyperlink ref="M23" r:id="rId115" display="https://bowling.lexerbowling.com/bowlingdelapraille/liguesgb/pl03B.htm" xr:uid="{00000000-0004-0000-0E00-000072000000}"/>
    <hyperlink ref="M31" r:id="rId116" display="https://bowling.lexerbowling.com/bowlingdelapraille/liguesgb/pl074.htm" xr:uid="{00000000-0004-0000-0E00-000073000000}"/>
    <hyperlink ref="M22" r:id="rId117" display="https://bowling.lexerbowling.com/bowlingdelapraille/liguesgb/pl031.htm" xr:uid="{00000000-0004-0000-0E00-000074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49"/>
  <sheetViews>
    <sheetView zoomScale="115" zoomScaleNormal="115" workbookViewId="0">
      <selection activeCell="N30" sqref="N30"/>
    </sheetView>
  </sheetViews>
  <sheetFormatPr baseColWidth="10" defaultRowHeight="12.75" x14ac:dyDescent="0.2"/>
  <cols>
    <col min="1" max="1" width="5.5703125" style="88" customWidth="1"/>
    <col min="2" max="2" width="20.28515625" style="136" customWidth="1"/>
    <col min="3" max="3" width="11.42578125" style="88"/>
    <col min="4" max="5" width="11.5703125" style="88" customWidth="1"/>
    <col min="6" max="6" width="4.5703125" style="88" customWidth="1"/>
    <col min="7" max="7" width="4.85546875" style="88" bestFit="1" customWidth="1"/>
    <col min="8" max="8" width="26" style="88" customWidth="1"/>
    <col min="9" max="11" width="11.42578125" style="136"/>
    <col min="12" max="12" width="5.5703125" style="136" customWidth="1"/>
    <col min="13" max="13" width="4.85546875" style="136" bestFit="1" customWidth="1"/>
    <col min="14" max="14" width="19.28515625" style="136" customWidth="1"/>
    <col min="15" max="16384" width="11.42578125" style="136"/>
  </cols>
  <sheetData>
    <row r="1" spans="1:17" ht="25.5" customHeight="1" x14ac:dyDescent="0.2">
      <c r="A1" s="134"/>
      <c r="B1" s="207" t="s">
        <v>353</v>
      </c>
      <c r="C1" s="207"/>
      <c r="D1" s="207"/>
      <c r="E1" s="207"/>
      <c r="F1" s="30"/>
      <c r="G1" s="209" t="s">
        <v>352</v>
      </c>
      <c r="H1" s="209"/>
      <c r="I1" s="209"/>
      <c r="J1" s="209"/>
      <c r="K1" s="209"/>
      <c r="M1" s="209" t="s">
        <v>351</v>
      </c>
      <c r="N1" s="209"/>
      <c r="O1" s="209"/>
      <c r="P1" s="209"/>
      <c r="Q1" s="209"/>
    </row>
    <row r="2" spans="1:17" ht="15.75" thickBot="1" x14ac:dyDescent="0.25">
      <c r="A2" s="138" t="s">
        <v>150</v>
      </c>
      <c r="B2" s="139" t="s">
        <v>88</v>
      </c>
      <c r="C2" s="138" t="s">
        <v>153</v>
      </c>
      <c r="D2" s="138" t="s">
        <v>14</v>
      </c>
      <c r="E2" s="140" t="s">
        <v>152</v>
      </c>
      <c r="F2" s="137"/>
      <c r="G2" s="22" t="s">
        <v>150</v>
      </c>
      <c r="H2" s="23" t="s">
        <v>88</v>
      </c>
      <c r="I2" s="22" t="s">
        <v>153</v>
      </c>
      <c r="J2" s="22" t="s">
        <v>14</v>
      </c>
      <c r="K2" s="24" t="s">
        <v>152</v>
      </c>
      <c r="M2" s="149" t="s">
        <v>150</v>
      </c>
      <c r="N2" s="150" t="s">
        <v>88</v>
      </c>
      <c r="O2" s="149" t="s">
        <v>153</v>
      </c>
      <c r="P2" s="149" t="s">
        <v>14</v>
      </c>
      <c r="Q2" s="149" t="s">
        <v>152</v>
      </c>
    </row>
    <row r="3" spans="1:17" ht="15.75" thickBot="1" x14ac:dyDescent="0.25">
      <c r="A3" s="146">
        <v>1</v>
      </c>
      <c r="B3" s="147" t="s">
        <v>18</v>
      </c>
      <c r="C3" s="146">
        <v>1443</v>
      </c>
      <c r="D3" s="146">
        <v>9</v>
      </c>
      <c r="E3" s="146">
        <v>160.33000000000001</v>
      </c>
      <c r="F3" s="137"/>
      <c r="G3" s="30">
        <v>1</v>
      </c>
      <c r="H3" s="141" t="s">
        <v>131</v>
      </c>
      <c r="I3" s="142">
        <v>2945</v>
      </c>
      <c r="J3" s="142">
        <v>16</v>
      </c>
      <c r="K3" s="143">
        <v>184.06</v>
      </c>
      <c r="M3" s="146">
        <v>1</v>
      </c>
      <c r="N3" s="151" t="s">
        <v>21</v>
      </c>
      <c r="O3" s="146">
        <v>989</v>
      </c>
      <c r="P3" s="146">
        <v>6</v>
      </c>
      <c r="Q3" s="146">
        <v>164.83</v>
      </c>
    </row>
    <row r="4" spans="1:17" ht="15.75" thickBot="1" x14ac:dyDescent="0.25">
      <c r="A4" s="56">
        <v>2</v>
      </c>
      <c r="B4" s="148" t="s">
        <v>196</v>
      </c>
      <c r="C4" s="56">
        <v>1080</v>
      </c>
      <c r="D4" s="56">
        <v>6</v>
      </c>
      <c r="E4" s="56">
        <v>180</v>
      </c>
      <c r="F4" s="137"/>
      <c r="G4" s="30">
        <v>2</v>
      </c>
      <c r="H4" s="141" t="s">
        <v>18</v>
      </c>
      <c r="I4" s="142">
        <v>1320</v>
      </c>
      <c r="J4" s="142">
        <v>8</v>
      </c>
      <c r="K4" s="143">
        <v>165</v>
      </c>
      <c r="M4" s="56">
        <v>2</v>
      </c>
      <c r="N4" s="152" t="s">
        <v>28</v>
      </c>
      <c r="O4" s="56">
        <v>1169</v>
      </c>
      <c r="P4" s="56">
        <v>6</v>
      </c>
      <c r="Q4" s="56">
        <v>194.83</v>
      </c>
    </row>
    <row r="5" spans="1:17" ht="15.75" thickBot="1" x14ac:dyDescent="0.25">
      <c r="A5" s="146">
        <v>3</v>
      </c>
      <c r="B5" s="147" t="s">
        <v>21</v>
      </c>
      <c r="C5" s="146">
        <v>2125</v>
      </c>
      <c r="D5" s="146">
        <v>12</v>
      </c>
      <c r="E5" s="146">
        <v>177.08</v>
      </c>
      <c r="F5" s="30"/>
      <c r="G5" s="30">
        <v>3</v>
      </c>
      <c r="H5" s="141" t="s">
        <v>21</v>
      </c>
      <c r="I5" s="142">
        <v>1963</v>
      </c>
      <c r="J5" s="142">
        <v>12</v>
      </c>
      <c r="K5" s="143">
        <v>163.58000000000001</v>
      </c>
      <c r="M5" s="146">
        <v>3</v>
      </c>
      <c r="N5" s="151" t="s">
        <v>29</v>
      </c>
      <c r="O5" s="146">
        <v>1024</v>
      </c>
      <c r="P5" s="146">
        <v>6</v>
      </c>
      <c r="Q5" s="146">
        <v>170.67</v>
      </c>
    </row>
    <row r="6" spans="1:17" ht="15.75" thickBot="1" x14ac:dyDescent="0.25">
      <c r="A6" s="56">
        <v>4</v>
      </c>
      <c r="B6" s="148" t="s">
        <v>22</v>
      </c>
      <c r="C6" s="56">
        <v>1730</v>
      </c>
      <c r="D6" s="56">
        <v>9</v>
      </c>
      <c r="E6" s="56">
        <v>192.22</v>
      </c>
      <c r="F6" s="30"/>
      <c r="G6" s="30">
        <v>4</v>
      </c>
      <c r="H6" s="141" t="s">
        <v>22</v>
      </c>
      <c r="I6" s="142">
        <v>2373</v>
      </c>
      <c r="J6" s="142">
        <v>12</v>
      </c>
      <c r="K6" s="143">
        <v>197.75</v>
      </c>
      <c r="M6" s="56">
        <v>4</v>
      </c>
      <c r="N6" s="152" t="s">
        <v>144</v>
      </c>
      <c r="O6" s="56">
        <v>1080</v>
      </c>
      <c r="P6" s="56">
        <v>6</v>
      </c>
      <c r="Q6" s="56">
        <v>180</v>
      </c>
    </row>
    <row r="7" spans="1:17" ht="15.75" thickBot="1" x14ac:dyDescent="0.25">
      <c r="A7" s="146">
        <v>5</v>
      </c>
      <c r="B7" s="147" t="s">
        <v>100</v>
      </c>
      <c r="C7" s="146">
        <v>1009</v>
      </c>
      <c r="D7" s="146">
        <v>6</v>
      </c>
      <c r="E7" s="146">
        <v>168.17</v>
      </c>
      <c r="F7" s="30"/>
      <c r="G7" s="30">
        <v>5</v>
      </c>
      <c r="H7" s="141" t="s">
        <v>25</v>
      </c>
      <c r="I7" s="142">
        <v>2377</v>
      </c>
      <c r="J7" s="142">
        <v>16</v>
      </c>
      <c r="K7" s="143">
        <v>148.56</v>
      </c>
      <c r="M7" s="146">
        <v>5</v>
      </c>
      <c r="N7" s="151" t="s">
        <v>30</v>
      </c>
      <c r="O7" s="146">
        <v>1028</v>
      </c>
      <c r="P7" s="146">
        <v>6</v>
      </c>
      <c r="Q7" s="146">
        <v>171.33</v>
      </c>
    </row>
    <row r="8" spans="1:17" ht="15.75" thickBot="1" x14ac:dyDescent="0.25">
      <c r="A8" s="56">
        <v>6</v>
      </c>
      <c r="B8" s="148" t="s">
        <v>23</v>
      </c>
      <c r="C8" s="56">
        <v>1538</v>
      </c>
      <c r="D8" s="56">
        <v>9</v>
      </c>
      <c r="E8" s="56">
        <v>170.89</v>
      </c>
      <c r="F8" s="137"/>
      <c r="G8" s="30">
        <v>6</v>
      </c>
      <c r="H8" s="144" t="s">
        <v>28</v>
      </c>
      <c r="I8" s="86">
        <v>2293</v>
      </c>
      <c r="J8" s="86">
        <v>12</v>
      </c>
      <c r="K8" s="145">
        <v>191.08</v>
      </c>
      <c r="M8" s="56">
        <v>6</v>
      </c>
      <c r="N8" s="152" t="s">
        <v>32</v>
      </c>
      <c r="O8" s="56">
        <v>1024</v>
      </c>
      <c r="P8" s="56">
        <v>6</v>
      </c>
      <c r="Q8" s="56">
        <v>170.67</v>
      </c>
    </row>
    <row r="9" spans="1:17" ht="15.75" thickBot="1" x14ac:dyDescent="0.25">
      <c r="A9" s="146">
        <v>7</v>
      </c>
      <c r="B9" s="147" t="s">
        <v>25</v>
      </c>
      <c r="C9" s="146">
        <v>1884</v>
      </c>
      <c r="D9" s="146">
        <v>12</v>
      </c>
      <c r="E9" s="146">
        <v>157</v>
      </c>
      <c r="F9" s="30"/>
      <c r="G9" s="30">
        <v>7</v>
      </c>
      <c r="H9" s="144" t="s">
        <v>30</v>
      </c>
      <c r="I9" s="86">
        <v>2802</v>
      </c>
      <c r="J9" s="86">
        <v>16</v>
      </c>
      <c r="K9" s="145">
        <v>175.13</v>
      </c>
      <c r="M9" s="146">
        <v>7</v>
      </c>
      <c r="N9" s="151" t="s">
        <v>172</v>
      </c>
      <c r="O9" s="146">
        <v>1027</v>
      </c>
      <c r="P9" s="146">
        <v>6</v>
      </c>
      <c r="Q9" s="146">
        <v>171.17</v>
      </c>
    </row>
    <row r="10" spans="1:17" ht="15.75" thickBot="1" x14ac:dyDescent="0.25">
      <c r="A10" s="56">
        <v>8</v>
      </c>
      <c r="B10" s="148" t="s">
        <v>26</v>
      </c>
      <c r="C10" s="56">
        <v>1557</v>
      </c>
      <c r="D10" s="56">
        <v>9</v>
      </c>
      <c r="E10" s="56">
        <v>173</v>
      </c>
      <c r="F10" s="30"/>
      <c r="G10" s="30">
        <v>8</v>
      </c>
      <c r="H10" s="141" t="s">
        <v>169</v>
      </c>
      <c r="I10" s="142">
        <v>735</v>
      </c>
      <c r="J10" s="142">
        <v>4</v>
      </c>
      <c r="K10" s="143">
        <v>183.75</v>
      </c>
      <c r="M10" s="56">
        <v>8</v>
      </c>
      <c r="N10" s="152" t="s">
        <v>41</v>
      </c>
      <c r="O10" s="56">
        <v>1154</v>
      </c>
      <c r="P10" s="56">
        <v>6</v>
      </c>
      <c r="Q10" s="56">
        <v>192.33</v>
      </c>
    </row>
    <row r="11" spans="1:17" ht="15.75" thickBot="1" x14ac:dyDescent="0.25">
      <c r="A11" s="146">
        <v>9</v>
      </c>
      <c r="B11" s="147" t="s">
        <v>27</v>
      </c>
      <c r="C11" s="146">
        <v>1765</v>
      </c>
      <c r="D11" s="146">
        <v>12</v>
      </c>
      <c r="E11" s="146">
        <v>147.08000000000001</v>
      </c>
      <c r="F11" s="137"/>
      <c r="G11" s="30">
        <v>9</v>
      </c>
      <c r="H11" s="144" t="s">
        <v>35</v>
      </c>
      <c r="I11" s="86">
        <v>1366</v>
      </c>
      <c r="J11" s="86">
        <v>8</v>
      </c>
      <c r="K11" s="145">
        <v>170.75</v>
      </c>
      <c r="M11" s="146">
        <v>9</v>
      </c>
      <c r="N11" s="151" t="s">
        <v>1</v>
      </c>
      <c r="O11" s="146">
        <v>1106</v>
      </c>
      <c r="P11" s="146">
        <v>6</v>
      </c>
      <c r="Q11" s="146">
        <v>184.33</v>
      </c>
    </row>
    <row r="12" spans="1:17" ht="15.75" thickBot="1" x14ac:dyDescent="0.25">
      <c r="A12" s="56">
        <v>10</v>
      </c>
      <c r="B12" s="148" t="s">
        <v>29</v>
      </c>
      <c r="C12" s="56">
        <v>1991</v>
      </c>
      <c r="D12" s="56">
        <v>12</v>
      </c>
      <c r="E12" s="56">
        <v>165.92</v>
      </c>
      <c r="F12" s="137"/>
      <c r="G12" s="30">
        <v>10</v>
      </c>
      <c r="H12" s="144" t="s">
        <v>172</v>
      </c>
      <c r="I12" s="86">
        <v>633</v>
      </c>
      <c r="J12" s="86">
        <v>4</v>
      </c>
      <c r="K12" s="145">
        <v>158.25</v>
      </c>
      <c r="M12" s="56">
        <v>10</v>
      </c>
      <c r="N12" s="152" t="s">
        <v>104</v>
      </c>
      <c r="O12" s="56">
        <v>1003</v>
      </c>
      <c r="P12" s="56">
        <v>6</v>
      </c>
      <c r="Q12" s="56">
        <v>167.17</v>
      </c>
    </row>
    <row r="13" spans="1:17" ht="15.75" thickBot="1" x14ac:dyDescent="0.25">
      <c r="A13" s="146">
        <v>11</v>
      </c>
      <c r="B13" s="147" t="s">
        <v>30</v>
      </c>
      <c r="C13" s="146">
        <v>2418</v>
      </c>
      <c r="D13" s="146">
        <v>12</v>
      </c>
      <c r="E13" s="146">
        <v>201.5</v>
      </c>
      <c r="F13" s="30"/>
      <c r="G13" s="30">
        <v>11</v>
      </c>
      <c r="H13" s="141" t="s">
        <v>38</v>
      </c>
      <c r="I13" s="142">
        <v>592</v>
      </c>
      <c r="J13" s="142">
        <v>4</v>
      </c>
      <c r="K13" s="143">
        <v>148</v>
      </c>
      <c r="M13" s="146">
        <v>11</v>
      </c>
      <c r="N13" s="151" t="s">
        <v>168</v>
      </c>
      <c r="O13" s="146">
        <v>967</v>
      </c>
      <c r="P13" s="146">
        <v>6</v>
      </c>
      <c r="Q13" s="146">
        <v>161.16999999999999</v>
      </c>
    </row>
    <row r="14" spans="1:17" ht="15.75" thickBot="1" x14ac:dyDescent="0.25">
      <c r="A14" s="56">
        <v>12</v>
      </c>
      <c r="B14" s="148" t="s">
        <v>195</v>
      </c>
      <c r="C14" s="56">
        <v>1450</v>
      </c>
      <c r="D14" s="56">
        <v>9</v>
      </c>
      <c r="E14" s="56">
        <v>161.11000000000001</v>
      </c>
      <c r="F14" s="137"/>
      <c r="G14" s="30">
        <v>12</v>
      </c>
      <c r="H14" s="144" t="s">
        <v>39</v>
      </c>
      <c r="I14" s="86">
        <v>2305</v>
      </c>
      <c r="J14" s="86">
        <v>16</v>
      </c>
      <c r="K14" s="145">
        <v>144.06</v>
      </c>
      <c r="M14" s="56">
        <v>12</v>
      </c>
      <c r="N14" s="152" t="s">
        <v>170</v>
      </c>
      <c r="O14" s="56">
        <v>1044</v>
      </c>
      <c r="P14" s="56">
        <v>6</v>
      </c>
      <c r="Q14" s="56">
        <v>174</v>
      </c>
    </row>
    <row r="15" spans="1:17" ht="15.75" thickBot="1" x14ac:dyDescent="0.25">
      <c r="A15" s="146">
        <v>13</v>
      </c>
      <c r="B15" s="147" t="s">
        <v>169</v>
      </c>
      <c r="C15" s="146">
        <v>527</v>
      </c>
      <c r="D15" s="146">
        <v>3</v>
      </c>
      <c r="E15" s="146">
        <v>175.67</v>
      </c>
      <c r="F15" s="30"/>
      <c r="G15" s="30">
        <v>13</v>
      </c>
      <c r="H15" s="144" t="s">
        <v>41</v>
      </c>
      <c r="I15" s="86">
        <v>1675</v>
      </c>
      <c r="J15" s="86">
        <v>8</v>
      </c>
      <c r="K15" s="145">
        <v>209.38</v>
      </c>
      <c r="M15" s="146">
        <v>13</v>
      </c>
      <c r="N15" s="151" t="s">
        <v>54</v>
      </c>
      <c r="O15" s="146">
        <v>1058</v>
      </c>
      <c r="P15" s="146">
        <v>6</v>
      </c>
      <c r="Q15" s="146">
        <v>176.33</v>
      </c>
    </row>
    <row r="16" spans="1:17" ht="15.75" thickBot="1" x14ac:dyDescent="0.25">
      <c r="A16" s="56">
        <v>14</v>
      </c>
      <c r="B16" s="148" t="s">
        <v>33</v>
      </c>
      <c r="C16" s="56">
        <v>902</v>
      </c>
      <c r="D16" s="56">
        <v>6</v>
      </c>
      <c r="E16" s="56">
        <v>150.33000000000001</v>
      </c>
      <c r="F16" s="30"/>
      <c r="G16" s="30">
        <v>14</v>
      </c>
      <c r="H16" s="141" t="s">
        <v>177</v>
      </c>
      <c r="I16" s="142">
        <v>1142</v>
      </c>
      <c r="J16" s="142">
        <v>8</v>
      </c>
      <c r="K16" s="143">
        <v>142.75</v>
      </c>
      <c r="M16" s="56">
        <v>14</v>
      </c>
      <c r="N16" s="152" t="s">
        <v>64</v>
      </c>
      <c r="O16" s="56">
        <v>1022</v>
      </c>
      <c r="P16" s="56">
        <v>6</v>
      </c>
      <c r="Q16" s="56">
        <v>170.33</v>
      </c>
    </row>
    <row r="17" spans="1:17" ht="15.75" thickBot="1" x14ac:dyDescent="0.25">
      <c r="A17" s="146">
        <v>15</v>
      </c>
      <c r="B17" s="147" t="s">
        <v>37</v>
      </c>
      <c r="C17" s="146">
        <v>971</v>
      </c>
      <c r="D17" s="146">
        <v>6</v>
      </c>
      <c r="E17" s="146">
        <v>161.83000000000001</v>
      </c>
      <c r="F17" s="30"/>
      <c r="G17" s="30">
        <v>15</v>
      </c>
      <c r="H17" s="144" t="s">
        <v>1</v>
      </c>
      <c r="I17" s="86">
        <v>2956</v>
      </c>
      <c r="J17" s="86">
        <v>16</v>
      </c>
      <c r="K17" s="145">
        <v>184.75</v>
      </c>
      <c r="M17" s="146">
        <v>15</v>
      </c>
      <c r="N17" s="151" t="s">
        <v>164</v>
      </c>
      <c r="O17" s="146">
        <v>882</v>
      </c>
      <c r="P17" s="146">
        <v>6</v>
      </c>
      <c r="Q17" s="146">
        <v>147</v>
      </c>
    </row>
    <row r="18" spans="1:17" ht="15.75" thickBot="1" x14ac:dyDescent="0.25">
      <c r="A18" s="56">
        <v>16</v>
      </c>
      <c r="B18" s="148" t="s">
        <v>38</v>
      </c>
      <c r="C18" s="56">
        <v>463</v>
      </c>
      <c r="D18" s="56">
        <v>3</v>
      </c>
      <c r="E18" s="56">
        <v>154.33000000000001</v>
      </c>
      <c r="F18" s="137"/>
      <c r="G18" s="30">
        <v>16</v>
      </c>
      <c r="H18" s="141" t="s">
        <v>104</v>
      </c>
      <c r="I18" s="142">
        <v>2542</v>
      </c>
      <c r="J18" s="142">
        <v>16</v>
      </c>
      <c r="K18" s="143">
        <v>158.88</v>
      </c>
      <c r="M18" s="56">
        <v>16</v>
      </c>
      <c r="N18" s="152" t="s">
        <v>108</v>
      </c>
      <c r="O18" s="56">
        <v>912</v>
      </c>
      <c r="P18" s="56">
        <v>6</v>
      </c>
      <c r="Q18" s="56">
        <v>152</v>
      </c>
    </row>
    <row r="19" spans="1:17" ht="15.75" thickBot="1" x14ac:dyDescent="0.25">
      <c r="A19" s="146">
        <v>17</v>
      </c>
      <c r="B19" s="147" t="s">
        <v>41</v>
      </c>
      <c r="C19" s="146">
        <v>1023</v>
      </c>
      <c r="D19" s="146">
        <v>6</v>
      </c>
      <c r="E19" s="146">
        <v>170.5</v>
      </c>
      <c r="F19" s="137"/>
      <c r="G19" s="30">
        <v>17</v>
      </c>
      <c r="H19" s="144" t="s">
        <v>42</v>
      </c>
      <c r="I19" s="86">
        <v>2478</v>
      </c>
      <c r="J19" s="86">
        <v>16</v>
      </c>
      <c r="K19" s="145">
        <v>154.88</v>
      </c>
      <c r="M19" s="146">
        <v>17</v>
      </c>
      <c r="N19" s="151" t="s">
        <v>67</v>
      </c>
      <c r="O19" s="146">
        <v>1319</v>
      </c>
      <c r="P19" s="146">
        <v>6</v>
      </c>
      <c r="Q19" s="146">
        <v>219.83</v>
      </c>
    </row>
    <row r="20" spans="1:17" ht="15.75" thickBot="1" x14ac:dyDescent="0.25">
      <c r="A20" s="56">
        <v>18</v>
      </c>
      <c r="B20" s="148" t="s">
        <v>263</v>
      </c>
      <c r="C20" s="56">
        <v>1613</v>
      </c>
      <c r="D20" s="56">
        <v>9</v>
      </c>
      <c r="E20" s="56">
        <v>179.22</v>
      </c>
      <c r="F20" s="137"/>
      <c r="G20" s="30">
        <v>18</v>
      </c>
      <c r="H20" s="144" t="s">
        <v>43</v>
      </c>
      <c r="I20" s="86">
        <v>681</v>
      </c>
      <c r="J20" s="86">
        <v>4</v>
      </c>
      <c r="K20" s="145">
        <v>170.25</v>
      </c>
      <c r="M20" s="56">
        <v>18</v>
      </c>
      <c r="N20" s="152" t="s">
        <v>160</v>
      </c>
      <c r="O20" s="56">
        <v>1093</v>
      </c>
      <c r="P20" s="56">
        <v>6</v>
      </c>
      <c r="Q20" s="56">
        <v>182.17</v>
      </c>
    </row>
    <row r="21" spans="1:17" ht="15.75" thickBot="1" x14ac:dyDescent="0.25">
      <c r="A21" s="146">
        <v>19</v>
      </c>
      <c r="B21" s="147" t="s">
        <v>1</v>
      </c>
      <c r="C21" s="146">
        <v>2294</v>
      </c>
      <c r="D21" s="146">
        <v>12</v>
      </c>
      <c r="E21" s="146">
        <v>191.17</v>
      </c>
      <c r="F21" s="137"/>
      <c r="G21" s="30">
        <v>19</v>
      </c>
      <c r="H21" s="141" t="s">
        <v>44</v>
      </c>
      <c r="I21" s="142">
        <v>811</v>
      </c>
      <c r="J21" s="142">
        <v>4</v>
      </c>
      <c r="K21" s="143">
        <v>202.75</v>
      </c>
      <c r="M21" s="146">
        <v>19</v>
      </c>
      <c r="N21" s="151" t="s">
        <v>73</v>
      </c>
      <c r="O21" s="146">
        <v>1101</v>
      </c>
      <c r="P21" s="146">
        <v>6</v>
      </c>
      <c r="Q21" s="146">
        <v>183.5</v>
      </c>
    </row>
    <row r="22" spans="1:17" ht="15.75" thickBot="1" x14ac:dyDescent="0.25">
      <c r="A22" s="56">
        <v>20</v>
      </c>
      <c r="B22" s="148" t="s">
        <v>167</v>
      </c>
      <c r="C22" s="56">
        <v>1047</v>
      </c>
      <c r="D22" s="56">
        <v>6</v>
      </c>
      <c r="E22" s="56">
        <v>174.5</v>
      </c>
      <c r="F22" s="137"/>
      <c r="G22" s="30">
        <v>20</v>
      </c>
      <c r="H22" s="144" t="s">
        <v>45</v>
      </c>
      <c r="I22" s="86">
        <v>1104</v>
      </c>
      <c r="J22" s="86">
        <v>8</v>
      </c>
      <c r="K22" s="145">
        <v>138</v>
      </c>
      <c r="M22" s="56">
        <v>20</v>
      </c>
      <c r="N22" s="152" t="s">
        <v>76</v>
      </c>
      <c r="O22" s="56">
        <v>843</v>
      </c>
      <c r="P22" s="56">
        <v>6</v>
      </c>
      <c r="Q22" s="56">
        <v>140.5</v>
      </c>
    </row>
    <row r="23" spans="1:17" ht="15.75" thickBot="1" x14ac:dyDescent="0.25">
      <c r="A23" s="146">
        <v>21</v>
      </c>
      <c r="B23" s="147" t="s">
        <v>44</v>
      </c>
      <c r="C23" s="146">
        <v>2253</v>
      </c>
      <c r="D23" s="146">
        <v>12</v>
      </c>
      <c r="E23" s="146">
        <v>187.75</v>
      </c>
      <c r="F23" s="30"/>
      <c r="G23" s="30">
        <v>21</v>
      </c>
      <c r="H23" s="144" t="s">
        <v>168</v>
      </c>
      <c r="I23" s="86">
        <v>2398</v>
      </c>
      <c r="J23" s="86">
        <v>16</v>
      </c>
      <c r="K23" s="145">
        <v>149.88</v>
      </c>
      <c r="M23" s="146">
        <v>21</v>
      </c>
      <c r="N23" s="151" t="s">
        <v>77</v>
      </c>
      <c r="O23" s="146">
        <v>1145</v>
      </c>
      <c r="P23" s="146">
        <v>6</v>
      </c>
      <c r="Q23" s="146">
        <v>190.83</v>
      </c>
    </row>
    <row r="24" spans="1:17" ht="15.75" thickBot="1" x14ac:dyDescent="0.25">
      <c r="A24" s="56">
        <v>22</v>
      </c>
      <c r="B24" s="148" t="s">
        <v>45</v>
      </c>
      <c r="C24" s="56">
        <v>438</v>
      </c>
      <c r="D24" s="56">
        <v>3</v>
      </c>
      <c r="E24" s="56">
        <v>146</v>
      </c>
      <c r="F24" s="137"/>
      <c r="G24" s="30">
        <v>22</v>
      </c>
      <c r="H24" s="144" t="s">
        <v>52</v>
      </c>
      <c r="I24" s="86">
        <v>792</v>
      </c>
      <c r="J24" s="86">
        <v>4</v>
      </c>
      <c r="K24" s="145">
        <v>198</v>
      </c>
      <c r="M24" s="56">
        <v>22</v>
      </c>
      <c r="N24" s="152" t="s">
        <v>83</v>
      </c>
      <c r="O24" s="56">
        <v>957</v>
      </c>
      <c r="P24" s="56">
        <v>6</v>
      </c>
      <c r="Q24" s="56">
        <v>159.5</v>
      </c>
    </row>
    <row r="25" spans="1:17" ht="15.75" thickBot="1" x14ac:dyDescent="0.25">
      <c r="A25" s="146">
        <v>23</v>
      </c>
      <c r="B25" s="147" t="s">
        <v>46</v>
      </c>
      <c r="C25" s="146">
        <v>1072</v>
      </c>
      <c r="D25" s="146">
        <v>6</v>
      </c>
      <c r="E25" s="146">
        <v>178.67</v>
      </c>
      <c r="F25" s="137"/>
      <c r="G25" s="30">
        <v>23</v>
      </c>
      <c r="H25" s="144" t="s">
        <v>176</v>
      </c>
      <c r="I25" s="86">
        <v>1682</v>
      </c>
      <c r="J25" s="86">
        <v>12</v>
      </c>
      <c r="K25" s="145">
        <v>140.16999999999999</v>
      </c>
      <c r="M25" s="146">
        <v>23</v>
      </c>
      <c r="N25" s="151" t="s">
        <v>84</v>
      </c>
      <c r="O25" s="146">
        <v>884</v>
      </c>
      <c r="P25" s="146">
        <v>6</v>
      </c>
      <c r="Q25" s="146">
        <v>147.33000000000001</v>
      </c>
    </row>
    <row r="26" spans="1:17" ht="15.75" thickBot="1" x14ac:dyDescent="0.25">
      <c r="A26" s="56">
        <v>24</v>
      </c>
      <c r="B26" s="148" t="s">
        <v>47</v>
      </c>
      <c r="C26" s="56">
        <v>1947</v>
      </c>
      <c r="D26" s="56">
        <v>12</v>
      </c>
      <c r="E26" s="56">
        <v>162.25</v>
      </c>
      <c r="F26" s="30"/>
      <c r="G26" s="30">
        <v>24</v>
      </c>
      <c r="H26" s="144" t="s">
        <v>54</v>
      </c>
      <c r="I26" s="86">
        <v>1620</v>
      </c>
      <c r="J26" s="86">
        <v>8</v>
      </c>
      <c r="K26" s="145">
        <v>202.5</v>
      </c>
      <c r="M26" s="56">
        <v>24</v>
      </c>
      <c r="N26" s="153" t="s">
        <v>85</v>
      </c>
      <c r="O26" s="154">
        <v>1091</v>
      </c>
      <c r="P26" s="154">
        <v>6</v>
      </c>
      <c r="Q26" s="154">
        <v>181.83</v>
      </c>
    </row>
    <row r="27" spans="1:17" ht="15.75" thickBot="1" x14ac:dyDescent="0.25">
      <c r="A27" s="146">
        <v>25</v>
      </c>
      <c r="B27" s="147" t="s">
        <v>49</v>
      </c>
      <c r="C27" s="146">
        <v>1128</v>
      </c>
      <c r="D27" s="146">
        <v>6</v>
      </c>
      <c r="E27" s="146">
        <v>188</v>
      </c>
      <c r="F27" s="137"/>
      <c r="G27" s="30">
        <v>25</v>
      </c>
      <c r="H27" s="144" t="s">
        <v>55</v>
      </c>
      <c r="I27" s="86">
        <v>2564</v>
      </c>
      <c r="J27" s="86">
        <v>16</v>
      </c>
      <c r="K27" s="145">
        <v>160.25</v>
      </c>
    </row>
    <row r="28" spans="1:17" ht="15.75" thickBot="1" x14ac:dyDescent="0.25">
      <c r="A28" s="56">
        <v>26</v>
      </c>
      <c r="B28" s="148" t="s">
        <v>50</v>
      </c>
      <c r="C28" s="56">
        <v>913</v>
      </c>
      <c r="D28" s="56">
        <v>6</v>
      </c>
      <c r="E28" s="56">
        <v>152.16999999999999</v>
      </c>
      <c r="F28" s="30"/>
      <c r="G28" s="30">
        <v>26</v>
      </c>
      <c r="H28" s="144" t="s">
        <v>60</v>
      </c>
      <c r="I28" s="86">
        <v>776</v>
      </c>
      <c r="J28" s="86">
        <v>4</v>
      </c>
      <c r="K28" s="145">
        <v>194</v>
      </c>
    </row>
    <row r="29" spans="1:17" ht="15.75" thickBot="1" x14ac:dyDescent="0.25">
      <c r="A29" s="146">
        <v>27</v>
      </c>
      <c r="B29" s="147" t="s">
        <v>168</v>
      </c>
      <c r="C29" s="146">
        <v>1426</v>
      </c>
      <c r="D29" s="146">
        <v>9</v>
      </c>
      <c r="E29" s="146">
        <v>158.44</v>
      </c>
      <c r="F29" s="30"/>
      <c r="G29" s="30">
        <v>27</v>
      </c>
      <c r="H29" s="141" t="s">
        <v>62</v>
      </c>
      <c r="I29" s="142">
        <v>1262</v>
      </c>
      <c r="J29" s="142">
        <v>8</v>
      </c>
      <c r="K29" s="143">
        <v>157.75</v>
      </c>
    </row>
    <row r="30" spans="1:17" ht="15.75" thickBot="1" x14ac:dyDescent="0.25">
      <c r="A30" s="56">
        <v>28</v>
      </c>
      <c r="B30" s="148" t="s">
        <v>170</v>
      </c>
      <c r="C30" s="56">
        <v>1076</v>
      </c>
      <c r="D30" s="56">
        <v>6</v>
      </c>
      <c r="E30" s="56">
        <v>179.33</v>
      </c>
      <c r="F30" s="137"/>
      <c r="G30" s="30">
        <v>28</v>
      </c>
      <c r="H30" s="144" t="s">
        <v>130</v>
      </c>
      <c r="I30" s="86">
        <v>1782</v>
      </c>
      <c r="J30" s="86">
        <v>12</v>
      </c>
      <c r="K30" s="145">
        <v>148.5</v>
      </c>
    </row>
    <row r="31" spans="1:17" ht="15.75" thickBot="1" x14ac:dyDescent="0.25">
      <c r="A31" s="146">
        <v>29</v>
      </c>
      <c r="B31" s="147" t="s">
        <v>52</v>
      </c>
      <c r="C31" s="146">
        <v>1047</v>
      </c>
      <c r="D31" s="146">
        <v>6</v>
      </c>
      <c r="E31" s="146">
        <v>174.5</v>
      </c>
      <c r="F31" s="30"/>
      <c r="G31" s="30">
        <v>29</v>
      </c>
      <c r="H31" s="141" t="s">
        <v>164</v>
      </c>
      <c r="I31" s="142">
        <v>1750</v>
      </c>
      <c r="J31" s="142">
        <v>12</v>
      </c>
      <c r="K31" s="143">
        <v>145.83000000000001</v>
      </c>
    </row>
    <row r="32" spans="1:17" ht="15.75" thickBot="1" x14ac:dyDescent="0.25">
      <c r="A32" s="56">
        <v>30</v>
      </c>
      <c r="B32" s="148" t="s">
        <v>53</v>
      </c>
      <c r="C32" s="56">
        <v>1055</v>
      </c>
      <c r="D32" s="56">
        <v>6</v>
      </c>
      <c r="E32" s="56">
        <v>175.83</v>
      </c>
      <c r="F32" s="30"/>
      <c r="G32" s="30">
        <v>30</v>
      </c>
      <c r="H32" s="141" t="s">
        <v>68</v>
      </c>
      <c r="I32" s="142">
        <v>705</v>
      </c>
      <c r="J32" s="142">
        <v>4</v>
      </c>
      <c r="K32" s="143">
        <v>176.25</v>
      </c>
    </row>
    <row r="33" spans="1:11" ht="15.75" thickBot="1" x14ac:dyDescent="0.25">
      <c r="A33" s="146">
        <v>31</v>
      </c>
      <c r="B33" s="147" t="s">
        <v>57</v>
      </c>
      <c r="C33" s="146">
        <v>2054</v>
      </c>
      <c r="D33" s="146">
        <v>12</v>
      </c>
      <c r="E33" s="146">
        <v>171.17</v>
      </c>
      <c r="F33" s="137"/>
      <c r="G33" s="30">
        <v>31</v>
      </c>
      <c r="H33" s="144" t="s">
        <v>69</v>
      </c>
      <c r="I33" s="86">
        <v>649</v>
      </c>
      <c r="J33" s="86">
        <v>4</v>
      </c>
      <c r="K33" s="145">
        <v>162.25</v>
      </c>
    </row>
    <row r="34" spans="1:11" ht="15.75" thickBot="1" x14ac:dyDescent="0.25">
      <c r="A34" s="56">
        <v>32</v>
      </c>
      <c r="B34" s="148" t="s">
        <v>63</v>
      </c>
      <c r="C34" s="56">
        <v>1296</v>
      </c>
      <c r="D34" s="56">
        <v>9</v>
      </c>
      <c r="E34" s="56">
        <v>144</v>
      </c>
      <c r="F34" s="137"/>
      <c r="G34" s="30">
        <v>32</v>
      </c>
      <c r="H34" s="141" t="s">
        <v>72</v>
      </c>
      <c r="I34" s="142">
        <v>689</v>
      </c>
      <c r="J34" s="142">
        <v>4</v>
      </c>
      <c r="K34" s="143">
        <v>172.25</v>
      </c>
    </row>
    <row r="35" spans="1:11" ht="15.75" thickBot="1" x14ac:dyDescent="0.25">
      <c r="A35" s="146">
        <v>33</v>
      </c>
      <c r="B35" s="147" t="s">
        <v>65</v>
      </c>
      <c r="C35" s="146">
        <v>452</v>
      </c>
      <c r="D35" s="146">
        <v>3</v>
      </c>
      <c r="E35" s="146">
        <v>150.66999999999999</v>
      </c>
      <c r="F35" s="137"/>
      <c r="G35" s="30">
        <v>33</v>
      </c>
      <c r="H35" s="141" t="s">
        <v>73</v>
      </c>
      <c r="I35" s="142">
        <v>1540</v>
      </c>
      <c r="J35" s="142">
        <v>8</v>
      </c>
      <c r="K35" s="143">
        <v>192.5</v>
      </c>
    </row>
    <row r="36" spans="1:11" ht="15.75" thickBot="1" x14ac:dyDescent="0.25">
      <c r="A36" s="56">
        <v>34</v>
      </c>
      <c r="B36" s="148" t="s">
        <v>130</v>
      </c>
      <c r="C36" s="56">
        <v>1162</v>
      </c>
      <c r="D36" s="56">
        <v>6</v>
      </c>
      <c r="E36" s="56">
        <v>193.67</v>
      </c>
      <c r="F36" s="137"/>
      <c r="G36" s="30">
        <v>34</v>
      </c>
      <c r="H36" s="141" t="s">
        <v>76</v>
      </c>
      <c r="I36" s="142">
        <v>1068</v>
      </c>
      <c r="J36" s="142">
        <v>8</v>
      </c>
      <c r="K36" s="143">
        <v>133.5</v>
      </c>
    </row>
    <row r="37" spans="1:11" ht="15.75" thickBot="1" x14ac:dyDescent="0.25">
      <c r="A37" s="146">
        <v>35</v>
      </c>
      <c r="B37" s="147" t="s">
        <v>67</v>
      </c>
      <c r="C37" s="146">
        <v>2275</v>
      </c>
      <c r="D37" s="146">
        <v>12</v>
      </c>
      <c r="E37" s="146">
        <v>189.58</v>
      </c>
      <c r="F37" s="30"/>
      <c r="G37" s="30">
        <v>35</v>
      </c>
      <c r="H37" s="144" t="s">
        <v>78</v>
      </c>
      <c r="I37" s="86">
        <v>2903</v>
      </c>
      <c r="J37" s="86">
        <v>16</v>
      </c>
      <c r="K37" s="145">
        <v>181.44</v>
      </c>
    </row>
    <row r="38" spans="1:11" ht="15.75" thickBot="1" x14ac:dyDescent="0.25">
      <c r="A38" s="56">
        <v>36</v>
      </c>
      <c r="B38" s="148" t="s">
        <v>68</v>
      </c>
      <c r="C38" s="56">
        <v>2013</v>
      </c>
      <c r="D38" s="56">
        <v>12</v>
      </c>
      <c r="E38" s="56">
        <v>167.75</v>
      </c>
      <c r="F38" s="137"/>
      <c r="G38" s="30">
        <v>36</v>
      </c>
      <c r="H38" s="141" t="s">
        <v>81</v>
      </c>
      <c r="I38" s="142">
        <v>2273</v>
      </c>
      <c r="J38" s="142">
        <v>12</v>
      </c>
      <c r="K38" s="143">
        <v>189.42</v>
      </c>
    </row>
    <row r="39" spans="1:11" ht="15.75" thickBot="1" x14ac:dyDescent="0.25">
      <c r="A39" s="146">
        <v>37</v>
      </c>
      <c r="B39" s="147" t="s">
        <v>160</v>
      </c>
      <c r="C39" s="146">
        <v>2142</v>
      </c>
      <c r="D39" s="146">
        <v>12</v>
      </c>
      <c r="E39" s="146">
        <v>178.5</v>
      </c>
      <c r="F39" s="30"/>
      <c r="G39" s="30">
        <v>37</v>
      </c>
      <c r="H39" s="141" t="s">
        <v>82</v>
      </c>
      <c r="I39" s="142">
        <v>810</v>
      </c>
      <c r="J39" s="142">
        <v>4</v>
      </c>
      <c r="K39" s="143">
        <v>202.5</v>
      </c>
    </row>
    <row r="40" spans="1:11" ht="15.75" thickBot="1" x14ac:dyDescent="0.25">
      <c r="A40" s="56">
        <v>38</v>
      </c>
      <c r="B40" s="148" t="s">
        <v>69</v>
      </c>
      <c r="C40" s="56">
        <v>482</v>
      </c>
      <c r="D40" s="56">
        <v>3</v>
      </c>
      <c r="E40" s="56">
        <v>160.66999999999999</v>
      </c>
      <c r="F40" s="137"/>
      <c r="G40" s="30">
        <v>38</v>
      </c>
      <c r="H40" s="144" t="s">
        <v>83</v>
      </c>
      <c r="I40" s="86">
        <v>2208</v>
      </c>
      <c r="J40" s="86">
        <v>12</v>
      </c>
      <c r="K40" s="145">
        <v>184</v>
      </c>
    </row>
    <row r="41" spans="1:11" ht="15.75" thickBot="1" x14ac:dyDescent="0.25">
      <c r="A41" s="146">
        <v>39</v>
      </c>
      <c r="B41" s="147" t="s">
        <v>71</v>
      </c>
      <c r="C41" s="146">
        <v>1560</v>
      </c>
      <c r="D41" s="146">
        <v>9</v>
      </c>
      <c r="E41" s="146">
        <v>173.33</v>
      </c>
      <c r="F41" s="137"/>
      <c r="G41" s="30">
        <v>39</v>
      </c>
      <c r="H41" s="141" t="s">
        <v>84</v>
      </c>
      <c r="I41" s="142">
        <v>1851</v>
      </c>
      <c r="J41" s="142">
        <v>12</v>
      </c>
      <c r="K41" s="143">
        <v>154.25</v>
      </c>
    </row>
    <row r="42" spans="1:11" x14ac:dyDescent="0.2">
      <c r="A42" s="56">
        <v>40</v>
      </c>
      <c r="B42" s="148" t="s">
        <v>72</v>
      </c>
      <c r="C42" s="56">
        <v>951</v>
      </c>
      <c r="D42" s="56">
        <v>6</v>
      </c>
      <c r="E42" s="56">
        <v>158.5</v>
      </c>
      <c r="F42" s="137"/>
      <c r="G42" s="30"/>
      <c r="H42" s="135"/>
    </row>
    <row r="43" spans="1:11" x14ac:dyDescent="0.2">
      <c r="A43" s="146">
        <v>41</v>
      </c>
      <c r="B43" s="147" t="s">
        <v>73</v>
      </c>
      <c r="C43" s="146">
        <v>1927</v>
      </c>
      <c r="D43" s="146">
        <v>12</v>
      </c>
      <c r="E43" s="146">
        <v>160.58000000000001</v>
      </c>
      <c r="F43" s="30"/>
      <c r="G43" s="30"/>
      <c r="H43" s="135"/>
    </row>
    <row r="44" spans="1:11" x14ac:dyDescent="0.2">
      <c r="A44" s="56">
        <v>42</v>
      </c>
      <c r="B44" s="148" t="s">
        <v>77</v>
      </c>
      <c r="C44" s="56">
        <v>2232</v>
      </c>
      <c r="D44" s="56">
        <v>12</v>
      </c>
      <c r="E44" s="56">
        <v>186</v>
      </c>
      <c r="F44" s="137"/>
      <c r="G44" s="30"/>
      <c r="H44" s="135"/>
    </row>
    <row r="45" spans="1:11" x14ac:dyDescent="0.2">
      <c r="A45" s="146">
        <v>43</v>
      </c>
      <c r="B45" s="147" t="s">
        <v>78</v>
      </c>
      <c r="C45" s="146">
        <v>2190</v>
      </c>
      <c r="D45" s="146">
        <v>12</v>
      </c>
      <c r="E45" s="146">
        <v>182.5</v>
      </c>
      <c r="F45" s="30"/>
      <c r="G45" s="30"/>
      <c r="H45" s="135"/>
    </row>
    <row r="46" spans="1:11" x14ac:dyDescent="0.2">
      <c r="A46" s="56">
        <v>44</v>
      </c>
      <c r="B46" s="148" t="s">
        <v>79</v>
      </c>
      <c r="C46" s="56">
        <v>1469</v>
      </c>
      <c r="D46" s="56">
        <v>9</v>
      </c>
      <c r="E46" s="56">
        <v>163.22</v>
      </c>
      <c r="F46" s="30"/>
      <c r="G46" s="30"/>
      <c r="H46" s="135"/>
    </row>
    <row r="47" spans="1:11" x14ac:dyDescent="0.2">
      <c r="A47" s="146">
        <v>45</v>
      </c>
      <c r="B47" s="147" t="s">
        <v>81</v>
      </c>
      <c r="C47" s="146">
        <v>1660</v>
      </c>
      <c r="D47" s="146">
        <v>9</v>
      </c>
      <c r="E47" s="146">
        <v>184.44</v>
      </c>
    </row>
    <row r="48" spans="1:11" x14ac:dyDescent="0.2">
      <c r="A48" s="56">
        <v>46</v>
      </c>
      <c r="B48" s="148" t="s">
        <v>85</v>
      </c>
      <c r="C48" s="56">
        <v>2113</v>
      </c>
      <c r="D48" s="56">
        <v>12</v>
      </c>
      <c r="E48" s="56">
        <v>176.08</v>
      </c>
    </row>
    <row r="49" spans="1:5" x14ac:dyDescent="0.2">
      <c r="A49" s="146">
        <v>47</v>
      </c>
      <c r="B49" s="147" t="s">
        <v>86</v>
      </c>
      <c r="C49" s="146">
        <v>799</v>
      </c>
      <c r="D49" s="146">
        <v>6</v>
      </c>
      <c r="E49" s="146">
        <v>133.16999999999999</v>
      </c>
    </row>
  </sheetData>
  <mergeCells count="3">
    <mergeCell ref="B1:E1"/>
    <mergeCell ref="G1:K1"/>
    <mergeCell ref="M1:Q1"/>
  </mergeCells>
  <conditionalFormatting sqref="E45:E48">
    <cfRule type="cellIs" dxfId="612" priority="2" stopIfTrue="1" operator="greaterThanOrEqual">
      <formula>200</formula>
    </cfRule>
  </conditionalFormatting>
  <conditionalFormatting sqref="E4:E44">
    <cfRule type="cellIs" dxfId="611" priority="1" stopIfTrue="1" operator="greaterThanOrEqual">
      <formula>200</formula>
    </cfRule>
  </conditionalFormatting>
  <conditionalFormatting sqref="E49">
    <cfRule type="cellIs" dxfId="610" priority="3" stopIfTrue="1" operator="greaterThanOrEqual">
      <formula>200</formula>
    </cfRule>
  </conditionalFormatting>
  <hyperlinks>
    <hyperlink ref="B13" r:id="rId1" display="https://bowling.lexerbowling.com/balexert/ligueinternationale2020-2021/pl018.htm" xr:uid="{00000000-0004-0000-0F00-000000000000}"/>
    <hyperlink ref="B36" r:id="rId2" display="https://bowling.lexerbowling.com/balexert/ligueinternationale2020-2021/pl052.htm" xr:uid="{00000000-0004-0000-0F00-000001000000}"/>
    <hyperlink ref="B6" r:id="rId3" display="https://bowling.lexerbowling.com/balexert/ligueinternationale2020-2021/pl009.htm" xr:uid="{00000000-0004-0000-0F00-000002000000}"/>
    <hyperlink ref="B21" r:id="rId4" display="https://bowling.lexerbowling.com/balexert/ligueinternationale2020-2021/pl028.htm" xr:uid="{00000000-0004-0000-0F00-000003000000}"/>
    <hyperlink ref="B37" r:id="rId5" display="https://bowling.lexerbowling.com/balexert/ligueinternationale2020-2021/pl056.htm" xr:uid="{00000000-0004-0000-0F00-000004000000}"/>
    <hyperlink ref="B23" r:id="rId6" display="https://bowling.lexerbowling.com/balexert/ligueinternationale2020-2021/pl031.htm" xr:uid="{00000000-0004-0000-0F00-000005000000}"/>
    <hyperlink ref="B44" r:id="rId7" display="https://bowling.lexerbowling.com/balexert/ligueinternationale2020-2021/pl063.htm" xr:uid="{00000000-0004-0000-0F00-000006000000}"/>
    <hyperlink ref="B47" r:id="rId8" display="https://bowling.lexerbowling.com/balexert/ligueinternationale2020-2021/pl069.htm" xr:uid="{00000000-0004-0000-0F00-000007000000}"/>
    <hyperlink ref="B45" r:id="rId9" display="https://bowling.lexerbowling.com/balexert/ligueinternationale2020-2021/pl064.htm" xr:uid="{00000000-0004-0000-0F00-000008000000}"/>
    <hyperlink ref="B4" r:id="rId10" display="https://bowling.lexerbowling.com/balexert/ligueinternationale2020-2021/pl003.htm" xr:uid="{00000000-0004-0000-0F00-000009000000}"/>
    <hyperlink ref="B30" r:id="rId11" display="https://bowling.lexerbowling.com/balexert/ligueinternationale2020-2021/pl03E.htm" xr:uid="{00000000-0004-0000-0F00-00000A000000}"/>
    <hyperlink ref="B20" r:id="rId12" display="https://bowling.lexerbowling.com/balexert/ligueinternationale2020-2021/pl071.htm" xr:uid="{00000000-0004-0000-0F00-00000B000000}"/>
    <hyperlink ref="B25" r:id="rId13" display="https://bowling.lexerbowling.com/balexert/ligueinternationale2020-2021/pl033.htm" xr:uid="{00000000-0004-0000-0F00-00000C000000}"/>
    <hyperlink ref="B39" r:id="rId14" display="https://bowling.lexerbowling.com/balexert/ligueinternationale2020-2021/pl070.htm" xr:uid="{00000000-0004-0000-0F00-00000D000000}"/>
    <hyperlink ref="B5" r:id="rId15" display="https://bowling.lexerbowling.com/balexert/ligueinternationale2020-2021/pl008.htm" xr:uid="{00000000-0004-0000-0F00-00000E000000}"/>
    <hyperlink ref="B48" r:id="rId16" display="https://bowling.lexerbowling.com/balexert/ligueinternationale2020-2021/pl06D.htm" xr:uid="{00000000-0004-0000-0F00-00000F000000}"/>
    <hyperlink ref="B32" r:id="rId17" display="https://bowling.lexerbowling.com/balexert/ligueinternationale2020-2021/pl041.htm" xr:uid="{00000000-0004-0000-0F00-000010000000}"/>
    <hyperlink ref="B15" r:id="rId18" display="https://bowling.lexerbowling.com/balexert/ligueinternationale2020-2021/pl01C.htm" xr:uid="{00000000-0004-0000-0F00-000011000000}"/>
    <hyperlink ref="B31" r:id="rId19" display="https://bowling.lexerbowling.com/balexert/ligueinternationale2020-2021/pl040.htm" xr:uid="{00000000-0004-0000-0F00-000012000000}"/>
    <hyperlink ref="B22" r:id="rId20" display="https://bowling.lexerbowling.com/balexert/ligueinternationale2020-2021/pl029.htm" xr:uid="{00000000-0004-0000-0F00-000013000000}"/>
    <hyperlink ref="B41" r:id="rId21" display="https://bowling.lexerbowling.com/balexert/ligueinternationale2020-2021/pl05C.htm" xr:uid="{00000000-0004-0000-0F00-000014000000}"/>
    <hyperlink ref="B10" r:id="rId22" display="https://bowling.lexerbowling.com/balexert/ligueinternationale2020-2021/pl013.htm" xr:uid="{00000000-0004-0000-0F00-000015000000}"/>
    <hyperlink ref="B33" r:id="rId23" display="https://bowling.lexerbowling.com/balexert/ligueinternationale2020-2021/pl046.htm" xr:uid="{00000000-0004-0000-0F00-000016000000}"/>
    <hyperlink ref="B8" r:id="rId24" display="https://bowling.lexerbowling.com/balexert/ligueinternationale2020-2021/pl00D.htm" xr:uid="{00000000-0004-0000-0F00-000017000000}"/>
    <hyperlink ref="B19" r:id="rId25" display="https://bowling.lexerbowling.com/balexert/ligueinternationale2020-2021/pl026.htm" xr:uid="{00000000-0004-0000-0F00-000018000000}"/>
    <hyperlink ref="B7" r:id="rId26" display="https://bowling.lexerbowling.com/balexert/ligueinternationale2020-2021/pl00A.htm" xr:uid="{00000000-0004-0000-0F00-000019000000}"/>
    <hyperlink ref="B38" r:id="rId27" display="https://bowling.lexerbowling.com/balexert/ligueinternationale2020-2021/pl057.htm" xr:uid="{00000000-0004-0000-0F00-00001A000000}"/>
    <hyperlink ref="B26" r:id="rId28" display="https://bowling.lexerbowling.com/balexert/ligueinternationale2020-2021/pl034.htm" xr:uid="{00000000-0004-0000-0F00-00001B000000}"/>
    <hyperlink ref="B17" r:id="rId29" display="https://bowling.lexerbowling.com/balexert/ligueinternationale2020-2021/pl021.htm" xr:uid="{00000000-0004-0000-0F00-00001C000000}"/>
    <hyperlink ref="B14" r:id="rId30" display="https://bowling.lexerbowling.com/balexert/ligueinternationale2020-2021/pl019.htm" xr:uid="{00000000-0004-0000-0F00-00001D000000}"/>
    <hyperlink ref="B40" r:id="rId31" display="https://bowling.lexerbowling.com/balexert/ligueinternationale2020-2021/pl05A.htm" xr:uid="{00000000-0004-0000-0F00-00001E000000}"/>
    <hyperlink ref="B43" r:id="rId32" display="https://bowling.lexerbowling.com/balexert/ligueinternationale2020-2021/pl05E.htm" xr:uid="{00000000-0004-0000-0F00-00001F000000}"/>
    <hyperlink ref="B42" r:id="rId33" display="https://bowling.lexerbowling.com/balexert/ligueinternationale2020-2021/pl05D.htm" xr:uid="{00000000-0004-0000-0F00-000020000000}"/>
    <hyperlink ref="B9" r:id="rId34" display="https://bowling.lexerbowling.com/balexert/ligueinternationale2020-2021/pl012.htm" xr:uid="{00000000-0004-0000-0F00-000021000000}"/>
    <hyperlink ref="B18" r:id="rId35" display="https://bowling.lexerbowling.com/balexert/ligueinternationale2020-2021/pl022.htm" xr:uid="{00000000-0004-0000-0F00-000022000000}"/>
    <hyperlink ref="B28" r:id="rId36" display="https://bowling.lexerbowling.com/balexert/ligueinternationale2020-2021/pl037.htm" xr:uid="{00000000-0004-0000-0F00-000023000000}"/>
    <hyperlink ref="B35" r:id="rId37" display="https://bowling.lexerbowling.com/balexert/ligueinternationale2020-2021/pl051.htm" xr:uid="{00000000-0004-0000-0F00-000024000000}"/>
    <hyperlink ref="B16" r:id="rId38" display="https://bowling.lexerbowling.com/balexert/ligueinternationale2020-2021/pl01D.htm" xr:uid="{00000000-0004-0000-0F00-000025000000}"/>
    <hyperlink ref="B11" r:id="rId39" display="https://bowling.lexerbowling.com/balexert/ligueinternationale2020-2021/pl014.htm" xr:uid="{00000000-0004-0000-0F00-000026000000}"/>
    <hyperlink ref="B34" r:id="rId40" display="https://bowling.lexerbowling.com/balexert/ligueinternationale2020-2021/pl04E.htm" xr:uid="{00000000-0004-0000-0F00-000027000000}"/>
    <hyperlink ref="B49" r:id="rId41" display="https://bowling.lexerbowling.com/balexert/ligueinternationale2020-2021/pl06E.htm" xr:uid="{00000000-0004-0000-0F00-000028000000}"/>
    <hyperlink ref="B27" r:id="rId42" display="https://bowling.lexerbowling.com/balexert/ligueinternationale2020-2021/pl036.htm" xr:uid="{00000000-0004-0000-0F00-000029000000}"/>
    <hyperlink ref="B12" r:id="rId43" display="https://bowling.lexerbowling.com/balexert/ligueinternationale2020-2021/pl016.htm" xr:uid="{00000000-0004-0000-0F00-00002A000000}"/>
    <hyperlink ref="B46" r:id="rId44" display="https://bowling.lexerbowling.com/balexert/ligueinternationale2020-2021/pl065.htm" xr:uid="{00000000-0004-0000-0F00-00002B000000}"/>
    <hyperlink ref="B3" r:id="rId45" display="https://bowling.lexerbowling.com/balexert/ligueinternationale2020-2021/pl002.htm" xr:uid="{00000000-0004-0000-0F00-00002C000000}"/>
    <hyperlink ref="B29" r:id="rId46" display="https://bowling.lexerbowling.com/balexert/ligueinternationale2020-2021/pl03C.htm" xr:uid="{00000000-0004-0000-0F00-00002D000000}"/>
    <hyperlink ref="B24" r:id="rId47" display="https://bowling.lexerbowling.com/balexert/ligueinternationale2020-2021/pl032.htm" xr:uid="{00000000-0004-0000-0F00-00002E000000}"/>
    <hyperlink ref="N19" r:id="rId48" display="https://bowling.lexerbowling.com/bowlingdelapraille/solitairegeneve/pl055.htm" xr:uid="{00000000-0004-0000-0F00-00002F000000}"/>
    <hyperlink ref="N6" r:id="rId49" display="https://bowling.lexerbowling.com/bowlingdelapraille/solitairegeneve/pl016.htm" xr:uid="{00000000-0004-0000-0F00-000030000000}"/>
    <hyperlink ref="N10" r:id="rId50" display="https://bowling.lexerbowling.com/bowlingdelapraille/solitairegeneve/pl025.htm" xr:uid="{00000000-0004-0000-0F00-000031000000}"/>
    <hyperlink ref="N4" r:id="rId51" display="https://bowling.lexerbowling.com/bowlingdelapraille/solitairegeneve/pl014.htm" xr:uid="{00000000-0004-0000-0F00-000032000000}"/>
    <hyperlink ref="N23" r:id="rId52" display="https://bowling.lexerbowling.com/bowlingdelapraille/solitairegeneve/pl063.htm" xr:uid="{00000000-0004-0000-0F00-000033000000}"/>
    <hyperlink ref="N9" r:id="rId53" display="https://bowling.lexerbowling.com/bowlingdelapraille/solitairegeneve/pl070.htm" xr:uid="{00000000-0004-0000-0F00-000034000000}"/>
    <hyperlink ref="N12" r:id="rId54" display="https://bowling.lexerbowling.com/bowlingdelapraille/solitairegeneve/pl02B.htm" xr:uid="{00000000-0004-0000-0F00-000035000000}"/>
    <hyperlink ref="N21" r:id="rId55" display="https://bowling.lexerbowling.com/bowlingdelapraille/solitairegeneve/pl05E.htm" xr:uid="{00000000-0004-0000-0F00-000036000000}"/>
    <hyperlink ref="N15" r:id="rId56" display="https://bowling.lexerbowling.com/bowlingdelapraille/solitairegeneve/pl042.htm" xr:uid="{00000000-0004-0000-0F00-000037000000}"/>
    <hyperlink ref="N14" r:id="rId57" display="https://bowling.lexerbowling.com/bowlingdelapraille/solitairegeneve/pl03D.htm" xr:uid="{00000000-0004-0000-0F00-000038000000}"/>
    <hyperlink ref="N26" r:id="rId58" display="https://bowling.lexerbowling.com/bowlingdelapraille/solitairegeneve/pl06D.htm" xr:uid="{00000000-0004-0000-0F00-000039000000}"/>
    <hyperlink ref="N11" r:id="rId59" display="https://bowling.lexerbowling.com/bowlingdelapraille/solitairegeneve/pl027.htm" xr:uid="{00000000-0004-0000-0F00-00003A000000}"/>
    <hyperlink ref="N13" r:id="rId60" display="https://bowling.lexerbowling.com/bowlingdelapraille/solitairegeneve/pl03B.htm" xr:uid="{00000000-0004-0000-0F00-00003B000000}"/>
    <hyperlink ref="N18" r:id="rId61" display="https://bowling.lexerbowling.com/bowlingdelapraille/solitairegeneve/pl054.htm" xr:uid="{00000000-0004-0000-0F00-00003C000000}"/>
    <hyperlink ref="N17" r:id="rId62" display="https://bowling.lexerbowling.com/bowlingdelapraille/solitairegeneve/pl071.htm" xr:uid="{00000000-0004-0000-0F00-00003D000000}"/>
    <hyperlink ref="N16" r:id="rId63" display="https://bowling.lexerbowling.com/bowlingdelapraille/solitairegeneve/pl04F.htm" xr:uid="{00000000-0004-0000-0F00-00003E000000}"/>
    <hyperlink ref="N8" r:id="rId64" display="https://bowling.lexerbowling.com/bowlingdelapraille/solitairegeneve/pl01A.htm" xr:uid="{00000000-0004-0000-0F00-00003F000000}"/>
    <hyperlink ref="N7" r:id="rId65" display="https://bowling.lexerbowling.com/bowlingdelapraille/solitairegeneve/pl017.htm" xr:uid="{00000000-0004-0000-0F00-000040000000}"/>
    <hyperlink ref="N3" r:id="rId66" display="https://bowling.lexerbowling.com/bowlingdelapraille/solitairegeneve/pl008.htm" xr:uid="{00000000-0004-0000-0F00-000041000000}"/>
    <hyperlink ref="N20" r:id="rId67" display="https://bowling.lexerbowling.com/bowlingdelapraille/solitairegeneve/pl058.htm" xr:uid="{00000000-0004-0000-0F00-000042000000}"/>
    <hyperlink ref="N5" r:id="rId68" display="https://bowling.lexerbowling.com/bowlingdelapraille/solitairegeneve/pl015.htm" xr:uid="{00000000-0004-0000-0F00-000043000000}"/>
    <hyperlink ref="N24" r:id="rId69" display="https://bowling.lexerbowling.com/bowlingdelapraille/solitairegeneve/pl06B.htm" xr:uid="{00000000-0004-0000-0F00-000044000000}"/>
    <hyperlink ref="N22" r:id="rId70" display="https://bowling.lexerbowling.com/bowlingdelapraille/solitairegeneve/pl072.htm" xr:uid="{00000000-0004-0000-0F00-000045000000}"/>
    <hyperlink ref="N25" r:id="rId71" display="https://bowling.lexerbowling.com/bowlingdelapraille/solitairegeneve/pl06C.htm" xr:uid="{00000000-0004-0000-0F00-000046000000}"/>
    <hyperlink ref="H15" r:id="rId72" display="https://bowling.lexerbowling.com/bowlingdelapraille/liguesgb/pl025.htm" xr:uid="{00000000-0004-0000-0F00-000047000000}"/>
    <hyperlink ref="H21" r:id="rId73" display="https://bowling.lexerbowling.com/bowlingdelapraille/liguesgb/pl030.htm" xr:uid="{00000000-0004-0000-0F00-000048000000}"/>
    <hyperlink ref="H26" r:id="rId74" display="https://bowling.lexerbowling.com/bowlingdelapraille/liguesgb/pl042.htm" xr:uid="{00000000-0004-0000-0F00-000049000000}"/>
    <hyperlink ref="H39" r:id="rId75" display="https://bowling.lexerbowling.com/bowlingdelapraille/liguesgb/pl069.htm" xr:uid="{00000000-0004-0000-0F00-00004A000000}"/>
    <hyperlink ref="H24" r:id="rId76" display="https://bowling.lexerbowling.com/bowlingdelapraille/liguesgb/pl03F.htm" xr:uid="{00000000-0004-0000-0F00-00004B000000}"/>
    <hyperlink ref="H6" r:id="rId77" display="https://bowling.lexerbowling.com/bowlingdelapraille/liguesgb/pl009.htm" xr:uid="{00000000-0004-0000-0F00-00004C000000}"/>
    <hyperlink ref="H28" r:id="rId78" display="https://bowling.lexerbowling.com/bowlingdelapraille/liguesgb/pl04A.htm" xr:uid="{00000000-0004-0000-0F00-00004D000000}"/>
    <hyperlink ref="H35" r:id="rId79" display="https://bowling.lexerbowling.com/bowlingdelapraille/liguesgb/pl05D.htm" xr:uid="{00000000-0004-0000-0F00-00004E000000}"/>
    <hyperlink ref="H8" r:id="rId80" display="https://bowling.lexerbowling.com/bowlingdelapraille/liguesgb/pl014.htm" xr:uid="{00000000-0004-0000-0F00-00004F000000}"/>
    <hyperlink ref="H38" r:id="rId81" display="https://bowling.lexerbowling.com/bowlingdelapraille/liguesgb/pl068.htm" xr:uid="{00000000-0004-0000-0F00-000050000000}"/>
    <hyperlink ref="H17" r:id="rId82" display="https://bowling.lexerbowling.com/bowlingdelapraille/liguesgb/pl027.htm" xr:uid="{00000000-0004-0000-0F00-000051000000}"/>
    <hyperlink ref="H3" r:id="rId83" display="https://bowling.lexerbowling.com/bowlingdelapraille/liguesgb/pl001.htm" xr:uid="{00000000-0004-0000-0F00-000052000000}"/>
    <hyperlink ref="H40" r:id="rId84" display="https://bowling.lexerbowling.com/bowlingdelapraille/liguesgb/pl06A.htm" xr:uid="{00000000-0004-0000-0F00-000053000000}"/>
    <hyperlink ref="H10" r:id="rId85" display="https://bowling.lexerbowling.com/bowlingdelapraille/liguesgb/pl019.htm" xr:uid="{00000000-0004-0000-0F00-000054000000}"/>
    <hyperlink ref="H37" r:id="rId86" display="https://bowling.lexerbowling.com/bowlingdelapraille/liguesgb/pl063.htm" xr:uid="{00000000-0004-0000-0F00-000055000000}"/>
    <hyperlink ref="H32" r:id="rId87" display="https://bowling.lexerbowling.com/bowlingdelapraille/liguesgb/pl056.htm" xr:uid="{00000000-0004-0000-0F00-000056000000}"/>
    <hyperlink ref="H9" r:id="rId88" display="https://bowling.lexerbowling.com/bowlingdelapraille/liguesgb/pl017.htm" xr:uid="{00000000-0004-0000-0F00-000057000000}"/>
    <hyperlink ref="H34" r:id="rId89" display="https://bowling.lexerbowling.com/bowlingdelapraille/liguesgb/pl05C.htm" xr:uid="{00000000-0004-0000-0F00-000058000000}"/>
    <hyperlink ref="H11" r:id="rId90" display="https://bowling.lexerbowling.com/bowlingdelapraille/liguesgb/pl01E.htm" xr:uid="{00000000-0004-0000-0F00-000059000000}"/>
    <hyperlink ref="H5" r:id="rId91" display="https://bowling.lexerbowling.com/bowlingdelapraille/liguesgb/pl008.htm" xr:uid="{00000000-0004-0000-0F00-00005A000000}"/>
    <hyperlink ref="H33" r:id="rId92" display="https://bowling.lexerbowling.com/bowlingdelapraille/liguesgb/pl059.htm" xr:uid="{00000000-0004-0000-0F00-00005B000000}"/>
    <hyperlink ref="H29" r:id="rId93" display="https://bowling.lexerbowling.com/bowlingdelapraille/liguesgb/pl04C.htm" xr:uid="{00000000-0004-0000-0F00-00005C000000}"/>
    <hyperlink ref="H19" r:id="rId94" display="https://bowling.lexerbowling.com/bowlingdelapraille/liguesgb/pl02C.htm" xr:uid="{00000000-0004-0000-0F00-00005D000000}"/>
    <hyperlink ref="H7" r:id="rId95" display="https://bowling.lexerbowling.com/bowlingdelapraille/liguesgb/pl011.htm" xr:uid="{00000000-0004-0000-0F00-00005E000000}"/>
    <hyperlink ref="H30" r:id="rId96" display="https://bowling.lexerbowling.com/bowlingdelapraille/liguesgb/pl051.htm" xr:uid="{00000000-0004-0000-0F00-00005F000000}"/>
    <hyperlink ref="H13" r:id="rId97" display="https://bowling.lexerbowling.com/bowlingdelapraille/liguesgb/pl021.htm" xr:uid="{00000000-0004-0000-0F00-000060000000}"/>
    <hyperlink ref="H14" r:id="rId98" display="https://bowling.lexerbowling.com/bowlingdelapraille/liguesgb/pl073.htm" xr:uid="{00000000-0004-0000-0F00-000061000000}"/>
    <hyperlink ref="H16" r:id="rId99" display="https://bowling.lexerbowling.com/bowlingdelapraille/liguesgb/pl026.htm" xr:uid="{00000000-0004-0000-0F00-000062000000}"/>
    <hyperlink ref="H25" r:id="rId100" display="https://bowling.lexerbowling.com/bowlingdelapraille/liguesgb/pl041.htm" xr:uid="{00000000-0004-0000-0F00-000063000000}"/>
    <hyperlink ref="H36" r:id="rId101" display="https://bowling.lexerbowling.com/bowlingdelapraille/liguesgb/pl06F.htm" xr:uid="{00000000-0004-0000-0F00-000064000000}"/>
    <hyperlink ref="H20" r:id="rId102" display="https://bowling.lexerbowling.com/bowlingdelapraille/liguesgb/pl02D.htm" xr:uid="{00000000-0004-0000-0F00-000065000000}"/>
    <hyperlink ref="H4" r:id="rId103" display="https://bowling.lexerbowling.com/bowlingdelapraille/liguesgb/pl002.htm" xr:uid="{00000000-0004-0000-0F00-000066000000}"/>
    <hyperlink ref="H27" r:id="rId104" display="https://bowling.lexerbowling.com/bowlingdelapraille/liguesgb/pl043.htm" xr:uid="{00000000-0004-0000-0F00-000067000000}"/>
    <hyperlink ref="H18" r:id="rId105" display="https://bowling.lexerbowling.com/bowlingdelapraille/liguesgb/pl02B.htm" xr:uid="{00000000-0004-0000-0F00-000068000000}"/>
    <hyperlink ref="H12" r:id="rId106" display="https://bowling.lexerbowling.com/bowlingdelapraille/liguesgb/pl072.htm" xr:uid="{00000000-0004-0000-0F00-000069000000}"/>
    <hyperlink ref="H41" r:id="rId107" display="https://bowling.lexerbowling.com/bowlingdelapraille/liguesgb/pl06B.htm" xr:uid="{00000000-0004-0000-0F00-00006A000000}"/>
    <hyperlink ref="H23" r:id="rId108" display="https://bowling.lexerbowling.com/bowlingdelapraille/liguesgb/pl03B.htm" xr:uid="{00000000-0004-0000-0F00-00006B000000}"/>
    <hyperlink ref="H31" r:id="rId109" display="https://bowling.lexerbowling.com/bowlingdelapraille/liguesgb/pl074.htm" xr:uid="{00000000-0004-0000-0F00-00006C000000}"/>
    <hyperlink ref="H22" r:id="rId110" display="https://bowling.lexerbowling.com/bowlingdelapraille/liguesgb/pl031.htm" xr:uid="{00000000-0004-0000-0F00-00006D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99066-7111-4C17-B326-730E712D5595}">
  <dimension ref="A1:AR50"/>
  <sheetViews>
    <sheetView zoomScale="115" zoomScaleNormal="115" workbookViewId="0">
      <selection activeCell="W3" sqref="W3:Z41"/>
    </sheetView>
  </sheetViews>
  <sheetFormatPr baseColWidth="10" defaultRowHeight="12.75" x14ac:dyDescent="0.2"/>
  <cols>
    <col min="1" max="1" width="5.5703125" style="88" customWidth="1"/>
    <col min="2" max="2" width="20.28515625" style="136" customWidth="1"/>
    <col min="3" max="3" width="6.28515625" style="88" customWidth="1"/>
    <col min="4" max="4" width="7.28515625" style="88" bestFit="1" customWidth="1"/>
    <col min="5" max="5" width="6.5703125" style="88" bestFit="1" customWidth="1"/>
    <col min="6" max="6" width="5.140625" style="88" customWidth="1"/>
    <col min="7" max="7" width="4.5703125" style="88" customWidth="1"/>
    <col min="8" max="8" width="19.42578125" style="88" customWidth="1"/>
    <col min="9" max="9" width="4.5703125" style="88" customWidth="1"/>
    <col min="10" max="11" width="8.42578125" style="88" customWidth="1"/>
    <col min="12" max="12" width="5" style="181" bestFit="1" customWidth="1"/>
    <col min="13" max="13" width="4.5703125" style="181" customWidth="1"/>
    <col min="14" max="14" width="7.5703125" style="182" bestFit="1" customWidth="1"/>
    <col min="15" max="15" width="4.5703125" style="88" customWidth="1"/>
    <col min="16" max="16" width="4.85546875" style="88" bestFit="1" customWidth="1"/>
    <col min="17" max="17" width="26" style="88" customWidth="1"/>
    <col min="18" max="18" width="5" style="136" bestFit="1" customWidth="1"/>
    <col min="19" max="19" width="7.28515625" style="136" bestFit="1" customWidth="1"/>
    <col min="20" max="20" width="6.5703125" style="136" bestFit="1" customWidth="1"/>
    <col min="21" max="21" width="5.5703125" style="136" customWidth="1"/>
    <col min="22" max="22" width="4.85546875" style="136" bestFit="1" customWidth="1"/>
    <col min="23" max="23" width="25.5703125" style="136" customWidth="1"/>
    <col min="24" max="26" width="11.42578125" style="136"/>
    <col min="27" max="28" width="8.85546875" style="136" customWidth="1"/>
    <col min="29" max="29" width="8.85546875" style="191" customWidth="1"/>
    <col min="30" max="30" width="6.7109375" style="136" customWidth="1"/>
    <col min="31" max="31" width="4.85546875" style="136" bestFit="1" customWidth="1"/>
    <col min="32" max="32" width="19.85546875" style="136" customWidth="1"/>
    <col min="33" max="36" width="11.42578125" style="136"/>
    <col min="37" max="37" width="4.85546875" style="136" bestFit="1" customWidth="1"/>
    <col min="38" max="38" width="18.7109375" style="136" customWidth="1"/>
    <col min="39" max="43" width="11.42578125" style="136"/>
    <col min="44" max="44" width="11.42578125" style="194"/>
    <col min="45" max="16384" width="11.42578125" style="136"/>
  </cols>
  <sheetData>
    <row r="1" spans="1:44" ht="15.75" x14ac:dyDescent="0.2">
      <c r="A1" s="134"/>
      <c r="B1" s="207" t="s">
        <v>363</v>
      </c>
      <c r="C1" s="207"/>
      <c r="D1" s="207"/>
      <c r="E1" s="207"/>
      <c r="F1" s="172"/>
      <c r="G1" s="30"/>
      <c r="H1" s="211" t="s">
        <v>366</v>
      </c>
      <c r="I1" s="211"/>
      <c r="J1" s="211"/>
      <c r="K1" s="211"/>
      <c r="L1" s="183"/>
      <c r="M1" s="183"/>
      <c r="N1" s="184"/>
      <c r="O1" s="30"/>
      <c r="P1" s="209" t="s">
        <v>364</v>
      </c>
      <c r="Q1" s="209"/>
      <c r="R1" s="209"/>
      <c r="S1" s="209"/>
      <c r="T1" s="209"/>
      <c r="V1" s="210" t="s">
        <v>352</v>
      </c>
      <c r="W1" s="210"/>
      <c r="X1" s="210"/>
      <c r="Y1" s="210"/>
      <c r="Z1" s="210"/>
      <c r="AA1" s="187"/>
      <c r="AB1" s="187"/>
      <c r="AC1" s="189"/>
      <c r="AE1" s="209" t="s">
        <v>365</v>
      </c>
      <c r="AF1" s="209"/>
      <c r="AG1" s="209"/>
      <c r="AH1" s="209"/>
      <c r="AI1" s="209"/>
      <c r="AK1" s="210" t="s">
        <v>367</v>
      </c>
      <c r="AL1" s="210"/>
      <c r="AM1" s="210"/>
      <c r="AN1" s="210"/>
      <c r="AO1" s="210"/>
      <c r="AP1" s="187"/>
      <c r="AQ1" s="187"/>
      <c r="AR1" s="192"/>
    </row>
    <row r="2" spans="1:44" ht="30.75" thickBot="1" x14ac:dyDescent="0.25">
      <c r="A2" s="138" t="s">
        <v>150</v>
      </c>
      <c r="B2" s="139" t="s">
        <v>88</v>
      </c>
      <c r="C2" s="138" t="s">
        <v>153</v>
      </c>
      <c r="D2" s="138" t="s">
        <v>14</v>
      </c>
      <c r="E2" s="140" t="s">
        <v>152</v>
      </c>
      <c r="F2" s="178"/>
      <c r="G2" s="138" t="s">
        <v>150</v>
      </c>
      <c r="H2" s="139" t="s">
        <v>88</v>
      </c>
      <c r="I2" s="138" t="s">
        <v>153</v>
      </c>
      <c r="J2" s="138" t="s">
        <v>14</v>
      </c>
      <c r="K2" s="140" t="s">
        <v>152</v>
      </c>
      <c r="L2" s="185" t="s">
        <v>153</v>
      </c>
      <c r="M2" s="185" t="s">
        <v>14</v>
      </c>
      <c r="N2" s="186" t="s">
        <v>152</v>
      </c>
      <c r="O2" s="137"/>
      <c r="P2" s="22" t="s">
        <v>150</v>
      </c>
      <c r="Q2" s="23" t="s">
        <v>88</v>
      </c>
      <c r="R2" s="22" t="s">
        <v>153</v>
      </c>
      <c r="S2" s="22" t="s">
        <v>14</v>
      </c>
      <c r="T2" s="24" t="s">
        <v>152</v>
      </c>
      <c r="V2" s="149" t="s">
        <v>150</v>
      </c>
      <c r="W2" s="150" t="s">
        <v>88</v>
      </c>
      <c r="X2" s="149" t="s">
        <v>153</v>
      </c>
      <c r="Y2" s="149" t="s">
        <v>14</v>
      </c>
      <c r="Z2" s="149" t="s">
        <v>152</v>
      </c>
      <c r="AA2" s="187"/>
      <c r="AB2" s="187"/>
      <c r="AC2" s="189"/>
      <c r="AE2" s="149" t="s">
        <v>150</v>
      </c>
      <c r="AF2" s="150" t="s">
        <v>88</v>
      </c>
      <c r="AG2" s="149" t="s">
        <v>153</v>
      </c>
      <c r="AH2" s="149" t="s">
        <v>14</v>
      </c>
      <c r="AI2" s="149" t="s">
        <v>152</v>
      </c>
      <c r="AK2" s="149" t="s">
        <v>150</v>
      </c>
      <c r="AL2" s="150" t="s">
        <v>88</v>
      </c>
      <c r="AM2" s="149" t="s">
        <v>153</v>
      </c>
      <c r="AN2" s="149" t="s">
        <v>14</v>
      </c>
      <c r="AO2" s="149" t="s">
        <v>152</v>
      </c>
      <c r="AP2" s="187"/>
      <c r="AQ2" s="187"/>
      <c r="AR2" s="192"/>
    </row>
    <row r="3" spans="1:44" ht="15.75" thickBot="1" x14ac:dyDescent="0.25">
      <c r="A3" s="173">
        <v>1</v>
      </c>
      <c r="B3" s="174" t="s">
        <v>131</v>
      </c>
      <c r="C3" s="175">
        <v>588</v>
      </c>
      <c r="D3" s="175">
        <v>3</v>
      </c>
      <c r="E3" s="175">
        <v>196</v>
      </c>
      <c r="F3" s="179"/>
      <c r="G3" s="180"/>
      <c r="H3" s="174" t="s">
        <v>131</v>
      </c>
      <c r="I3" s="175">
        <v>588</v>
      </c>
      <c r="J3" s="175">
        <v>3</v>
      </c>
      <c r="K3" s="175">
        <v>196</v>
      </c>
      <c r="L3" s="183">
        <f t="shared" ref="L3:L48" si="0">SUM(C3-I3)</f>
        <v>0</v>
      </c>
      <c r="M3" s="183">
        <f t="shared" ref="M3:M48" si="1">SUM(D3-J3)</f>
        <v>0</v>
      </c>
      <c r="N3" s="184" t="e">
        <f>SUM(L3/M3)</f>
        <v>#DIV/0!</v>
      </c>
      <c r="O3" s="137"/>
      <c r="P3" s="134">
        <v>1</v>
      </c>
      <c r="Q3" s="31" t="s">
        <v>131</v>
      </c>
      <c r="R3" s="30">
        <v>4440</v>
      </c>
      <c r="S3" s="30">
        <v>24</v>
      </c>
      <c r="T3" s="30">
        <v>185</v>
      </c>
      <c r="V3" s="30">
        <v>1</v>
      </c>
      <c r="W3" s="31" t="s">
        <v>131</v>
      </c>
      <c r="X3" s="30">
        <v>4440</v>
      </c>
      <c r="Y3" s="30">
        <v>24</v>
      </c>
      <c r="Z3" s="30">
        <v>185</v>
      </c>
      <c r="AA3" s="188">
        <f>SUM(R3-X3)</f>
        <v>0</v>
      </c>
      <c r="AB3" s="188">
        <f>SUM(S3-Y3)</f>
        <v>0</v>
      </c>
      <c r="AC3" s="190" t="e">
        <f>SUM(AA3/AB3)</f>
        <v>#DIV/0!</v>
      </c>
      <c r="AE3" s="146">
        <v>1</v>
      </c>
      <c r="AF3" s="127" t="s">
        <v>21</v>
      </c>
      <c r="AG3" s="162">
        <v>1999</v>
      </c>
      <c r="AH3" s="162">
        <v>12</v>
      </c>
      <c r="AI3" s="162">
        <v>166.58</v>
      </c>
      <c r="AK3" s="146">
        <v>1</v>
      </c>
      <c r="AL3" s="127" t="s">
        <v>21</v>
      </c>
      <c r="AM3" s="162">
        <v>1999</v>
      </c>
      <c r="AN3" s="162">
        <v>12</v>
      </c>
      <c r="AO3" s="162">
        <v>166.58</v>
      </c>
      <c r="AP3" s="188">
        <f>SUM(AG3-AM3)</f>
        <v>0</v>
      </c>
      <c r="AQ3" s="188">
        <f>SUM(AH3-AN3)</f>
        <v>0</v>
      </c>
      <c r="AR3" s="193" t="e">
        <f>SUM(AP3/AQ3)</f>
        <v>#DIV/0!</v>
      </c>
    </row>
    <row r="4" spans="1:44" ht="15" thickBot="1" x14ac:dyDescent="0.25">
      <c r="A4" s="56">
        <v>2</v>
      </c>
      <c r="B4" s="176" t="s">
        <v>18</v>
      </c>
      <c r="C4" s="177">
        <v>2320</v>
      </c>
      <c r="D4" s="177">
        <v>15</v>
      </c>
      <c r="E4" s="177">
        <v>154.66999999999999</v>
      </c>
      <c r="F4" s="179"/>
      <c r="G4" s="146">
        <v>1</v>
      </c>
      <c r="H4" s="176" t="s">
        <v>18</v>
      </c>
      <c r="I4" s="177">
        <v>2320</v>
      </c>
      <c r="J4" s="177">
        <v>15</v>
      </c>
      <c r="K4" s="177">
        <v>154.66999999999999</v>
      </c>
      <c r="L4" s="183">
        <f t="shared" si="0"/>
        <v>0</v>
      </c>
      <c r="M4" s="183">
        <f t="shared" si="1"/>
        <v>0</v>
      </c>
      <c r="N4" s="184" t="e">
        <f t="shared" ref="N4:N48" si="2">SUM(L4/M4)</f>
        <v>#DIV/0!</v>
      </c>
      <c r="O4" s="137"/>
      <c r="P4" s="134">
        <v>2</v>
      </c>
      <c r="Q4" s="31" t="s">
        <v>18</v>
      </c>
      <c r="R4" s="30">
        <v>2005</v>
      </c>
      <c r="S4" s="30">
        <v>12</v>
      </c>
      <c r="T4" s="30">
        <v>167.08</v>
      </c>
      <c r="V4" s="30">
        <v>2</v>
      </c>
      <c r="W4" s="31" t="s">
        <v>18</v>
      </c>
      <c r="X4" s="30">
        <v>2005</v>
      </c>
      <c r="Y4" s="30">
        <v>12</v>
      </c>
      <c r="Z4" s="30">
        <v>167.08</v>
      </c>
      <c r="AA4" s="188">
        <f t="shared" ref="AA4:AA41" si="3">SUM(R4-X4)</f>
        <v>0</v>
      </c>
      <c r="AB4" s="188">
        <f t="shared" ref="AB4:AB41" si="4">SUM(S4-Y4)</f>
        <v>0</v>
      </c>
      <c r="AC4" s="190" t="e">
        <f t="shared" ref="AC4:AC41" si="5">SUM(AA4/AB4)</f>
        <v>#DIV/0!</v>
      </c>
      <c r="AE4" s="56">
        <v>2</v>
      </c>
      <c r="AF4" s="127" t="s">
        <v>28</v>
      </c>
      <c r="AG4" s="162">
        <v>2247</v>
      </c>
      <c r="AH4" s="162">
        <v>12</v>
      </c>
      <c r="AI4" s="162">
        <v>187.25</v>
      </c>
      <c r="AK4" s="56">
        <v>2</v>
      </c>
      <c r="AL4" s="127" t="s">
        <v>28</v>
      </c>
      <c r="AM4" s="162">
        <v>2247</v>
      </c>
      <c r="AN4" s="162">
        <v>12</v>
      </c>
      <c r="AO4" s="162">
        <v>187.25</v>
      </c>
      <c r="AP4" s="188">
        <f t="shared" ref="AP4:AP29" si="6">SUM(AG4-AM4)</f>
        <v>0</v>
      </c>
      <c r="AQ4" s="188">
        <f t="shared" ref="AQ4:AQ29" si="7">SUM(AH4-AN4)</f>
        <v>0</v>
      </c>
      <c r="AR4" s="193" t="e">
        <f t="shared" ref="AR4:AR29" si="8">SUM(AP4/AQ4)</f>
        <v>#DIV/0!</v>
      </c>
    </row>
    <row r="5" spans="1:44" ht="15" thickBot="1" x14ac:dyDescent="0.25">
      <c r="A5" s="173">
        <v>3</v>
      </c>
      <c r="B5" s="174" t="s">
        <v>196</v>
      </c>
      <c r="C5" s="175">
        <v>1080</v>
      </c>
      <c r="D5" s="175">
        <v>6</v>
      </c>
      <c r="E5" s="175">
        <v>180</v>
      </c>
      <c r="F5" s="179"/>
      <c r="G5" s="56">
        <v>2</v>
      </c>
      <c r="H5" s="174" t="s">
        <v>196</v>
      </c>
      <c r="I5" s="175">
        <v>1080</v>
      </c>
      <c r="J5" s="175">
        <v>6</v>
      </c>
      <c r="K5" s="175">
        <v>180</v>
      </c>
      <c r="L5" s="183">
        <f t="shared" si="0"/>
        <v>0</v>
      </c>
      <c r="M5" s="183">
        <f t="shared" si="1"/>
        <v>0</v>
      </c>
      <c r="N5" s="184" t="e">
        <f t="shared" si="2"/>
        <v>#DIV/0!</v>
      </c>
      <c r="O5" s="30"/>
      <c r="P5" s="134">
        <v>3</v>
      </c>
      <c r="Q5" s="31" t="s">
        <v>21</v>
      </c>
      <c r="R5" s="30">
        <v>3367</v>
      </c>
      <c r="S5" s="30">
        <v>20</v>
      </c>
      <c r="T5" s="30">
        <v>168.35</v>
      </c>
      <c r="V5" s="30">
        <v>3</v>
      </c>
      <c r="W5" s="31" t="s">
        <v>21</v>
      </c>
      <c r="X5" s="30">
        <v>3367</v>
      </c>
      <c r="Y5" s="30">
        <v>20</v>
      </c>
      <c r="Z5" s="30">
        <v>168.35</v>
      </c>
      <c r="AA5" s="188">
        <f t="shared" si="3"/>
        <v>0</v>
      </c>
      <c r="AB5" s="188">
        <f t="shared" si="4"/>
        <v>0</v>
      </c>
      <c r="AC5" s="190" t="e">
        <f t="shared" si="5"/>
        <v>#DIV/0!</v>
      </c>
      <c r="AE5" s="146">
        <v>3</v>
      </c>
      <c r="AF5" s="127" t="s">
        <v>29</v>
      </c>
      <c r="AG5" s="162">
        <v>2099</v>
      </c>
      <c r="AH5" s="162">
        <v>12</v>
      </c>
      <c r="AI5" s="162">
        <v>174.92</v>
      </c>
      <c r="AK5" s="146">
        <v>3</v>
      </c>
      <c r="AL5" s="127" t="s">
        <v>29</v>
      </c>
      <c r="AM5" s="162">
        <v>2099</v>
      </c>
      <c r="AN5" s="162">
        <v>12</v>
      </c>
      <c r="AO5" s="162">
        <v>174.92</v>
      </c>
      <c r="AP5" s="188">
        <f t="shared" si="6"/>
        <v>0</v>
      </c>
      <c r="AQ5" s="188">
        <f t="shared" si="7"/>
        <v>0</v>
      </c>
      <c r="AR5" s="193" t="e">
        <f t="shared" si="8"/>
        <v>#DIV/0!</v>
      </c>
    </row>
    <row r="6" spans="1:44" ht="15" thickBot="1" x14ac:dyDescent="0.25">
      <c r="A6" s="56">
        <v>4</v>
      </c>
      <c r="B6" s="176" t="s">
        <v>21</v>
      </c>
      <c r="C6" s="177">
        <v>3065</v>
      </c>
      <c r="D6" s="177">
        <v>18</v>
      </c>
      <c r="E6" s="177">
        <v>170.28</v>
      </c>
      <c r="F6" s="179"/>
      <c r="G6" s="146">
        <v>3</v>
      </c>
      <c r="H6" s="176" t="s">
        <v>21</v>
      </c>
      <c r="I6" s="177">
        <v>3065</v>
      </c>
      <c r="J6" s="177">
        <v>18</v>
      </c>
      <c r="K6" s="177">
        <v>170.28</v>
      </c>
      <c r="L6" s="183">
        <f t="shared" si="0"/>
        <v>0</v>
      </c>
      <c r="M6" s="183">
        <f t="shared" si="1"/>
        <v>0</v>
      </c>
      <c r="N6" s="184" t="e">
        <f t="shared" si="2"/>
        <v>#DIV/0!</v>
      </c>
      <c r="O6" s="30"/>
      <c r="P6" s="134">
        <v>4</v>
      </c>
      <c r="Q6" s="31" t="s">
        <v>22</v>
      </c>
      <c r="R6" s="30">
        <v>3181</v>
      </c>
      <c r="S6" s="30">
        <v>16</v>
      </c>
      <c r="T6" s="30">
        <v>198.81</v>
      </c>
      <c r="V6" s="30">
        <v>4</v>
      </c>
      <c r="W6" s="31" t="s">
        <v>22</v>
      </c>
      <c r="X6" s="30">
        <v>3181</v>
      </c>
      <c r="Y6" s="30">
        <v>16</v>
      </c>
      <c r="Z6" s="30">
        <v>198.81</v>
      </c>
      <c r="AA6" s="188">
        <f t="shared" si="3"/>
        <v>0</v>
      </c>
      <c r="AB6" s="188">
        <f t="shared" si="4"/>
        <v>0</v>
      </c>
      <c r="AC6" s="190" t="e">
        <f t="shared" si="5"/>
        <v>#DIV/0!</v>
      </c>
      <c r="AE6" s="56">
        <v>4</v>
      </c>
      <c r="AF6" s="127" t="s">
        <v>144</v>
      </c>
      <c r="AG6" s="162">
        <v>1080</v>
      </c>
      <c r="AH6" s="162">
        <v>6</v>
      </c>
      <c r="AI6" s="162">
        <v>180</v>
      </c>
      <c r="AK6" s="56">
        <v>4</v>
      </c>
      <c r="AL6" s="127" t="s">
        <v>144</v>
      </c>
      <c r="AM6" s="162">
        <v>1080</v>
      </c>
      <c r="AN6" s="162">
        <v>6</v>
      </c>
      <c r="AO6" s="162">
        <v>180</v>
      </c>
      <c r="AP6" s="188">
        <f t="shared" si="6"/>
        <v>0</v>
      </c>
      <c r="AQ6" s="188">
        <f t="shared" si="7"/>
        <v>0</v>
      </c>
      <c r="AR6" s="193" t="e">
        <f t="shared" si="8"/>
        <v>#DIV/0!</v>
      </c>
    </row>
    <row r="7" spans="1:44" ht="15" thickBot="1" x14ac:dyDescent="0.25">
      <c r="A7" s="173">
        <v>5</v>
      </c>
      <c r="B7" s="174" t="s">
        <v>22</v>
      </c>
      <c r="C7" s="175">
        <v>2245</v>
      </c>
      <c r="D7" s="175">
        <v>12</v>
      </c>
      <c r="E7" s="175">
        <v>187.08</v>
      </c>
      <c r="F7" s="179"/>
      <c r="G7" s="56">
        <v>4</v>
      </c>
      <c r="H7" s="174" t="s">
        <v>22</v>
      </c>
      <c r="I7" s="175">
        <v>2245</v>
      </c>
      <c r="J7" s="175">
        <v>12</v>
      </c>
      <c r="K7" s="175">
        <v>187.08</v>
      </c>
      <c r="L7" s="183">
        <f t="shared" si="0"/>
        <v>0</v>
      </c>
      <c r="M7" s="183">
        <f t="shared" si="1"/>
        <v>0</v>
      </c>
      <c r="N7" s="184" t="e">
        <f t="shared" si="2"/>
        <v>#DIV/0!</v>
      </c>
      <c r="O7" s="30"/>
      <c r="P7" s="134">
        <v>5</v>
      </c>
      <c r="Q7" s="31" t="s">
        <v>25</v>
      </c>
      <c r="R7" s="30">
        <v>3821</v>
      </c>
      <c r="S7" s="30">
        <v>24</v>
      </c>
      <c r="T7" s="30">
        <v>159.21</v>
      </c>
      <c r="V7" s="30">
        <v>5</v>
      </c>
      <c r="W7" s="31" t="s">
        <v>25</v>
      </c>
      <c r="X7" s="30">
        <v>3821</v>
      </c>
      <c r="Y7" s="30">
        <v>24</v>
      </c>
      <c r="Z7" s="30">
        <v>159.21</v>
      </c>
      <c r="AA7" s="188">
        <f t="shared" si="3"/>
        <v>0</v>
      </c>
      <c r="AB7" s="188">
        <f t="shared" si="4"/>
        <v>0</v>
      </c>
      <c r="AC7" s="190" t="e">
        <f t="shared" si="5"/>
        <v>#DIV/0!</v>
      </c>
      <c r="AE7" s="146">
        <v>5</v>
      </c>
      <c r="AF7" s="127" t="s">
        <v>30</v>
      </c>
      <c r="AG7" s="162">
        <v>2133</v>
      </c>
      <c r="AH7" s="162">
        <v>12</v>
      </c>
      <c r="AI7" s="162">
        <v>177.75</v>
      </c>
      <c r="AK7" s="146">
        <v>5</v>
      </c>
      <c r="AL7" s="127" t="s">
        <v>30</v>
      </c>
      <c r="AM7" s="162">
        <v>2133</v>
      </c>
      <c r="AN7" s="162">
        <v>12</v>
      </c>
      <c r="AO7" s="162">
        <v>177.75</v>
      </c>
      <c r="AP7" s="188">
        <f t="shared" si="6"/>
        <v>0</v>
      </c>
      <c r="AQ7" s="188">
        <f t="shared" si="7"/>
        <v>0</v>
      </c>
      <c r="AR7" s="193" t="e">
        <f t="shared" si="8"/>
        <v>#DIV/0!</v>
      </c>
    </row>
    <row r="8" spans="1:44" ht="15" thickBot="1" x14ac:dyDescent="0.25">
      <c r="A8" s="56">
        <v>6</v>
      </c>
      <c r="B8" s="176" t="s">
        <v>100</v>
      </c>
      <c r="C8" s="177">
        <v>1502</v>
      </c>
      <c r="D8" s="177">
        <v>9</v>
      </c>
      <c r="E8" s="177">
        <v>166.89</v>
      </c>
      <c r="F8" s="179"/>
      <c r="G8" s="146">
        <v>5</v>
      </c>
      <c r="H8" s="176" t="s">
        <v>100</v>
      </c>
      <c r="I8" s="177">
        <v>1502</v>
      </c>
      <c r="J8" s="177">
        <v>9</v>
      </c>
      <c r="K8" s="177">
        <v>166.89</v>
      </c>
      <c r="L8" s="183">
        <f t="shared" si="0"/>
        <v>0</v>
      </c>
      <c r="M8" s="183">
        <f t="shared" si="1"/>
        <v>0</v>
      </c>
      <c r="N8" s="184" t="e">
        <f t="shared" si="2"/>
        <v>#DIV/0!</v>
      </c>
      <c r="O8" s="137"/>
      <c r="P8" s="134">
        <v>6</v>
      </c>
      <c r="Q8" s="31" t="s">
        <v>28</v>
      </c>
      <c r="R8" s="30">
        <v>2925</v>
      </c>
      <c r="S8" s="30">
        <v>16</v>
      </c>
      <c r="T8" s="30">
        <v>182.81</v>
      </c>
      <c r="V8" s="30">
        <v>6</v>
      </c>
      <c r="W8" s="31" t="s">
        <v>28</v>
      </c>
      <c r="X8" s="30">
        <v>2925</v>
      </c>
      <c r="Y8" s="30">
        <v>16</v>
      </c>
      <c r="Z8" s="30">
        <v>182.81</v>
      </c>
      <c r="AA8" s="188">
        <f t="shared" si="3"/>
        <v>0</v>
      </c>
      <c r="AB8" s="188">
        <f t="shared" si="4"/>
        <v>0</v>
      </c>
      <c r="AC8" s="190" t="e">
        <f t="shared" si="5"/>
        <v>#DIV/0!</v>
      </c>
      <c r="AE8" s="56">
        <v>6</v>
      </c>
      <c r="AF8" s="130" t="s">
        <v>32</v>
      </c>
      <c r="AG8" s="129">
        <v>2166</v>
      </c>
      <c r="AH8" s="129">
        <v>12</v>
      </c>
      <c r="AI8" s="129">
        <v>180.5</v>
      </c>
      <c r="AK8" s="56">
        <v>6</v>
      </c>
      <c r="AL8" s="130" t="s">
        <v>32</v>
      </c>
      <c r="AM8" s="129">
        <v>2166</v>
      </c>
      <c r="AN8" s="129">
        <v>12</v>
      </c>
      <c r="AO8" s="129">
        <v>180.5</v>
      </c>
      <c r="AP8" s="188">
        <f t="shared" si="6"/>
        <v>0</v>
      </c>
      <c r="AQ8" s="188">
        <f t="shared" si="7"/>
        <v>0</v>
      </c>
      <c r="AR8" s="193" t="e">
        <f t="shared" si="8"/>
        <v>#DIV/0!</v>
      </c>
    </row>
    <row r="9" spans="1:44" ht="15" thickBot="1" x14ac:dyDescent="0.25">
      <c r="A9" s="173">
        <v>7</v>
      </c>
      <c r="B9" s="174" t="s">
        <v>23</v>
      </c>
      <c r="C9" s="175">
        <v>2113</v>
      </c>
      <c r="D9" s="175">
        <v>12</v>
      </c>
      <c r="E9" s="175">
        <v>176.08</v>
      </c>
      <c r="F9" s="179"/>
      <c r="G9" s="56">
        <v>6</v>
      </c>
      <c r="H9" s="174" t="s">
        <v>23</v>
      </c>
      <c r="I9" s="175">
        <v>2113</v>
      </c>
      <c r="J9" s="175">
        <v>12</v>
      </c>
      <c r="K9" s="175">
        <v>176.08</v>
      </c>
      <c r="L9" s="183">
        <f t="shared" si="0"/>
        <v>0</v>
      </c>
      <c r="M9" s="183">
        <f t="shared" si="1"/>
        <v>0</v>
      </c>
      <c r="N9" s="184" t="e">
        <f t="shared" si="2"/>
        <v>#DIV/0!</v>
      </c>
      <c r="O9" s="30"/>
      <c r="P9" s="134">
        <v>7</v>
      </c>
      <c r="Q9" s="31" t="s">
        <v>30</v>
      </c>
      <c r="R9" s="30">
        <v>4158</v>
      </c>
      <c r="S9" s="30">
        <v>24</v>
      </c>
      <c r="T9" s="30">
        <v>173.25</v>
      </c>
      <c r="V9" s="30">
        <v>7</v>
      </c>
      <c r="W9" s="31" t="s">
        <v>30</v>
      </c>
      <c r="X9" s="30">
        <v>4158</v>
      </c>
      <c r="Y9" s="30">
        <v>24</v>
      </c>
      <c r="Z9" s="30">
        <v>173.25</v>
      </c>
      <c r="AA9" s="188">
        <f t="shared" si="3"/>
        <v>0</v>
      </c>
      <c r="AB9" s="188">
        <f t="shared" si="4"/>
        <v>0</v>
      </c>
      <c r="AC9" s="190" t="e">
        <f t="shared" si="5"/>
        <v>#DIV/0!</v>
      </c>
      <c r="AE9" s="146">
        <v>7</v>
      </c>
      <c r="AF9" s="127" t="s">
        <v>346</v>
      </c>
      <c r="AG9" s="162">
        <v>1133</v>
      </c>
      <c r="AH9" s="162">
        <v>6</v>
      </c>
      <c r="AI9" s="162">
        <v>188.83</v>
      </c>
      <c r="AK9" s="146">
        <v>7</v>
      </c>
      <c r="AL9" s="127" t="s">
        <v>346</v>
      </c>
      <c r="AM9" s="162">
        <v>1133</v>
      </c>
      <c r="AN9" s="162">
        <v>6</v>
      </c>
      <c r="AO9" s="162">
        <v>188.83</v>
      </c>
      <c r="AP9" s="188">
        <f t="shared" si="6"/>
        <v>0</v>
      </c>
      <c r="AQ9" s="188">
        <f t="shared" si="7"/>
        <v>0</v>
      </c>
      <c r="AR9" s="193" t="e">
        <f t="shared" si="8"/>
        <v>#DIV/0!</v>
      </c>
    </row>
    <row r="10" spans="1:44" ht="15" thickBot="1" x14ac:dyDescent="0.25">
      <c r="A10" s="56">
        <v>8</v>
      </c>
      <c r="B10" s="176" t="s">
        <v>25</v>
      </c>
      <c r="C10" s="177">
        <v>2910</v>
      </c>
      <c r="D10" s="177">
        <v>18</v>
      </c>
      <c r="E10" s="177">
        <v>161.66999999999999</v>
      </c>
      <c r="F10" s="179"/>
      <c r="G10" s="146">
        <v>7</v>
      </c>
      <c r="H10" s="176" t="s">
        <v>25</v>
      </c>
      <c r="I10" s="177">
        <v>2910</v>
      </c>
      <c r="J10" s="177">
        <v>18</v>
      </c>
      <c r="K10" s="177">
        <v>161.66999999999999</v>
      </c>
      <c r="L10" s="183">
        <f t="shared" si="0"/>
        <v>0</v>
      </c>
      <c r="M10" s="183">
        <f t="shared" si="1"/>
        <v>0</v>
      </c>
      <c r="N10" s="184" t="e">
        <f t="shared" si="2"/>
        <v>#DIV/0!</v>
      </c>
      <c r="O10" s="30"/>
      <c r="P10" s="134">
        <v>8</v>
      </c>
      <c r="Q10" s="31" t="s">
        <v>169</v>
      </c>
      <c r="R10" s="30">
        <v>735</v>
      </c>
      <c r="S10" s="30">
        <v>4</v>
      </c>
      <c r="T10" s="30">
        <v>183.75</v>
      </c>
      <c r="V10" s="30">
        <v>8</v>
      </c>
      <c r="W10" s="31" t="s">
        <v>169</v>
      </c>
      <c r="X10" s="30">
        <v>735</v>
      </c>
      <c r="Y10" s="30">
        <v>4</v>
      </c>
      <c r="Z10" s="30">
        <v>183.75</v>
      </c>
      <c r="AA10" s="188">
        <f t="shared" si="3"/>
        <v>0</v>
      </c>
      <c r="AB10" s="188">
        <f t="shared" si="4"/>
        <v>0</v>
      </c>
      <c r="AC10" s="190" t="e">
        <f t="shared" si="5"/>
        <v>#DIV/0!</v>
      </c>
      <c r="AE10" s="56">
        <v>8</v>
      </c>
      <c r="AF10" s="127" t="s">
        <v>359</v>
      </c>
      <c r="AG10" s="162">
        <v>942</v>
      </c>
      <c r="AH10" s="162">
        <v>6</v>
      </c>
      <c r="AI10" s="162">
        <v>157</v>
      </c>
      <c r="AK10" s="56">
        <v>8</v>
      </c>
      <c r="AL10" s="127" t="s">
        <v>359</v>
      </c>
      <c r="AM10" s="162">
        <v>942</v>
      </c>
      <c r="AN10" s="162">
        <v>6</v>
      </c>
      <c r="AO10" s="162">
        <v>157</v>
      </c>
      <c r="AP10" s="188">
        <f t="shared" si="6"/>
        <v>0</v>
      </c>
      <c r="AQ10" s="188">
        <f t="shared" si="7"/>
        <v>0</v>
      </c>
      <c r="AR10" s="193" t="e">
        <f t="shared" si="8"/>
        <v>#DIV/0!</v>
      </c>
    </row>
    <row r="11" spans="1:44" ht="15" thickBot="1" x14ac:dyDescent="0.25">
      <c r="A11" s="173">
        <v>9</v>
      </c>
      <c r="B11" s="174" t="s">
        <v>26</v>
      </c>
      <c r="C11" s="175">
        <v>2519</v>
      </c>
      <c r="D11" s="175">
        <v>15</v>
      </c>
      <c r="E11" s="175">
        <v>167.93</v>
      </c>
      <c r="F11" s="179"/>
      <c r="G11" s="56">
        <v>8</v>
      </c>
      <c r="H11" s="174" t="s">
        <v>26</v>
      </c>
      <c r="I11" s="175">
        <v>2519</v>
      </c>
      <c r="J11" s="175">
        <v>15</v>
      </c>
      <c r="K11" s="175">
        <v>167.93</v>
      </c>
      <c r="L11" s="183">
        <f t="shared" si="0"/>
        <v>0</v>
      </c>
      <c r="M11" s="183">
        <f t="shared" si="1"/>
        <v>0</v>
      </c>
      <c r="N11" s="184" t="e">
        <f t="shared" si="2"/>
        <v>#DIV/0!</v>
      </c>
      <c r="O11" s="137"/>
      <c r="P11" s="134">
        <v>9</v>
      </c>
      <c r="Q11" s="31" t="s">
        <v>35</v>
      </c>
      <c r="R11" s="30">
        <v>1979</v>
      </c>
      <c r="S11" s="30">
        <v>12</v>
      </c>
      <c r="T11" s="30">
        <v>164.92</v>
      </c>
      <c r="V11" s="30">
        <v>9</v>
      </c>
      <c r="W11" s="31" t="s">
        <v>35</v>
      </c>
      <c r="X11" s="30">
        <v>1979</v>
      </c>
      <c r="Y11" s="30">
        <v>12</v>
      </c>
      <c r="Z11" s="30">
        <v>164.92</v>
      </c>
      <c r="AA11" s="188">
        <f t="shared" si="3"/>
        <v>0</v>
      </c>
      <c r="AB11" s="188">
        <f t="shared" si="4"/>
        <v>0</v>
      </c>
      <c r="AC11" s="190" t="e">
        <f t="shared" si="5"/>
        <v>#DIV/0!</v>
      </c>
      <c r="AE11" s="146">
        <v>9</v>
      </c>
      <c r="AF11" s="127" t="s">
        <v>172</v>
      </c>
      <c r="AG11" s="162">
        <v>2058</v>
      </c>
      <c r="AH11" s="162">
        <v>12</v>
      </c>
      <c r="AI11" s="162">
        <v>171.5</v>
      </c>
      <c r="AK11" s="146">
        <v>9</v>
      </c>
      <c r="AL11" s="127" t="s">
        <v>172</v>
      </c>
      <c r="AM11" s="162">
        <v>2058</v>
      </c>
      <c r="AN11" s="162">
        <v>12</v>
      </c>
      <c r="AO11" s="162">
        <v>171.5</v>
      </c>
      <c r="AP11" s="188">
        <f t="shared" si="6"/>
        <v>0</v>
      </c>
      <c r="AQ11" s="188">
        <f t="shared" si="7"/>
        <v>0</v>
      </c>
      <c r="AR11" s="193" t="e">
        <f t="shared" si="8"/>
        <v>#DIV/0!</v>
      </c>
    </row>
    <row r="12" spans="1:44" ht="15" thickBot="1" x14ac:dyDescent="0.25">
      <c r="A12" s="56">
        <v>10</v>
      </c>
      <c r="B12" s="176" t="s">
        <v>27</v>
      </c>
      <c r="C12" s="177">
        <v>2802</v>
      </c>
      <c r="D12" s="177">
        <v>18</v>
      </c>
      <c r="E12" s="177">
        <v>155.66999999999999</v>
      </c>
      <c r="F12" s="179"/>
      <c r="G12" s="146">
        <v>9</v>
      </c>
      <c r="H12" s="176" t="s">
        <v>27</v>
      </c>
      <c r="I12" s="177">
        <v>2802</v>
      </c>
      <c r="J12" s="177">
        <v>18</v>
      </c>
      <c r="K12" s="177">
        <v>155.66999999999999</v>
      </c>
      <c r="L12" s="183">
        <f t="shared" si="0"/>
        <v>0</v>
      </c>
      <c r="M12" s="183">
        <f t="shared" si="1"/>
        <v>0</v>
      </c>
      <c r="N12" s="184" t="e">
        <f t="shared" si="2"/>
        <v>#DIV/0!</v>
      </c>
      <c r="O12" s="137"/>
      <c r="P12" s="134">
        <v>10</v>
      </c>
      <c r="Q12" s="31" t="s">
        <v>172</v>
      </c>
      <c r="R12" s="30">
        <v>633</v>
      </c>
      <c r="S12" s="30">
        <v>4</v>
      </c>
      <c r="T12" s="30">
        <v>158.25</v>
      </c>
      <c r="V12" s="30">
        <v>10</v>
      </c>
      <c r="W12" s="31" t="s">
        <v>172</v>
      </c>
      <c r="X12" s="30">
        <v>633</v>
      </c>
      <c r="Y12" s="30">
        <v>4</v>
      </c>
      <c r="Z12" s="30">
        <v>158.25</v>
      </c>
      <c r="AA12" s="188">
        <f t="shared" si="3"/>
        <v>0</v>
      </c>
      <c r="AB12" s="188">
        <f t="shared" si="4"/>
        <v>0</v>
      </c>
      <c r="AC12" s="190" t="e">
        <f t="shared" si="5"/>
        <v>#DIV/0!</v>
      </c>
      <c r="AE12" s="56">
        <v>10</v>
      </c>
      <c r="AF12" s="127" t="s">
        <v>41</v>
      </c>
      <c r="AG12" s="162">
        <v>2203</v>
      </c>
      <c r="AH12" s="162">
        <v>12</v>
      </c>
      <c r="AI12" s="162">
        <v>183.58</v>
      </c>
      <c r="AK12" s="56">
        <v>10</v>
      </c>
      <c r="AL12" s="127" t="s">
        <v>41</v>
      </c>
      <c r="AM12" s="162">
        <v>2203</v>
      </c>
      <c r="AN12" s="162">
        <v>12</v>
      </c>
      <c r="AO12" s="162">
        <v>183.58</v>
      </c>
      <c r="AP12" s="188">
        <f t="shared" si="6"/>
        <v>0</v>
      </c>
      <c r="AQ12" s="188">
        <f t="shared" si="7"/>
        <v>0</v>
      </c>
      <c r="AR12" s="193" t="e">
        <f t="shared" si="8"/>
        <v>#DIV/0!</v>
      </c>
    </row>
    <row r="13" spans="1:44" ht="15" thickBot="1" x14ac:dyDescent="0.25">
      <c r="A13" s="173">
        <v>11</v>
      </c>
      <c r="B13" s="174" t="s">
        <v>29</v>
      </c>
      <c r="C13" s="175">
        <v>3084</v>
      </c>
      <c r="D13" s="175">
        <v>18</v>
      </c>
      <c r="E13" s="175">
        <v>171.33</v>
      </c>
      <c r="F13" s="179"/>
      <c r="G13" s="56">
        <v>10</v>
      </c>
      <c r="H13" s="174" t="s">
        <v>29</v>
      </c>
      <c r="I13" s="175">
        <v>3084</v>
      </c>
      <c r="J13" s="175">
        <v>18</v>
      </c>
      <c r="K13" s="175">
        <v>171.33</v>
      </c>
      <c r="L13" s="183">
        <f t="shared" si="0"/>
        <v>0</v>
      </c>
      <c r="M13" s="183">
        <f t="shared" si="1"/>
        <v>0</v>
      </c>
      <c r="N13" s="184" t="e">
        <f t="shared" si="2"/>
        <v>#DIV/0!</v>
      </c>
      <c r="O13" s="30"/>
      <c r="P13" s="134">
        <v>11</v>
      </c>
      <c r="Q13" s="31" t="s">
        <v>38</v>
      </c>
      <c r="R13" s="30">
        <v>1301</v>
      </c>
      <c r="S13" s="30">
        <v>8</v>
      </c>
      <c r="T13" s="30">
        <v>162.63</v>
      </c>
      <c r="V13" s="30">
        <v>11</v>
      </c>
      <c r="W13" s="31" t="s">
        <v>38</v>
      </c>
      <c r="X13" s="30">
        <v>1301</v>
      </c>
      <c r="Y13" s="30">
        <v>8</v>
      </c>
      <c r="Z13" s="30">
        <v>162.63</v>
      </c>
      <c r="AA13" s="188">
        <f t="shared" si="3"/>
        <v>0</v>
      </c>
      <c r="AB13" s="188">
        <f t="shared" si="4"/>
        <v>0</v>
      </c>
      <c r="AC13" s="190" t="e">
        <f t="shared" si="5"/>
        <v>#DIV/0!</v>
      </c>
      <c r="AE13" s="146">
        <v>11</v>
      </c>
      <c r="AF13" s="127" t="s">
        <v>1</v>
      </c>
      <c r="AG13" s="162">
        <v>2134</v>
      </c>
      <c r="AH13" s="162">
        <v>12</v>
      </c>
      <c r="AI13" s="162">
        <v>177.83</v>
      </c>
      <c r="AK13" s="146">
        <v>11</v>
      </c>
      <c r="AL13" s="127" t="s">
        <v>1</v>
      </c>
      <c r="AM13" s="162">
        <v>2134</v>
      </c>
      <c r="AN13" s="162">
        <v>12</v>
      </c>
      <c r="AO13" s="162">
        <v>177.83</v>
      </c>
      <c r="AP13" s="188">
        <f t="shared" si="6"/>
        <v>0</v>
      </c>
      <c r="AQ13" s="188">
        <f t="shared" si="7"/>
        <v>0</v>
      </c>
      <c r="AR13" s="193" t="e">
        <f t="shared" si="8"/>
        <v>#DIV/0!</v>
      </c>
    </row>
    <row r="14" spans="1:44" ht="15" thickBot="1" x14ac:dyDescent="0.25">
      <c r="A14" s="56">
        <v>12</v>
      </c>
      <c r="B14" s="176" t="s">
        <v>30</v>
      </c>
      <c r="C14" s="177">
        <v>3471</v>
      </c>
      <c r="D14" s="177">
        <v>18</v>
      </c>
      <c r="E14" s="177">
        <v>192.83</v>
      </c>
      <c r="F14" s="179"/>
      <c r="G14" s="146">
        <v>11</v>
      </c>
      <c r="H14" s="176" t="s">
        <v>30</v>
      </c>
      <c r="I14" s="177">
        <v>3471</v>
      </c>
      <c r="J14" s="177">
        <v>18</v>
      </c>
      <c r="K14" s="177">
        <v>192.83</v>
      </c>
      <c r="L14" s="183">
        <f t="shared" si="0"/>
        <v>0</v>
      </c>
      <c r="M14" s="183">
        <f t="shared" si="1"/>
        <v>0</v>
      </c>
      <c r="N14" s="184" t="e">
        <f t="shared" si="2"/>
        <v>#DIV/0!</v>
      </c>
      <c r="O14" s="137"/>
      <c r="P14" s="134">
        <v>12</v>
      </c>
      <c r="Q14" s="31" t="s">
        <v>39</v>
      </c>
      <c r="R14" s="30">
        <v>3339</v>
      </c>
      <c r="S14" s="30">
        <v>24</v>
      </c>
      <c r="T14" s="30">
        <v>139.13</v>
      </c>
      <c r="V14" s="30">
        <v>12</v>
      </c>
      <c r="W14" s="31" t="s">
        <v>39</v>
      </c>
      <c r="X14" s="30">
        <v>3339</v>
      </c>
      <c r="Y14" s="30">
        <v>24</v>
      </c>
      <c r="Z14" s="30">
        <v>139.13</v>
      </c>
      <c r="AA14" s="188">
        <f t="shared" si="3"/>
        <v>0</v>
      </c>
      <c r="AB14" s="188">
        <f t="shared" si="4"/>
        <v>0</v>
      </c>
      <c r="AC14" s="190" t="e">
        <f t="shared" si="5"/>
        <v>#DIV/0!</v>
      </c>
      <c r="AE14" s="56">
        <v>12</v>
      </c>
      <c r="AF14" s="127" t="s">
        <v>104</v>
      </c>
      <c r="AG14" s="162">
        <v>1003</v>
      </c>
      <c r="AH14" s="162">
        <v>6</v>
      </c>
      <c r="AI14" s="162">
        <v>167.17</v>
      </c>
      <c r="AK14" s="56">
        <v>12</v>
      </c>
      <c r="AL14" s="127" t="s">
        <v>104</v>
      </c>
      <c r="AM14" s="162">
        <v>1003</v>
      </c>
      <c r="AN14" s="162">
        <v>6</v>
      </c>
      <c r="AO14" s="162">
        <v>167.17</v>
      </c>
      <c r="AP14" s="188">
        <f t="shared" si="6"/>
        <v>0</v>
      </c>
      <c r="AQ14" s="188">
        <f t="shared" si="7"/>
        <v>0</v>
      </c>
      <c r="AR14" s="193" t="e">
        <f t="shared" si="8"/>
        <v>#DIV/0!</v>
      </c>
    </row>
    <row r="15" spans="1:44" ht="15" thickBot="1" x14ac:dyDescent="0.25">
      <c r="A15" s="173">
        <v>13</v>
      </c>
      <c r="B15" s="174" t="s">
        <v>195</v>
      </c>
      <c r="C15" s="175">
        <v>2005</v>
      </c>
      <c r="D15" s="175">
        <v>12</v>
      </c>
      <c r="E15" s="175">
        <v>167.08</v>
      </c>
      <c r="F15" s="179"/>
      <c r="G15" s="56">
        <v>12</v>
      </c>
      <c r="H15" s="174" t="s">
        <v>195</v>
      </c>
      <c r="I15" s="175">
        <v>2005</v>
      </c>
      <c r="J15" s="175">
        <v>12</v>
      </c>
      <c r="K15" s="175">
        <v>167.08</v>
      </c>
      <c r="L15" s="183">
        <f t="shared" si="0"/>
        <v>0</v>
      </c>
      <c r="M15" s="183">
        <f t="shared" si="1"/>
        <v>0</v>
      </c>
      <c r="N15" s="184" t="e">
        <f t="shared" si="2"/>
        <v>#DIV/0!</v>
      </c>
      <c r="O15" s="30"/>
      <c r="P15" s="134">
        <v>13</v>
      </c>
      <c r="Q15" s="31" t="s">
        <v>41</v>
      </c>
      <c r="R15" s="30">
        <v>3205</v>
      </c>
      <c r="S15" s="30">
        <v>16</v>
      </c>
      <c r="T15" s="30">
        <v>200.31</v>
      </c>
      <c r="V15" s="30">
        <v>13</v>
      </c>
      <c r="W15" s="31" t="s">
        <v>41</v>
      </c>
      <c r="X15" s="30">
        <v>3205</v>
      </c>
      <c r="Y15" s="30">
        <v>16</v>
      </c>
      <c r="Z15" s="30">
        <v>200.31</v>
      </c>
      <c r="AA15" s="188">
        <f t="shared" si="3"/>
        <v>0</v>
      </c>
      <c r="AB15" s="188">
        <f t="shared" si="4"/>
        <v>0</v>
      </c>
      <c r="AC15" s="190" t="e">
        <f t="shared" si="5"/>
        <v>#DIV/0!</v>
      </c>
      <c r="AE15" s="146">
        <v>13</v>
      </c>
      <c r="AF15" s="127" t="s">
        <v>45</v>
      </c>
      <c r="AG15" s="162">
        <v>892</v>
      </c>
      <c r="AH15" s="162">
        <v>6</v>
      </c>
      <c r="AI15" s="162">
        <v>148.66999999999999</v>
      </c>
      <c r="AK15" s="146">
        <v>13</v>
      </c>
      <c r="AL15" s="127" t="s">
        <v>45</v>
      </c>
      <c r="AM15" s="162">
        <v>892</v>
      </c>
      <c r="AN15" s="162">
        <v>6</v>
      </c>
      <c r="AO15" s="162">
        <v>148.66999999999999</v>
      </c>
      <c r="AP15" s="188">
        <f t="shared" si="6"/>
        <v>0</v>
      </c>
      <c r="AQ15" s="188">
        <f t="shared" si="7"/>
        <v>0</v>
      </c>
      <c r="AR15" s="193" t="e">
        <f t="shared" si="8"/>
        <v>#DIV/0!</v>
      </c>
    </row>
    <row r="16" spans="1:44" ht="15" thickBot="1" x14ac:dyDescent="0.25">
      <c r="A16" s="56">
        <v>14</v>
      </c>
      <c r="B16" s="176" t="s">
        <v>169</v>
      </c>
      <c r="C16" s="177">
        <v>527</v>
      </c>
      <c r="D16" s="177">
        <v>3</v>
      </c>
      <c r="E16" s="177">
        <v>175.67</v>
      </c>
      <c r="F16" s="179"/>
      <c r="G16" s="146">
        <v>13</v>
      </c>
      <c r="H16" s="176" t="s">
        <v>169</v>
      </c>
      <c r="I16" s="177">
        <v>527</v>
      </c>
      <c r="J16" s="177">
        <v>3</v>
      </c>
      <c r="K16" s="177">
        <v>175.67</v>
      </c>
      <c r="L16" s="183">
        <f t="shared" si="0"/>
        <v>0</v>
      </c>
      <c r="M16" s="183">
        <f t="shared" si="1"/>
        <v>0</v>
      </c>
      <c r="N16" s="184" t="e">
        <f t="shared" si="2"/>
        <v>#DIV/0!</v>
      </c>
      <c r="O16" s="30"/>
      <c r="P16" s="134">
        <v>14</v>
      </c>
      <c r="Q16" s="31" t="s">
        <v>177</v>
      </c>
      <c r="R16" s="30">
        <v>2434</v>
      </c>
      <c r="S16" s="30">
        <v>16</v>
      </c>
      <c r="T16" s="30">
        <v>152.13</v>
      </c>
      <c r="V16" s="30">
        <v>14</v>
      </c>
      <c r="W16" s="31" t="s">
        <v>177</v>
      </c>
      <c r="X16" s="30">
        <v>2434</v>
      </c>
      <c r="Y16" s="30">
        <v>16</v>
      </c>
      <c r="Z16" s="30">
        <v>152.13</v>
      </c>
      <c r="AA16" s="188">
        <f t="shared" si="3"/>
        <v>0</v>
      </c>
      <c r="AB16" s="188">
        <f t="shared" si="4"/>
        <v>0</v>
      </c>
      <c r="AC16" s="190" t="e">
        <f t="shared" si="5"/>
        <v>#DIV/0!</v>
      </c>
      <c r="AE16" s="56">
        <v>14</v>
      </c>
      <c r="AF16" s="127" t="s">
        <v>49</v>
      </c>
      <c r="AG16" s="162">
        <v>1025</v>
      </c>
      <c r="AH16" s="162">
        <v>6</v>
      </c>
      <c r="AI16" s="162">
        <v>170.83</v>
      </c>
      <c r="AK16" s="56">
        <v>14</v>
      </c>
      <c r="AL16" s="127" t="s">
        <v>49</v>
      </c>
      <c r="AM16" s="162">
        <v>1025</v>
      </c>
      <c r="AN16" s="162">
        <v>6</v>
      </c>
      <c r="AO16" s="162">
        <v>170.83</v>
      </c>
      <c r="AP16" s="188">
        <f t="shared" si="6"/>
        <v>0</v>
      </c>
      <c r="AQ16" s="188">
        <f t="shared" si="7"/>
        <v>0</v>
      </c>
      <c r="AR16" s="193" t="e">
        <f t="shared" si="8"/>
        <v>#DIV/0!</v>
      </c>
    </row>
    <row r="17" spans="1:44" ht="15" thickBot="1" x14ac:dyDescent="0.25">
      <c r="A17" s="173">
        <v>15</v>
      </c>
      <c r="B17" s="174" t="s">
        <v>33</v>
      </c>
      <c r="C17" s="175">
        <v>1794</v>
      </c>
      <c r="D17" s="175">
        <v>12</v>
      </c>
      <c r="E17" s="175">
        <v>149.5</v>
      </c>
      <c r="F17" s="179"/>
      <c r="G17" s="56">
        <v>14</v>
      </c>
      <c r="H17" s="174" t="s">
        <v>33</v>
      </c>
      <c r="I17" s="175">
        <v>1794</v>
      </c>
      <c r="J17" s="175">
        <v>12</v>
      </c>
      <c r="K17" s="175">
        <v>149.5</v>
      </c>
      <c r="L17" s="183">
        <f t="shared" si="0"/>
        <v>0</v>
      </c>
      <c r="M17" s="183">
        <f t="shared" si="1"/>
        <v>0</v>
      </c>
      <c r="N17" s="184" t="e">
        <f t="shared" si="2"/>
        <v>#DIV/0!</v>
      </c>
      <c r="O17" s="30"/>
      <c r="P17" s="134">
        <v>15</v>
      </c>
      <c r="Q17" s="31" t="s">
        <v>1</v>
      </c>
      <c r="R17" s="30">
        <v>4485</v>
      </c>
      <c r="S17" s="30">
        <v>24</v>
      </c>
      <c r="T17" s="30">
        <v>186.88</v>
      </c>
      <c r="V17" s="30">
        <v>15</v>
      </c>
      <c r="W17" s="31" t="s">
        <v>1</v>
      </c>
      <c r="X17" s="30">
        <v>4485</v>
      </c>
      <c r="Y17" s="30">
        <v>24</v>
      </c>
      <c r="Z17" s="30">
        <v>186.88</v>
      </c>
      <c r="AA17" s="188">
        <f t="shared" si="3"/>
        <v>0</v>
      </c>
      <c r="AB17" s="188">
        <f t="shared" si="4"/>
        <v>0</v>
      </c>
      <c r="AC17" s="190" t="e">
        <f t="shared" si="5"/>
        <v>#DIV/0!</v>
      </c>
      <c r="AE17" s="146">
        <v>15</v>
      </c>
      <c r="AF17" s="127" t="s">
        <v>168</v>
      </c>
      <c r="AG17" s="162">
        <v>1952</v>
      </c>
      <c r="AH17" s="162">
        <v>12</v>
      </c>
      <c r="AI17" s="162">
        <v>162.66999999999999</v>
      </c>
      <c r="AK17" s="146">
        <v>15</v>
      </c>
      <c r="AL17" s="127" t="s">
        <v>168</v>
      </c>
      <c r="AM17" s="162">
        <v>1952</v>
      </c>
      <c r="AN17" s="162">
        <v>12</v>
      </c>
      <c r="AO17" s="162">
        <v>162.66999999999999</v>
      </c>
      <c r="AP17" s="188">
        <f t="shared" si="6"/>
        <v>0</v>
      </c>
      <c r="AQ17" s="188">
        <f t="shared" si="7"/>
        <v>0</v>
      </c>
      <c r="AR17" s="193" t="e">
        <f t="shared" si="8"/>
        <v>#DIV/0!</v>
      </c>
    </row>
    <row r="18" spans="1:44" ht="15" thickBot="1" x14ac:dyDescent="0.25">
      <c r="A18" s="56">
        <v>16</v>
      </c>
      <c r="B18" s="176" t="s">
        <v>37</v>
      </c>
      <c r="C18" s="177">
        <v>1498</v>
      </c>
      <c r="D18" s="177">
        <v>9</v>
      </c>
      <c r="E18" s="177">
        <v>166.44</v>
      </c>
      <c r="F18" s="179"/>
      <c r="G18" s="146">
        <v>15</v>
      </c>
      <c r="H18" s="176" t="s">
        <v>37</v>
      </c>
      <c r="I18" s="177">
        <v>1498</v>
      </c>
      <c r="J18" s="177">
        <v>9</v>
      </c>
      <c r="K18" s="177">
        <v>166.44</v>
      </c>
      <c r="L18" s="183">
        <f t="shared" si="0"/>
        <v>0</v>
      </c>
      <c r="M18" s="183">
        <f t="shared" si="1"/>
        <v>0</v>
      </c>
      <c r="N18" s="184" t="e">
        <f t="shared" si="2"/>
        <v>#DIV/0!</v>
      </c>
      <c r="O18" s="137"/>
      <c r="P18" s="134">
        <v>16</v>
      </c>
      <c r="Q18" s="31" t="s">
        <v>104</v>
      </c>
      <c r="R18" s="30">
        <v>3810</v>
      </c>
      <c r="S18" s="30">
        <v>24</v>
      </c>
      <c r="T18" s="30">
        <v>158.75</v>
      </c>
      <c r="V18" s="30">
        <v>16</v>
      </c>
      <c r="W18" s="31" t="s">
        <v>104</v>
      </c>
      <c r="X18" s="30">
        <v>3810</v>
      </c>
      <c r="Y18" s="30">
        <v>24</v>
      </c>
      <c r="Z18" s="30">
        <v>158.75</v>
      </c>
      <c r="AA18" s="188">
        <f t="shared" si="3"/>
        <v>0</v>
      </c>
      <c r="AB18" s="188">
        <f t="shared" si="4"/>
        <v>0</v>
      </c>
      <c r="AC18" s="190" t="e">
        <f t="shared" si="5"/>
        <v>#DIV/0!</v>
      </c>
      <c r="AE18" s="56">
        <v>16</v>
      </c>
      <c r="AF18" s="130" t="s">
        <v>170</v>
      </c>
      <c r="AG18" s="129">
        <v>2075</v>
      </c>
      <c r="AH18" s="129">
        <v>12</v>
      </c>
      <c r="AI18" s="129">
        <v>172.92</v>
      </c>
      <c r="AK18" s="56">
        <v>16</v>
      </c>
      <c r="AL18" s="130" t="s">
        <v>170</v>
      </c>
      <c r="AM18" s="129">
        <v>2075</v>
      </c>
      <c r="AN18" s="129">
        <v>12</v>
      </c>
      <c r="AO18" s="129">
        <v>172.92</v>
      </c>
      <c r="AP18" s="188">
        <f t="shared" si="6"/>
        <v>0</v>
      </c>
      <c r="AQ18" s="188">
        <f t="shared" si="7"/>
        <v>0</v>
      </c>
      <c r="AR18" s="193" t="e">
        <f t="shared" si="8"/>
        <v>#DIV/0!</v>
      </c>
    </row>
    <row r="19" spans="1:44" ht="15" thickBot="1" x14ac:dyDescent="0.25">
      <c r="A19" s="173">
        <v>17</v>
      </c>
      <c r="B19" s="174" t="s">
        <v>38</v>
      </c>
      <c r="C19" s="175">
        <v>1015</v>
      </c>
      <c r="D19" s="175">
        <v>6</v>
      </c>
      <c r="E19" s="175">
        <v>169.17</v>
      </c>
      <c r="F19" s="179"/>
      <c r="G19" s="56">
        <v>16</v>
      </c>
      <c r="H19" s="174" t="s">
        <v>38</v>
      </c>
      <c r="I19" s="175">
        <v>1015</v>
      </c>
      <c r="J19" s="175">
        <v>6</v>
      </c>
      <c r="K19" s="175">
        <v>169.17</v>
      </c>
      <c r="L19" s="183">
        <f t="shared" si="0"/>
        <v>0</v>
      </c>
      <c r="M19" s="183">
        <f t="shared" si="1"/>
        <v>0</v>
      </c>
      <c r="N19" s="184" t="e">
        <f t="shared" si="2"/>
        <v>#DIV/0!</v>
      </c>
      <c r="O19" s="137"/>
      <c r="P19" s="134">
        <v>17</v>
      </c>
      <c r="Q19" s="31" t="s">
        <v>42</v>
      </c>
      <c r="R19" s="30">
        <v>3753</v>
      </c>
      <c r="S19" s="30">
        <v>24</v>
      </c>
      <c r="T19" s="30">
        <v>156.38</v>
      </c>
      <c r="V19" s="30">
        <v>17</v>
      </c>
      <c r="W19" s="31" t="s">
        <v>42</v>
      </c>
      <c r="X19" s="30">
        <v>3753</v>
      </c>
      <c r="Y19" s="30">
        <v>24</v>
      </c>
      <c r="Z19" s="30">
        <v>156.38</v>
      </c>
      <c r="AA19" s="188">
        <f t="shared" si="3"/>
        <v>0</v>
      </c>
      <c r="AB19" s="188">
        <f t="shared" si="4"/>
        <v>0</v>
      </c>
      <c r="AC19" s="190" t="e">
        <f t="shared" si="5"/>
        <v>#DIV/0!</v>
      </c>
      <c r="AE19" s="146">
        <v>17</v>
      </c>
      <c r="AF19" s="127" t="s">
        <v>54</v>
      </c>
      <c r="AG19" s="162">
        <v>2078</v>
      </c>
      <c r="AH19" s="162">
        <v>12</v>
      </c>
      <c r="AI19" s="162">
        <v>173.17</v>
      </c>
      <c r="AK19" s="146">
        <v>17</v>
      </c>
      <c r="AL19" s="127" t="s">
        <v>54</v>
      </c>
      <c r="AM19" s="162">
        <v>2078</v>
      </c>
      <c r="AN19" s="162">
        <v>12</v>
      </c>
      <c r="AO19" s="162">
        <v>173.17</v>
      </c>
      <c r="AP19" s="188">
        <f t="shared" si="6"/>
        <v>0</v>
      </c>
      <c r="AQ19" s="188">
        <f t="shared" si="7"/>
        <v>0</v>
      </c>
      <c r="AR19" s="193" t="e">
        <f t="shared" si="8"/>
        <v>#DIV/0!</v>
      </c>
    </row>
    <row r="20" spans="1:44" ht="15" thickBot="1" x14ac:dyDescent="0.25">
      <c r="A20" s="56">
        <v>18</v>
      </c>
      <c r="B20" s="176" t="s">
        <v>41</v>
      </c>
      <c r="C20" s="177">
        <v>1479</v>
      </c>
      <c r="D20" s="177">
        <v>9</v>
      </c>
      <c r="E20" s="177">
        <v>164.33</v>
      </c>
      <c r="F20" s="179"/>
      <c r="G20" s="146">
        <v>17</v>
      </c>
      <c r="H20" s="176" t="s">
        <v>41</v>
      </c>
      <c r="I20" s="177">
        <v>1479</v>
      </c>
      <c r="J20" s="177">
        <v>9</v>
      </c>
      <c r="K20" s="177">
        <v>164.33</v>
      </c>
      <c r="L20" s="183">
        <f t="shared" si="0"/>
        <v>0</v>
      </c>
      <c r="M20" s="183">
        <f t="shared" si="1"/>
        <v>0</v>
      </c>
      <c r="N20" s="184" t="e">
        <f t="shared" si="2"/>
        <v>#DIV/0!</v>
      </c>
      <c r="O20" s="137"/>
      <c r="P20" s="134">
        <v>18</v>
      </c>
      <c r="Q20" s="31" t="s">
        <v>43</v>
      </c>
      <c r="R20" s="30">
        <v>1320</v>
      </c>
      <c r="S20" s="30">
        <v>8</v>
      </c>
      <c r="T20" s="30">
        <v>165</v>
      </c>
      <c r="V20" s="30">
        <v>18</v>
      </c>
      <c r="W20" s="31" t="s">
        <v>43</v>
      </c>
      <c r="X20" s="30">
        <v>1320</v>
      </c>
      <c r="Y20" s="30">
        <v>8</v>
      </c>
      <c r="Z20" s="30">
        <v>165</v>
      </c>
      <c r="AA20" s="188">
        <f t="shared" si="3"/>
        <v>0</v>
      </c>
      <c r="AB20" s="188">
        <f t="shared" si="4"/>
        <v>0</v>
      </c>
      <c r="AC20" s="190" t="e">
        <f t="shared" si="5"/>
        <v>#DIV/0!</v>
      </c>
      <c r="AE20" s="56">
        <v>18</v>
      </c>
      <c r="AF20" s="127" t="s">
        <v>64</v>
      </c>
      <c r="AG20" s="162">
        <v>2014</v>
      </c>
      <c r="AH20" s="162">
        <v>12</v>
      </c>
      <c r="AI20" s="162">
        <v>167.83</v>
      </c>
      <c r="AK20" s="56">
        <v>18</v>
      </c>
      <c r="AL20" s="127" t="s">
        <v>64</v>
      </c>
      <c r="AM20" s="162">
        <v>2014</v>
      </c>
      <c r="AN20" s="162">
        <v>12</v>
      </c>
      <c r="AO20" s="162">
        <v>167.83</v>
      </c>
      <c r="AP20" s="188">
        <f t="shared" si="6"/>
        <v>0</v>
      </c>
      <c r="AQ20" s="188">
        <f t="shared" si="7"/>
        <v>0</v>
      </c>
      <c r="AR20" s="193" t="e">
        <f t="shared" si="8"/>
        <v>#DIV/0!</v>
      </c>
    </row>
    <row r="21" spans="1:44" ht="15" thickBot="1" x14ac:dyDescent="0.25">
      <c r="A21" s="56">
        <v>20</v>
      </c>
      <c r="B21" s="176" t="s">
        <v>1</v>
      </c>
      <c r="C21" s="177">
        <v>3422</v>
      </c>
      <c r="D21" s="177">
        <v>18</v>
      </c>
      <c r="E21" s="177">
        <v>190.11</v>
      </c>
      <c r="F21" s="179"/>
      <c r="G21" s="146">
        <v>19</v>
      </c>
      <c r="H21" s="176" t="s">
        <v>1</v>
      </c>
      <c r="I21" s="177">
        <v>3422</v>
      </c>
      <c r="J21" s="177">
        <v>18</v>
      </c>
      <c r="K21" s="177">
        <v>190.11</v>
      </c>
      <c r="L21" s="183">
        <f t="shared" si="0"/>
        <v>0</v>
      </c>
      <c r="M21" s="183">
        <f t="shared" si="1"/>
        <v>0</v>
      </c>
      <c r="N21" s="184" t="e">
        <f t="shared" si="2"/>
        <v>#DIV/0!</v>
      </c>
      <c r="O21" s="137"/>
      <c r="P21" s="134">
        <v>19</v>
      </c>
      <c r="Q21" s="31" t="s">
        <v>44</v>
      </c>
      <c r="R21" s="30">
        <v>811</v>
      </c>
      <c r="S21" s="30">
        <v>4</v>
      </c>
      <c r="T21" s="30">
        <v>202.75</v>
      </c>
      <c r="V21" s="30">
        <v>19</v>
      </c>
      <c r="W21" s="31" t="s">
        <v>44</v>
      </c>
      <c r="X21" s="30">
        <v>811</v>
      </c>
      <c r="Y21" s="30">
        <v>4</v>
      </c>
      <c r="Z21" s="30">
        <v>202.75</v>
      </c>
      <c r="AA21" s="188">
        <f t="shared" si="3"/>
        <v>0</v>
      </c>
      <c r="AB21" s="188">
        <f t="shared" si="4"/>
        <v>0</v>
      </c>
      <c r="AC21" s="190" t="e">
        <f t="shared" si="5"/>
        <v>#DIV/0!</v>
      </c>
      <c r="AE21" s="146">
        <v>19</v>
      </c>
      <c r="AF21" s="127" t="s">
        <v>164</v>
      </c>
      <c r="AG21" s="162">
        <v>1812</v>
      </c>
      <c r="AH21" s="162">
        <v>12</v>
      </c>
      <c r="AI21" s="162">
        <v>151</v>
      </c>
      <c r="AK21" s="146">
        <v>19</v>
      </c>
      <c r="AL21" s="127" t="s">
        <v>164</v>
      </c>
      <c r="AM21" s="162">
        <v>1812</v>
      </c>
      <c r="AN21" s="162">
        <v>12</v>
      </c>
      <c r="AO21" s="162">
        <v>151</v>
      </c>
      <c r="AP21" s="188">
        <f t="shared" si="6"/>
        <v>0</v>
      </c>
      <c r="AQ21" s="188">
        <f t="shared" si="7"/>
        <v>0</v>
      </c>
      <c r="AR21" s="193" t="e">
        <f t="shared" si="8"/>
        <v>#DIV/0!</v>
      </c>
    </row>
    <row r="22" spans="1:44" ht="15" thickBot="1" x14ac:dyDescent="0.25">
      <c r="A22" s="173">
        <v>21</v>
      </c>
      <c r="B22" s="174" t="s">
        <v>167</v>
      </c>
      <c r="C22" s="175">
        <v>1047</v>
      </c>
      <c r="D22" s="175">
        <v>6</v>
      </c>
      <c r="E22" s="175">
        <v>174.5</v>
      </c>
      <c r="F22" s="179"/>
      <c r="G22" s="56">
        <v>20</v>
      </c>
      <c r="H22" s="174" t="s">
        <v>167</v>
      </c>
      <c r="I22" s="175">
        <v>1047</v>
      </c>
      <c r="J22" s="175">
        <v>6</v>
      </c>
      <c r="K22" s="175">
        <v>174.5</v>
      </c>
      <c r="L22" s="183">
        <f t="shared" si="0"/>
        <v>0</v>
      </c>
      <c r="M22" s="183">
        <f t="shared" si="1"/>
        <v>0</v>
      </c>
      <c r="N22" s="184" t="e">
        <f t="shared" si="2"/>
        <v>#DIV/0!</v>
      </c>
      <c r="O22" s="137"/>
      <c r="P22" s="134">
        <v>20</v>
      </c>
      <c r="Q22" s="31" t="s">
        <v>45</v>
      </c>
      <c r="R22" s="30">
        <v>1768</v>
      </c>
      <c r="S22" s="30">
        <v>12</v>
      </c>
      <c r="T22" s="30">
        <v>147.33000000000001</v>
      </c>
      <c r="V22" s="30">
        <v>20</v>
      </c>
      <c r="W22" s="31" t="s">
        <v>45</v>
      </c>
      <c r="X22" s="30">
        <v>1768</v>
      </c>
      <c r="Y22" s="30">
        <v>12</v>
      </c>
      <c r="Z22" s="30">
        <v>147.33000000000001</v>
      </c>
      <c r="AA22" s="188">
        <f t="shared" si="3"/>
        <v>0</v>
      </c>
      <c r="AB22" s="188">
        <f t="shared" si="4"/>
        <v>0</v>
      </c>
      <c r="AC22" s="190" t="e">
        <f t="shared" si="5"/>
        <v>#DIV/0!</v>
      </c>
      <c r="AE22" s="56">
        <v>20</v>
      </c>
      <c r="AF22" s="130" t="s">
        <v>108</v>
      </c>
      <c r="AG22" s="129">
        <v>912</v>
      </c>
      <c r="AH22" s="129">
        <v>6</v>
      </c>
      <c r="AI22" s="129">
        <v>152</v>
      </c>
      <c r="AK22" s="56">
        <v>20</v>
      </c>
      <c r="AL22" s="130" t="s">
        <v>108</v>
      </c>
      <c r="AM22" s="129">
        <v>912</v>
      </c>
      <c r="AN22" s="129">
        <v>6</v>
      </c>
      <c r="AO22" s="129">
        <v>152</v>
      </c>
      <c r="AP22" s="188">
        <f t="shared" si="6"/>
        <v>0</v>
      </c>
      <c r="AQ22" s="188">
        <f t="shared" si="7"/>
        <v>0</v>
      </c>
      <c r="AR22" s="193" t="e">
        <f t="shared" si="8"/>
        <v>#DIV/0!</v>
      </c>
    </row>
    <row r="23" spans="1:44" ht="15" thickBot="1" x14ac:dyDescent="0.25">
      <c r="A23" s="56">
        <v>22</v>
      </c>
      <c r="B23" s="176" t="s">
        <v>44</v>
      </c>
      <c r="C23" s="177">
        <v>3383</v>
      </c>
      <c r="D23" s="177">
        <v>18</v>
      </c>
      <c r="E23" s="177">
        <v>187.94</v>
      </c>
      <c r="F23" s="179"/>
      <c r="G23" s="146">
        <v>21</v>
      </c>
      <c r="H23" s="176" t="s">
        <v>44</v>
      </c>
      <c r="I23" s="177">
        <v>3383</v>
      </c>
      <c r="J23" s="177">
        <v>18</v>
      </c>
      <c r="K23" s="177">
        <v>187.94</v>
      </c>
      <c r="L23" s="183">
        <f t="shared" si="0"/>
        <v>0</v>
      </c>
      <c r="M23" s="183">
        <f t="shared" si="1"/>
        <v>0</v>
      </c>
      <c r="N23" s="184" t="e">
        <f t="shared" si="2"/>
        <v>#DIV/0!</v>
      </c>
      <c r="O23" s="30"/>
      <c r="P23" s="134">
        <v>21</v>
      </c>
      <c r="Q23" s="31" t="s">
        <v>168</v>
      </c>
      <c r="R23" s="30">
        <v>3584</v>
      </c>
      <c r="S23" s="30">
        <v>24</v>
      </c>
      <c r="T23" s="30">
        <v>149.33000000000001</v>
      </c>
      <c r="V23" s="30">
        <v>21</v>
      </c>
      <c r="W23" s="31" t="s">
        <v>168</v>
      </c>
      <c r="X23" s="30">
        <v>3584</v>
      </c>
      <c r="Y23" s="30">
        <v>24</v>
      </c>
      <c r="Z23" s="30">
        <v>149.33000000000001</v>
      </c>
      <c r="AA23" s="188">
        <f t="shared" si="3"/>
        <v>0</v>
      </c>
      <c r="AB23" s="188">
        <f t="shared" si="4"/>
        <v>0</v>
      </c>
      <c r="AC23" s="190" t="e">
        <f t="shared" si="5"/>
        <v>#DIV/0!</v>
      </c>
      <c r="AE23" s="146">
        <v>21</v>
      </c>
      <c r="AF23" s="127" t="s">
        <v>67</v>
      </c>
      <c r="AG23" s="162">
        <v>1319</v>
      </c>
      <c r="AH23" s="162">
        <v>6</v>
      </c>
      <c r="AI23" s="162">
        <v>219.83</v>
      </c>
      <c r="AK23" s="146">
        <v>21</v>
      </c>
      <c r="AL23" s="127" t="s">
        <v>67</v>
      </c>
      <c r="AM23" s="162">
        <v>1319</v>
      </c>
      <c r="AN23" s="162">
        <v>6</v>
      </c>
      <c r="AO23" s="162">
        <v>219.83</v>
      </c>
      <c r="AP23" s="188">
        <f t="shared" si="6"/>
        <v>0</v>
      </c>
      <c r="AQ23" s="188">
        <f t="shared" si="7"/>
        <v>0</v>
      </c>
      <c r="AR23" s="193" t="e">
        <f t="shared" si="8"/>
        <v>#DIV/0!</v>
      </c>
    </row>
    <row r="24" spans="1:44" ht="15" thickBot="1" x14ac:dyDescent="0.25">
      <c r="A24" s="173">
        <v>23</v>
      </c>
      <c r="B24" s="174" t="s">
        <v>45</v>
      </c>
      <c r="C24" s="175">
        <v>438</v>
      </c>
      <c r="D24" s="175">
        <v>3</v>
      </c>
      <c r="E24" s="175">
        <v>146</v>
      </c>
      <c r="F24" s="179"/>
      <c r="G24" s="56">
        <v>22</v>
      </c>
      <c r="H24" s="174" t="s">
        <v>45</v>
      </c>
      <c r="I24" s="175">
        <v>438</v>
      </c>
      <c r="J24" s="175">
        <v>3</v>
      </c>
      <c r="K24" s="175">
        <v>146</v>
      </c>
      <c r="L24" s="183">
        <f t="shared" si="0"/>
        <v>0</v>
      </c>
      <c r="M24" s="183">
        <f t="shared" si="1"/>
        <v>0</v>
      </c>
      <c r="N24" s="184" t="e">
        <f t="shared" si="2"/>
        <v>#DIV/0!</v>
      </c>
      <c r="O24" s="137"/>
      <c r="P24" s="134">
        <v>22</v>
      </c>
      <c r="Q24" s="31" t="s">
        <v>52</v>
      </c>
      <c r="R24" s="30">
        <v>792</v>
      </c>
      <c r="S24" s="30">
        <v>4</v>
      </c>
      <c r="T24" s="30">
        <v>198</v>
      </c>
      <c r="V24" s="30">
        <v>22</v>
      </c>
      <c r="W24" s="31" t="s">
        <v>52</v>
      </c>
      <c r="X24" s="30">
        <v>792</v>
      </c>
      <c r="Y24" s="30">
        <v>4</v>
      </c>
      <c r="Z24" s="30">
        <v>198</v>
      </c>
      <c r="AA24" s="188">
        <f t="shared" si="3"/>
        <v>0</v>
      </c>
      <c r="AB24" s="188">
        <f t="shared" si="4"/>
        <v>0</v>
      </c>
      <c r="AC24" s="190" t="e">
        <f t="shared" si="5"/>
        <v>#DIV/0!</v>
      </c>
      <c r="AE24" s="56">
        <v>22</v>
      </c>
      <c r="AF24" s="127" t="s">
        <v>73</v>
      </c>
      <c r="AG24" s="162">
        <v>2141</v>
      </c>
      <c r="AH24" s="162">
        <v>12</v>
      </c>
      <c r="AI24" s="162">
        <v>178.42</v>
      </c>
      <c r="AK24" s="56">
        <v>22</v>
      </c>
      <c r="AL24" s="127" t="s">
        <v>73</v>
      </c>
      <c r="AM24" s="162">
        <v>2141</v>
      </c>
      <c r="AN24" s="162">
        <v>12</v>
      </c>
      <c r="AO24" s="162">
        <v>178.42</v>
      </c>
      <c r="AP24" s="188">
        <f t="shared" si="6"/>
        <v>0</v>
      </c>
      <c r="AQ24" s="188">
        <f t="shared" si="7"/>
        <v>0</v>
      </c>
      <c r="AR24" s="193" t="e">
        <f t="shared" si="8"/>
        <v>#DIV/0!</v>
      </c>
    </row>
    <row r="25" spans="1:44" ht="15" thickBot="1" x14ac:dyDescent="0.25">
      <c r="A25" s="56">
        <v>24</v>
      </c>
      <c r="B25" s="176" t="s">
        <v>46</v>
      </c>
      <c r="C25" s="177">
        <v>2108</v>
      </c>
      <c r="D25" s="177">
        <v>12</v>
      </c>
      <c r="E25" s="177">
        <v>175.67</v>
      </c>
      <c r="F25" s="179"/>
      <c r="G25" s="146">
        <v>23</v>
      </c>
      <c r="H25" s="176" t="s">
        <v>46</v>
      </c>
      <c r="I25" s="177">
        <v>2108</v>
      </c>
      <c r="J25" s="177">
        <v>12</v>
      </c>
      <c r="K25" s="177">
        <v>175.67</v>
      </c>
      <c r="L25" s="183">
        <f t="shared" si="0"/>
        <v>0</v>
      </c>
      <c r="M25" s="183">
        <f t="shared" si="1"/>
        <v>0</v>
      </c>
      <c r="N25" s="184" t="e">
        <f t="shared" si="2"/>
        <v>#DIV/0!</v>
      </c>
      <c r="O25" s="137"/>
      <c r="P25" s="134">
        <v>23</v>
      </c>
      <c r="Q25" s="31" t="s">
        <v>176</v>
      </c>
      <c r="R25" s="30">
        <v>2830</v>
      </c>
      <c r="S25" s="30">
        <v>20</v>
      </c>
      <c r="T25" s="30">
        <v>141.5</v>
      </c>
      <c r="V25" s="30">
        <v>23</v>
      </c>
      <c r="W25" s="31" t="s">
        <v>176</v>
      </c>
      <c r="X25" s="30">
        <v>2830</v>
      </c>
      <c r="Y25" s="30">
        <v>20</v>
      </c>
      <c r="Z25" s="30">
        <v>141.5</v>
      </c>
      <c r="AA25" s="188">
        <f t="shared" si="3"/>
        <v>0</v>
      </c>
      <c r="AB25" s="188">
        <f t="shared" si="4"/>
        <v>0</v>
      </c>
      <c r="AC25" s="190" t="e">
        <f t="shared" si="5"/>
        <v>#DIV/0!</v>
      </c>
      <c r="AE25" s="146">
        <v>23</v>
      </c>
      <c r="AF25" s="131" t="s">
        <v>76</v>
      </c>
      <c r="AG25" s="129">
        <v>1708</v>
      </c>
      <c r="AH25" s="129">
        <v>12</v>
      </c>
      <c r="AI25" s="129">
        <v>142.33000000000001</v>
      </c>
      <c r="AK25" s="146">
        <v>23</v>
      </c>
      <c r="AL25" s="131" t="s">
        <v>76</v>
      </c>
      <c r="AM25" s="129">
        <v>1708</v>
      </c>
      <c r="AN25" s="129">
        <v>12</v>
      </c>
      <c r="AO25" s="129">
        <v>142.33000000000001</v>
      </c>
      <c r="AP25" s="188">
        <f t="shared" si="6"/>
        <v>0</v>
      </c>
      <c r="AQ25" s="188">
        <f t="shared" si="7"/>
        <v>0</v>
      </c>
      <c r="AR25" s="193" t="e">
        <f t="shared" si="8"/>
        <v>#DIV/0!</v>
      </c>
    </row>
    <row r="26" spans="1:44" ht="15" thickBot="1" x14ac:dyDescent="0.25">
      <c r="A26" s="173">
        <v>25</v>
      </c>
      <c r="B26" s="174" t="s">
        <v>47</v>
      </c>
      <c r="C26" s="175">
        <v>2394</v>
      </c>
      <c r="D26" s="175">
        <v>15</v>
      </c>
      <c r="E26" s="175">
        <v>159.6</v>
      </c>
      <c r="F26" s="179"/>
      <c r="G26" s="56">
        <v>24</v>
      </c>
      <c r="H26" s="174" t="s">
        <v>47</v>
      </c>
      <c r="I26" s="175">
        <v>2394</v>
      </c>
      <c r="J26" s="175">
        <v>15</v>
      </c>
      <c r="K26" s="175">
        <v>159.6</v>
      </c>
      <c r="L26" s="183">
        <f t="shared" si="0"/>
        <v>0</v>
      </c>
      <c r="M26" s="183">
        <f t="shared" si="1"/>
        <v>0</v>
      </c>
      <c r="N26" s="184" t="e">
        <f t="shared" si="2"/>
        <v>#DIV/0!</v>
      </c>
      <c r="O26" s="30"/>
      <c r="P26" s="134">
        <v>24</v>
      </c>
      <c r="Q26" s="31" t="s">
        <v>54</v>
      </c>
      <c r="R26" s="30">
        <v>2264</v>
      </c>
      <c r="S26" s="30">
        <v>12</v>
      </c>
      <c r="T26" s="30">
        <v>188.67</v>
      </c>
      <c r="V26" s="30">
        <v>24</v>
      </c>
      <c r="W26" s="31" t="s">
        <v>54</v>
      </c>
      <c r="X26" s="30">
        <v>2264</v>
      </c>
      <c r="Y26" s="30">
        <v>12</v>
      </c>
      <c r="Z26" s="30">
        <v>188.67</v>
      </c>
      <c r="AA26" s="188">
        <f t="shared" si="3"/>
        <v>0</v>
      </c>
      <c r="AB26" s="188">
        <f t="shared" si="4"/>
        <v>0</v>
      </c>
      <c r="AC26" s="190" t="e">
        <f t="shared" si="5"/>
        <v>#DIV/0!</v>
      </c>
      <c r="AE26" s="56">
        <v>24</v>
      </c>
      <c r="AF26" s="127" t="s">
        <v>77</v>
      </c>
      <c r="AG26" s="162">
        <v>2241</v>
      </c>
      <c r="AH26" s="162">
        <v>12</v>
      </c>
      <c r="AI26" s="162">
        <v>186.75</v>
      </c>
      <c r="AK26" s="56">
        <v>24</v>
      </c>
      <c r="AL26" s="127" t="s">
        <v>77</v>
      </c>
      <c r="AM26" s="162">
        <v>2241</v>
      </c>
      <c r="AN26" s="162">
        <v>12</v>
      </c>
      <c r="AO26" s="162">
        <v>186.75</v>
      </c>
      <c r="AP26" s="188">
        <f t="shared" si="6"/>
        <v>0</v>
      </c>
      <c r="AQ26" s="188">
        <f t="shared" si="7"/>
        <v>0</v>
      </c>
      <c r="AR26" s="193" t="e">
        <f t="shared" si="8"/>
        <v>#DIV/0!</v>
      </c>
    </row>
    <row r="27" spans="1:44" ht="15" thickBot="1" x14ac:dyDescent="0.25">
      <c r="A27" s="56">
        <v>26</v>
      </c>
      <c r="B27" s="176" t="s">
        <v>49</v>
      </c>
      <c r="C27" s="177">
        <v>2285</v>
      </c>
      <c r="D27" s="177">
        <v>12</v>
      </c>
      <c r="E27" s="177">
        <v>190.42</v>
      </c>
      <c r="F27" s="179"/>
      <c r="G27" s="146">
        <v>25</v>
      </c>
      <c r="H27" s="176" t="s">
        <v>49</v>
      </c>
      <c r="I27" s="177">
        <v>2285</v>
      </c>
      <c r="J27" s="177">
        <v>12</v>
      </c>
      <c r="K27" s="177">
        <v>190.42</v>
      </c>
      <c r="L27" s="183">
        <f t="shared" si="0"/>
        <v>0</v>
      </c>
      <c r="M27" s="183">
        <f t="shared" si="1"/>
        <v>0</v>
      </c>
      <c r="N27" s="184" t="e">
        <f t="shared" si="2"/>
        <v>#DIV/0!</v>
      </c>
      <c r="O27" s="137"/>
      <c r="P27" s="134">
        <v>25</v>
      </c>
      <c r="Q27" s="31" t="s">
        <v>55</v>
      </c>
      <c r="R27" s="30">
        <v>3838</v>
      </c>
      <c r="S27" s="30">
        <v>24</v>
      </c>
      <c r="T27" s="30">
        <v>159.91999999999999</v>
      </c>
      <c r="V27" s="30">
        <v>25</v>
      </c>
      <c r="W27" s="31" t="s">
        <v>55</v>
      </c>
      <c r="X27" s="30">
        <v>3838</v>
      </c>
      <c r="Y27" s="30">
        <v>24</v>
      </c>
      <c r="Z27" s="30">
        <v>159.91999999999999</v>
      </c>
      <c r="AA27" s="188">
        <f t="shared" si="3"/>
        <v>0</v>
      </c>
      <c r="AB27" s="188">
        <f t="shared" si="4"/>
        <v>0</v>
      </c>
      <c r="AC27" s="190" t="e">
        <f t="shared" si="5"/>
        <v>#DIV/0!</v>
      </c>
      <c r="AE27" s="146">
        <v>25</v>
      </c>
      <c r="AF27" s="130" t="s">
        <v>83</v>
      </c>
      <c r="AG27" s="129">
        <v>2096</v>
      </c>
      <c r="AH27" s="129">
        <v>12</v>
      </c>
      <c r="AI27" s="129">
        <v>174.67</v>
      </c>
      <c r="AK27" s="146">
        <v>25</v>
      </c>
      <c r="AL27" s="130" t="s">
        <v>83</v>
      </c>
      <c r="AM27" s="129">
        <v>2096</v>
      </c>
      <c r="AN27" s="129">
        <v>12</v>
      </c>
      <c r="AO27" s="129">
        <v>174.67</v>
      </c>
      <c r="AP27" s="188">
        <f t="shared" si="6"/>
        <v>0</v>
      </c>
      <c r="AQ27" s="188">
        <f t="shared" si="7"/>
        <v>0</v>
      </c>
      <c r="AR27" s="193" t="e">
        <f t="shared" si="8"/>
        <v>#DIV/0!</v>
      </c>
    </row>
    <row r="28" spans="1:44" ht="15" thickBot="1" x14ac:dyDescent="0.25">
      <c r="A28" s="173">
        <v>27</v>
      </c>
      <c r="B28" s="174" t="s">
        <v>50</v>
      </c>
      <c r="C28" s="175">
        <v>1362</v>
      </c>
      <c r="D28" s="175">
        <v>9</v>
      </c>
      <c r="E28" s="175">
        <v>151.33000000000001</v>
      </c>
      <c r="F28" s="179"/>
      <c r="G28" s="56">
        <v>26</v>
      </c>
      <c r="H28" s="174" t="s">
        <v>50</v>
      </c>
      <c r="I28" s="175">
        <v>1362</v>
      </c>
      <c r="J28" s="175">
        <v>9</v>
      </c>
      <c r="K28" s="175">
        <v>151.33000000000001</v>
      </c>
      <c r="L28" s="183">
        <f t="shared" si="0"/>
        <v>0</v>
      </c>
      <c r="M28" s="183">
        <f t="shared" si="1"/>
        <v>0</v>
      </c>
      <c r="N28" s="184" t="e">
        <f t="shared" si="2"/>
        <v>#DIV/0!</v>
      </c>
      <c r="O28" s="30"/>
      <c r="P28" s="134">
        <v>26</v>
      </c>
      <c r="Q28" s="31" t="s">
        <v>60</v>
      </c>
      <c r="R28" s="30">
        <v>1551</v>
      </c>
      <c r="S28" s="30">
        <v>8</v>
      </c>
      <c r="T28" s="30">
        <v>193.88</v>
      </c>
      <c r="V28" s="30">
        <v>26</v>
      </c>
      <c r="W28" s="31" t="s">
        <v>60</v>
      </c>
      <c r="X28" s="30">
        <v>1551</v>
      </c>
      <c r="Y28" s="30">
        <v>8</v>
      </c>
      <c r="Z28" s="30">
        <v>193.88</v>
      </c>
      <c r="AA28" s="188">
        <f t="shared" si="3"/>
        <v>0</v>
      </c>
      <c r="AB28" s="188">
        <f t="shared" si="4"/>
        <v>0</v>
      </c>
      <c r="AC28" s="190" t="e">
        <f t="shared" si="5"/>
        <v>#DIV/0!</v>
      </c>
      <c r="AE28" s="56">
        <v>26</v>
      </c>
      <c r="AF28" s="127" t="s">
        <v>84</v>
      </c>
      <c r="AG28" s="162">
        <v>1898</v>
      </c>
      <c r="AH28" s="162">
        <v>12</v>
      </c>
      <c r="AI28" s="162">
        <v>158.16999999999999</v>
      </c>
      <c r="AK28" s="56">
        <v>26</v>
      </c>
      <c r="AL28" s="127" t="s">
        <v>84</v>
      </c>
      <c r="AM28" s="162">
        <v>1898</v>
      </c>
      <c r="AN28" s="162">
        <v>12</v>
      </c>
      <c r="AO28" s="162">
        <v>158.16999999999999</v>
      </c>
      <c r="AP28" s="188">
        <f t="shared" si="6"/>
        <v>0</v>
      </c>
      <c r="AQ28" s="188">
        <f t="shared" si="7"/>
        <v>0</v>
      </c>
      <c r="AR28" s="193" t="e">
        <f t="shared" si="8"/>
        <v>#DIV/0!</v>
      </c>
    </row>
    <row r="29" spans="1:44" ht="15" thickBot="1" x14ac:dyDescent="0.25">
      <c r="A29" s="56">
        <v>28</v>
      </c>
      <c r="B29" s="176" t="s">
        <v>168</v>
      </c>
      <c r="C29" s="177">
        <v>1970</v>
      </c>
      <c r="D29" s="177">
        <v>12</v>
      </c>
      <c r="E29" s="177">
        <v>164.17</v>
      </c>
      <c r="F29" s="179"/>
      <c r="G29" s="146">
        <v>27</v>
      </c>
      <c r="H29" s="176" t="s">
        <v>168</v>
      </c>
      <c r="I29" s="177">
        <v>1970</v>
      </c>
      <c r="J29" s="177">
        <v>12</v>
      </c>
      <c r="K29" s="177">
        <v>164.17</v>
      </c>
      <c r="L29" s="183">
        <f t="shared" si="0"/>
        <v>0</v>
      </c>
      <c r="M29" s="183">
        <f t="shared" si="1"/>
        <v>0</v>
      </c>
      <c r="N29" s="184" t="e">
        <f t="shared" si="2"/>
        <v>#DIV/0!</v>
      </c>
      <c r="O29" s="30"/>
      <c r="P29" s="134">
        <v>27</v>
      </c>
      <c r="Q29" s="31" t="s">
        <v>62</v>
      </c>
      <c r="R29" s="30">
        <v>2535</v>
      </c>
      <c r="S29" s="30">
        <v>16</v>
      </c>
      <c r="T29" s="30">
        <v>158.44</v>
      </c>
      <c r="V29" s="30">
        <v>27</v>
      </c>
      <c r="W29" s="31" t="s">
        <v>62</v>
      </c>
      <c r="X29" s="30">
        <v>2535</v>
      </c>
      <c r="Y29" s="30">
        <v>16</v>
      </c>
      <c r="Z29" s="30">
        <v>158.44</v>
      </c>
      <c r="AA29" s="188">
        <f t="shared" si="3"/>
        <v>0</v>
      </c>
      <c r="AB29" s="188">
        <f t="shared" si="4"/>
        <v>0</v>
      </c>
      <c r="AC29" s="190" t="e">
        <f t="shared" si="5"/>
        <v>#DIV/0!</v>
      </c>
      <c r="AE29" s="146">
        <v>27</v>
      </c>
      <c r="AF29" s="161" t="s">
        <v>85</v>
      </c>
      <c r="AG29" s="163">
        <v>2256</v>
      </c>
      <c r="AH29" s="163">
        <v>12</v>
      </c>
      <c r="AI29" s="163">
        <v>188</v>
      </c>
      <c r="AK29" s="146">
        <v>27</v>
      </c>
      <c r="AL29" s="161" t="s">
        <v>85</v>
      </c>
      <c r="AM29" s="163">
        <v>2256</v>
      </c>
      <c r="AN29" s="163">
        <v>12</v>
      </c>
      <c r="AO29" s="163">
        <v>188</v>
      </c>
      <c r="AP29" s="188">
        <f t="shared" si="6"/>
        <v>0</v>
      </c>
      <c r="AQ29" s="188">
        <f t="shared" si="7"/>
        <v>0</v>
      </c>
      <c r="AR29" s="193" t="e">
        <f t="shared" si="8"/>
        <v>#DIV/0!</v>
      </c>
    </row>
    <row r="30" spans="1:44" ht="13.5" thickBot="1" x14ac:dyDescent="0.25">
      <c r="A30" s="173">
        <v>29</v>
      </c>
      <c r="B30" s="174" t="s">
        <v>170</v>
      </c>
      <c r="C30" s="175">
        <v>1537</v>
      </c>
      <c r="D30" s="175">
        <v>9</v>
      </c>
      <c r="E30" s="175">
        <v>170.78</v>
      </c>
      <c r="F30" s="179"/>
      <c r="G30" s="56">
        <v>28</v>
      </c>
      <c r="H30" s="174" t="s">
        <v>170</v>
      </c>
      <c r="I30" s="175">
        <v>1537</v>
      </c>
      <c r="J30" s="175">
        <v>9</v>
      </c>
      <c r="K30" s="175">
        <v>170.78</v>
      </c>
      <c r="L30" s="183">
        <f t="shared" si="0"/>
        <v>0</v>
      </c>
      <c r="M30" s="183">
        <f t="shared" si="1"/>
        <v>0</v>
      </c>
      <c r="N30" s="184" t="e">
        <f t="shared" si="2"/>
        <v>#DIV/0!</v>
      </c>
      <c r="O30" s="137"/>
      <c r="P30" s="134">
        <v>28</v>
      </c>
      <c r="Q30" s="31" t="s">
        <v>130</v>
      </c>
      <c r="R30" s="30">
        <v>2338</v>
      </c>
      <c r="S30" s="30">
        <v>16</v>
      </c>
      <c r="T30" s="30">
        <v>146.13</v>
      </c>
      <c r="V30" s="30">
        <v>28</v>
      </c>
      <c r="W30" s="31" t="s">
        <v>130</v>
      </c>
      <c r="X30" s="30">
        <v>2338</v>
      </c>
      <c r="Y30" s="30">
        <v>16</v>
      </c>
      <c r="Z30" s="30">
        <v>146.13</v>
      </c>
      <c r="AA30" s="188">
        <f t="shared" si="3"/>
        <v>0</v>
      </c>
      <c r="AB30" s="188">
        <f t="shared" si="4"/>
        <v>0</v>
      </c>
      <c r="AC30" s="190" t="e">
        <f t="shared" si="5"/>
        <v>#DIV/0!</v>
      </c>
    </row>
    <row r="31" spans="1:44" ht="13.5" thickBot="1" x14ac:dyDescent="0.25">
      <c r="A31" s="56">
        <v>30</v>
      </c>
      <c r="B31" s="176" t="s">
        <v>52</v>
      </c>
      <c r="C31" s="177">
        <v>2223</v>
      </c>
      <c r="D31" s="177">
        <v>12</v>
      </c>
      <c r="E31" s="177">
        <v>185.25</v>
      </c>
      <c r="F31" s="179"/>
      <c r="G31" s="146">
        <v>29</v>
      </c>
      <c r="H31" s="176" t="s">
        <v>52</v>
      </c>
      <c r="I31" s="177">
        <v>2223</v>
      </c>
      <c r="J31" s="177">
        <v>12</v>
      </c>
      <c r="K31" s="177">
        <v>185.25</v>
      </c>
      <c r="L31" s="183">
        <f t="shared" si="0"/>
        <v>0</v>
      </c>
      <c r="M31" s="183">
        <f t="shared" si="1"/>
        <v>0</v>
      </c>
      <c r="N31" s="184" t="e">
        <f t="shared" si="2"/>
        <v>#DIV/0!</v>
      </c>
      <c r="O31" s="30"/>
      <c r="P31" s="134">
        <v>29</v>
      </c>
      <c r="Q31" s="31" t="s">
        <v>164</v>
      </c>
      <c r="R31" s="30">
        <v>2908</v>
      </c>
      <c r="S31" s="30">
        <v>20</v>
      </c>
      <c r="T31" s="30">
        <v>145.4</v>
      </c>
      <c r="V31" s="30">
        <v>29</v>
      </c>
      <c r="W31" s="31" t="s">
        <v>164</v>
      </c>
      <c r="X31" s="30">
        <v>2908</v>
      </c>
      <c r="Y31" s="30">
        <v>20</v>
      </c>
      <c r="Z31" s="30">
        <v>145.4</v>
      </c>
      <c r="AA31" s="188">
        <f t="shared" si="3"/>
        <v>0</v>
      </c>
      <c r="AB31" s="188">
        <f t="shared" si="4"/>
        <v>0</v>
      </c>
      <c r="AC31" s="190" t="e">
        <f t="shared" si="5"/>
        <v>#DIV/0!</v>
      </c>
    </row>
    <row r="32" spans="1:44" ht="13.5" thickBot="1" x14ac:dyDescent="0.25">
      <c r="A32" s="173">
        <v>31</v>
      </c>
      <c r="B32" s="174" t="s">
        <v>53</v>
      </c>
      <c r="C32" s="175">
        <v>2147</v>
      </c>
      <c r="D32" s="175">
        <v>12</v>
      </c>
      <c r="E32" s="175">
        <v>178.92</v>
      </c>
      <c r="F32" s="179"/>
      <c r="G32" s="56">
        <v>30</v>
      </c>
      <c r="H32" s="174" t="s">
        <v>53</v>
      </c>
      <c r="I32" s="175">
        <v>2147</v>
      </c>
      <c r="J32" s="175">
        <v>12</v>
      </c>
      <c r="K32" s="175">
        <v>178.92</v>
      </c>
      <c r="L32" s="183">
        <f t="shared" si="0"/>
        <v>0</v>
      </c>
      <c r="M32" s="183">
        <f t="shared" si="1"/>
        <v>0</v>
      </c>
      <c r="N32" s="184" t="e">
        <f t="shared" si="2"/>
        <v>#DIV/0!</v>
      </c>
      <c r="O32" s="30"/>
      <c r="P32" s="134">
        <v>30</v>
      </c>
      <c r="Q32" s="31" t="s">
        <v>68</v>
      </c>
      <c r="R32" s="30">
        <v>705</v>
      </c>
      <c r="S32" s="30">
        <v>4</v>
      </c>
      <c r="T32" s="30">
        <v>176.25</v>
      </c>
      <c r="V32" s="30">
        <v>30</v>
      </c>
      <c r="W32" s="31" t="s">
        <v>68</v>
      </c>
      <c r="X32" s="30">
        <v>705</v>
      </c>
      <c r="Y32" s="30">
        <v>4</v>
      </c>
      <c r="Z32" s="30">
        <v>176.25</v>
      </c>
      <c r="AA32" s="188">
        <f t="shared" si="3"/>
        <v>0</v>
      </c>
      <c r="AB32" s="188">
        <f t="shared" si="4"/>
        <v>0</v>
      </c>
      <c r="AC32" s="190" t="e">
        <f t="shared" si="5"/>
        <v>#DIV/0!</v>
      </c>
    </row>
    <row r="33" spans="1:29" ht="13.5" thickBot="1" x14ac:dyDescent="0.25">
      <c r="A33" s="56">
        <v>32</v>
      </c>
      <c r="B33" s="176" t="s">
        <v>57</v>
      </c>
      <c r="C33" s="177">
        <v>2603</v>
      </c>
      <c r="D33" s="177">
        <v>15</v>
      </c>
      <c r="E33" s="177">
        <v>173.53</v>
      </c>
      <c r="F33" s="179"/>
      <c r="G33" s="146">
        <v>31</v>
      </c>
      <c r="H33" s="176" t="s">
        <v>57</v>
      </c>
      <c r="I33" s="177">
        <v>2603</v>
      </c>
      <c r="J33" s="177">
        <v>15</v>
      </c>
      <c r="K33" s="177">
        <v>173.53</v>
      </c>
      <c r="L33" s="183">
        <f t="shared" si="0"/>
        <v>0</v>
      </c>
      <c r="M33" s="183">
        <f t="shared" si="1"/>
        <v>0</v>
      </c>
      <c r="N33" s="184" t="e">
        <f t="shared" si="2"/>
        <v>#DIV/0!</v>
      </c>
      <c r="O33" s="137"/>
      <c r="P33" s="134">
        <v>31</v>
      </c>
      <c r="Q33" s="31" t="s">
        <v>69</v>
      </c>
      <c r="R33" s="30">
        <v>649</v>
      </c>
      <c r="S33" s="30">
        <v>4</v>
      </c>
      <c r="T33" s="30">
        <v>162.25</v>
      </c>
      <c r="V33" s="30">
        <v>31</v>
      </c>
      <c r="W33" s="31" t="s">
        <v>69</v>
      </c>
      <c r="X33" s="30">
        <v>649</v>
      </c>
      <c r="Y33" s="30">
        <v>4</v>
      </c>
      <c r="Z33" s="30">
        <v>162.25</v>
      </c>
      <c r="AA33" s="188">
        <f t="shared" si="3"/>
        <v>0</v>
      </c>
      <c r="AB33" s="188">
        <f t="shared" si="4"/>
        <v>0</v>
      </c>
      <c r="AC33" s="190" t="e">
        <f t="shared" si="5"/>
        <v>#DIV/0!</v>
      </c>
    </row>
    <row r="34" spans="1:29" ht="13.5" thickBot="1" x14ac:dyDescent="0.25">
      <c r="A34" s="173">
        <v>33</v>
      </c>
      <c r="B34" s="174" t="s">
        <v>63</v>
      </c>
      <c r="C34" s="175">
        <v>1747</v>
      </c>
      <c r="D34" s="175">
        <v>12</v>
      </c>
      <c r="E34" s="175">
        <v>145.58000000000001</v>
      </c>
      <c r="F34" s="179"/>
      <c r="G34" s="56">
        <v>32</v>
      </c>
      <c r="H34" s="174" t="s">
        <v>63</v>
      </c>
      <c r="I34" s="175">
        <v>1747</v>
      </c>
      <c r="J34" s="175">
        <v>12</v>
      </c>
      <c r="K34" s="175">
        <v>145.58000000000001</v>
      </c>
      <c r="L34" s="183">
        <f t="shared" si="0"/>
        <v>0</v>
      </c>
      <c r="M34" s="183">
        <f t="shared" si="1"/>
        <v>0</v>
      </c>
      <c r="N34" s="184" t="e">
        <f t="shared" si="2"/>
        <v>#DIV/0!</v>
      </c>
      <c r="O34" s="137"/>
      <c r="P34" s="134">
        <v>32</v>
      </c>
      <c r="Q34" s="31" t="s">
        <v>72</v>
      </c>
      <c r="R34" s="30">
        <v>1335</v>
      </c>
      <c r="S34" s="30">
        <v>8</v>
      </c>
      <c r="T34" s="30">
        <v>166.88</v>
      </c>
      <c r="V34" s="30">
        <v>32</v>
      </c>
      <c r="W34" s="31" t="s">
        <v>72</v>
      </c>
      <c r="X34" s="30">
        <v>1335</v>
      </c>
      <c r="Y34" s="30">
        <v>8</v>
      </c>
      <c r="Z34" s="30">
        <v>166.88</v>
      </c>
      <c r="AA34" s="188">
        <f t="shared" si="3"/>
        <v>0</v>
      </c>
      <c r="AB34" s="188">
        <f t="shared" si="4"/>
        <v>0</v>
      </c>
      <c r="AC34" s="190" t="e">
        <f t="shared" si="5"/>
        <v>#DIV/0!</v>
      </c>
    </row>
    <row r="35" spans="1:29" ht="13.5" thickBot="1" x14ac:dyDescent="0.25">
      <c r="A35" s="56">
        <v>34</v>
      </c>
      <c r="B35" s="176" t="s">
        <v>65</v>
      </c>
      <c r="C35" s="177">
        <v>924</v>
      </c>
      <c r="D35" s="177">
        <v>6</v>
      </c>
      <c r="E35" s="177">
        <v>154</v>
      </c>
      <c r="F35" s="179"/>
      <c r="G35" s="146">
        <v>33</v>
      </c>
      <c r="H35" s="176" t="s">
        <v>65</v>
      </c>
      <c r="I35" s="177">
        <v>924</v>
      </c>
      <c r="J35" s="177">
        <v>6</v>
      </c>
      <c r="K35" s="177">
        <v>154</v>
      </c>
      <c r="L35" s="183">
        <f t="shared" si="0"/>
        <v>0</v>
      </c>
      <c r="M35" s="183">
        <f t="shared" si="1"/>
        <v>0</v>
      </c>
      <c r="N35" s="184" t="e">
        <f t="shared" si="2"/>
        <v>#DIV/0!</v>
      </c>
      <c r="O35" s="137"/>
      <c r="P35" s="134">
        <v>33</v>
      </c>
      <c r="Q35" s="31" t="s">
        <v>73</v>
      </c>
      <c r="R35" s="30">
        <v>2994</v>
      </c>
      <c r="S35" s="30">
        <v>16</v>
      </c>
      <c r="T35" s="30">
        <v>187.13</v>
      </c>
      <c r="V35" s="30">
        <v>33</v>
      </c>
      <c r="W35" s="31" t="s">
        <v>73</v>
      </c>
      <c r="X35" s="30">
        <v>2994</v>
      </c>
      <c r="Y35" s="30">
        <v>16</v>
      </c>
      <c r="Z35" s="30">
        <v>187.13</v>
      </c>
      <c r="AA35" s="188">
        <f t="shared" si="3"/>
        <v>0</v>
      </c>
      <c r="AB35" s="188">
        <f t="shared" si="4"/>
        <v>0</v>
      </c>
      <c r="AC35" s="190" t="e">
        <f t="shared" si="5"/>
        <v>#DIV/0!</v>
      </c>
    </row>
    <row r="36" spans="1:29" ht="13.5" thickBot="1" x14ac:dyDescent="0.25">
      <c r="A36" s="173">
        <v>35</v>
      </c>
      <c r="B36" s="174" t="s">
        <v>130</v>
      </c>
      <c r="C36" s="175">
        <v>1601</v>
      </c>
      <c r="D36" s="175">
        <v>9</v>
      </c>
      <c r="E36" s="175">
        <v>177.89</v>
      </c>
      <c r="F36" s="179"/>
      <c r="G36" s="56">
        <v>34</v>
      </c>
      <c r="H36" s="174" t="s">
        <v>130</v>
      </c>
      <c r="I36" s="175">
        <v>1601</v>
      </c>
      <c r="J36" s="175">
        <v>9</v>
      </c>
      <c r="K36" s="175">
        <v>177.89</v>
      </c>
      <c r="L36" s="183">
        <f t="shared" si="0"/>
        <v>0</v>
      </c>
      <c r="M36" s="183">
        <f t="shared" si="1"/>
        <v>0</v>
      </c>
      <c r="N36" s="184" t="e">
        <f t="shared" si="2"/>
        <v>#DIV/0!</v>
      </c>
      <c r="O36" s="137"/>
      <c r="P36" s="134">
        <v>34</v>
      </c>
      <c r="Q36" s="31" t="s">
        <v>76</v>
      </c>
      <c r="R36" s="30">
        <v>1068</v>
      </c>
      <c r="S36" s="30">
        <v>8</v>
      </c>
      <c r="T36" s="30">
        <v>133.5</v>
      </c>
      <c r="V36" s="30">
        <v>34</v>
      </c>
      <c r="W36" s="31" t="s">
        <v>76</v>
      </c>
      <c r="X36" s="30">
        <v>1068</v>
      </c>
      <c r="Y36" s="30">
        <v>8</v>
      </c>
      <c r="Z36" s="30">
        <v>133.5</v>
      </c>
      <c r="AA36" s="188">
        <f t="shared" si="3"/>
        <v>0</v>
      </c>
      <c r="AB36" s="188">
        <f t="shared" si="4"/>
        <v>0</v>
      </c>
      <c r="AC36" s="190" t="e">
        <f t="shared" si="5"/>
        <v>#DIV/0!</v>
      </c>
    </row>
    <row r="37" spans="1:29" ht="13.5" thickBot="1" x14ac:dyDescent="0.25">
      <c r="A37" s="56">
        <v>36</v>
      </c>
      <c r="B37" s="176" t="s">
        <v>67</v>
      </c>
      <c r="C37" s="177">
        <v>3481</v>
      </c>
      <c r="D37" s="177">
        <v>18</v>
      </c>
      <c r="E37" s="177">
        <v>193.39</v>
      </c>
      <c r="F37" s="179"/>
      <c r="G37" s="146">
        <v>35</v>
      </c>
      <c r="H37" s="176" t="s">
        <v>67</v>
      </c>
      <c r="I37" s="177">
        <v>3481</v>
      </c>
      <c r="J37" s="177">
        <v>18</v>
      </c>
      <c r="K37" s="177">
        <v>193.39</v>
      </c>
      <c r="L37" s="183">
        <f t="shared" si="0"/>
        <v>0</v>
      </c>
      <c r="M37" s="183">
        <f t="shared" si="1"/>
        <v>0</v>
      </c>
      <c r="N37" s="184" t="e">
        <f t="shared" si="2"/>
        <v>#DIV/0!</v>
      </c>
      <c r="O37" s="30"/>
      <c r="P37" s="134">
        <v>35</v>
      </c>
      <c r="Q37" s="31" t="s">
        <v>78</v>
      </c>
      <c r="R37" s="30">
        <v>4271</v>
      </c>
      <c r="S37" s="30">
        <v>24</v>
      </c>
      <c r="T37" s="30">
        <v>177.96</v>
      </c>
      <c r="V37" s="30">
        <v>35</v>
      </c>
      <c r="W37" s="31" t="s">
        <v>78</v>
      </c>
      <c r="X37" s="30">
        <v>4271</v>
      </c>
      <c r="Y37" s="30">
        <v>24</v>
      </c>
      <c r="Z37" s="30">
        <v>177.96</v>
      </c>
      <c r="AA37" s="188">
        <f t="shared" si="3"/>
        <v>0</v>
      </c>
      <c r="AB37" s="188">
        <f t="shared" si="4"/>
        <v>0</v>
      </c>
      <c r="AC37" s="190" t="e">
        <f t="shared" si="5"/>
        <v>#DIV/0!</v>
      </c>
    </row>
    <row r="38" spans="1:29" ht="13.5" thickBot="1" x14ac:dyDescent="0.25">
      <c r="A38" s="173">
        <v>37</v>
      </c>
      <c r="B38" s="174" t="s">
        <v>68</v>
      </c>
      <c r="C38" s="175">
        <v>3152</v>
      </c>
      <c r="D38" s="175">
        <v>18</v>
      </c>
      <c r="E38" s="175">
        <v>175.11</v>
      </c>
      <c r="F38" s="179"/>
      <c r="G38" s="56">
        <v>36</v>
      </c>
      <c r="H38" s="174" t="s">
        <v>68</v>
      </c>
      <c r="I38" s="175">
        <v>3152</v>
      </c>
      <c r="J38" s="175">
        <v>18</v>
      </c>
      <c r="K38" s="175">
        <v>175.11</v>
      </c>
      <c r="L38" s="183">
        <f t="shared" si="0"/>
        <v>0</v>
      </c>
      <c r="M38" s="183">
        <f t="shared" si="1"/>
        <v>0</v>
      </c>
      <c r="N38" s="184" t="e">
        <f t="shared" si="2"/>
        <v>#DIV/0!</v>
      </c>
      <c r="O38" s="137"/>
      <c r="P38" s="134">
        <v>36</v>
      </c>
      <c r="Q38" s="31" t="s">
        <v>81</v>
      </c>
      <c r="R38" s="30">
        <v>2958</v>
      </c>
      <c r="S38" s="30">
        <v>16</v>
      </c>
      <c r="T38" s="30">
        <v>184.88</v>
      </c>
      <c r="V38" s="30">
        <v>36</v>
      </c>
      <c r="W38" s="31" t="s">
        <v>81</v>
      </c>
      <c r="X38" s="30">
        <v>2958</v>
      </c>
      <c r="Y38" s="30">
        <v>16</v>
      </c>
      <c r="Z38" s="30">
        <v>184.88</v>
      </c>
      <c r="AA38" s="188">
        <f t="shared" si="3"/>
        <v>0</v>
      </c>
      <c r="AB38" s="188">
        <f t="shared" si="4"/>
        <v>0</v>
      </c>
      <c r="AC38" s="190" t="e">
        <f t="shared" si="5"/>
        <v>#DIV/0!</v>
      </c>
    </row>
    <row r="39" spans="1:29" ht="13.5" thickBot="1" x14ac:dyDescent="0.25">
      <c r="A39" s="173">
        <v>39</v>
      </c>
      <c r="B39" s="174" t="s">
        <v>69</v>
      </c>
      <c r="C39" s="175">
        <v>482</v>
      </c>
      <c r="D39" s="175">
        <v>3</v>
      </c>
      <c r="E39" s="175">
        <v>160.66999999999999</v>
      </c>
      <c r="F39" s="179"/>
      <c r="G39" s="56">
        <v>38</v>
      </c>
      <c r="H39" s="174" t="s">
        <v>69</v>
      </c>
      <c r="I39" s="175">
        <v>482</v>
      </c>
      <c r="J39" s="175">
        <v>3</v>
      </c>
      <c r="K39" s="175">
        <v>160.66999999999999</v>
      </c>
      <c r="L39" s="183">
        <f t="shared" si="0"/>
        <v>0</v>
      </c>
      <c r="M39" s="183">
        <f t="shared" si="1"/>
        <v>0</v>
      </c>
      <c r="N39" s="184" t="e">
        <f t="shared" si="2"/>
        <v>#DIV/0!</v>
      </c>
      <c r="O39" s="30"/>
      <c r="P39" s="134">
        <v>37</v>
      </c>
      <c r="Q39" s="31" t="s">
        <v>82</v>
      </c>
      <c r="R39" s="30">
        <v>810</v>
      </c>
      <c r="S39" s="30">
        <v>4</v>
      </c>
      <c r="T39" s="30">
        <v>202.5</v>
      </c>
      <c r="V39" s="30">
        <v>37</v>
      </c>
      <c r="W39" s="31" t="s">
        <v>82</v>
      </c>
      <c r="X39" s="30">
        <v>810</v>
      </c>
      <c r="Y39" s="30">
        <v>4</v>
      </c>
      <c r="Z39" s="30">
        <v>202.5</v>
      </c>
      <c r="AA39" s="188">
        <f t="shared" si="3"/>
        <v>0</v>
      </c>
      <c r="AB39" s="188">
        <f t="shared" si="4"/>
        <v>0</v>
      </c>
      <c r="AC39" s="190" t="e">
        <f t="shared" si="5"/>
        <v>#DIV/0!</v>
      </c>
    </row>
    <row r="40" spans="1:29" ht="13.5" thickBot="1" x14ac:dyDescent="0.25">
      <c r="A40" s="56">
        <v>40</v>
      </c>
      <c r="B40" s="176" t="s">
        <v>71</v>
      </c>
      <c r="C40" s="177">
        <v>2533</v>
      </c>
      <c r="D40" s="177">
        <v>15</v>
      </c>
      <c r="E40" s="177">
        <v>168.87</v>
      </c>
      <c r="F40" s="179"/>
      <c r="G40" s="146">
        <v>39</v>
      </c>
      <c r="H40" s="176" t="s">
        <v>71</v>
      </c>
      <c r="I40" s="177">
        <v>2533</v>
      </c>
      <c r="J40" s="177">
        <v>15</v>
      </c>
      <c r="K40" s="177">
        <v>168.87</v>
      </c>
      <c r="L40" s="183">
        <f t="shared" si="0"/>
        <v>0</v>
      </c>
      <c r="M40" s="183">
        <f t="shared" si="1"/>
        <v>0</v>
      </c>
      <c r="N40" s="184" t="e">
        <f t="shared" si="2"/>
        <v>#DIV/0!</v>
      </c>
      <c r="O40" s="137"/>
      <c r="P40" s="134">
        <v>38</v>
      </c>
      <c r="Q40" s="31" t="s">
        <v>83</v>
      </c>
      <c r="R40" s="30">
        <v>2871</v>
      </c>
      <c r="S40" s="30">
        <v>16</v>
      </c>
      <c r="T40" s="30">
        <v>179.44</v>
      </c>
      <c r="V40" s="30">
        <v>38</v>
      </c>
      <c r="W40" s="31" t="s">
        <v>83</v>
      </c>
      <c r="X40" s="30">
        <v>2871</v>
      </c>
      <c r="Y40" s="30">
        <v>16</v>
      </c>
      <c r="Z40" s="30">
        <v>179.44</v>
      </c>
      <c r="AA40" s="188">
        <f t="shared" si="3"/>
        <v>0</v>
      </c>
      <c r="AB40" s="188">
        <f t="shared" si="4"/>
        <v>0</v>
      </c>
      <c r="AC40" s="190" t="e">
        <f t="shared" si="5"/>
        <v>#DIV/0!</v>
      </c>
    </row>
    <row r="41" spans="1:29" ht="13.5" thickBot="1" x14ac:dyDescent="0.25">
      <c r="A41" s="173">
        <v>41</v>
      </c>
      <c r="B41" s="174" t="s">
        <v>72</v>
      </c>
      <c r="C41" s="175">
        <v>1408</v>
      </c>
      <c r="D41" s="175">
        <v>9</v>
      </c>
      <c r="E41" s="175">
        <v>156.44</v>
      </c>
      <c r="F41" s="179"/>
      <c r="G41" s="56">
        <v>40</v>
      </c>
      <c r="H41" s="174" t="s">
        <v>72</v>
      </c>
      <c r="I41" s="175">
        <v>1408</v>
      </c>
      <c r="J41" s="175">
        <v>9</v>
      </c>
      <c r="K41" s="175">
        <v>156.44</v>
      </c>
      <c r="L41" s="183">
        <f t="shared" si="0"/>
        <v>0</v>
      </c>
      <c r="M41" s="183">
        <f t="shared" si="1"/>
        <v>0</v>
      </c>
      <c r="N41" s="184" t="e">
        <f t="shared" si="2"/>
        <v>#DIV/0!</v>
      </c>
      <c r="O41" s="137"/>
      <c r="P41" s="134">
        <v>39</v>
      </c>
      <c r="Q41" s="31" t="s">
        <v>84</v>
      </c>
      <c r="R41" s="30">
        <v>2551</v>
      </c>
      <c r="S41" s="30">
        <v>16</v>
      </c>
      <c r="T41" s="30">
        <v>159.44</v>
      </c>
      <c r="V41" s="30">
        <v>39</v>
      </c>
      <c r="W41" s="31" t="s">
        <v>84</v>
      </c>
      <c r="X41" s="30">
        <v>2551</v>
      </c>
      <c r="Y41" s="30">
        <v>16</v>
      </c>
      <c r="Z41" s="30">
        <v>159.44</v>
      </c>
      <c r="AA41" s="188">
        <f t="shared" si="3"/>
        <v>0</v>
      </c>
      <c r="AB41" s="188">
        <f t="shared" si="4"/>
        <v>0</v>
      </c>
      <c r="AC41" s="190" t="e">
        <f t="shared" si="5"/>
        <v>#DIV/0!</v>
      </c>
    </row>
    <row r="42" spans="1:29" ht="13.5" thickBot="1" x14ac:dyDescent="0.25">
      <c r="A42" s="56">
        <v>42</v>
      </c>
      <c r="B42" s="176" t="s">
        <v>73</v>
      </c>
      <c r="C42" s="177">
        <v>3034</v>
      </c>
      <c r="D42" s="177">
        <v>18</v>
      </c>
      <c r="E42" s="177">
        <v>168.56</v>
      </c>
      <c r="F42" s="179"/>
      <c r="G42" s="146">
        <v>41</v>
      </c>
      <c r="H42" s="176" t="s">
        <v>73</v>
      </c>
      <c r="I42" s="177">
        <v>3034</v>
      </c>
      <c r="J42" s="177">
        <v>18</v>
      </c>
      <c r="K42" s="177">
        <v>168.56</v>
      </c>
      <c r="L42" s="183">
        <f t="shared" si="0"/>
        <v>0</v>
      </c>
      <c r="M42" s="183">
        <f t="shared" si="1"/>
        <v>0</v>
      </c>
      <c r="N42" s="184" t="e">
        <f t="shared" si="2"/>
        <v>#DIV/0!</v>
      </c>
      <c r="O42" s="137"/>
      <c r="P42" s="30"/>
      <c r="Q42" s="135"/>
    </row>
    <row r="43" spans="1:29" ht="13.5" thickBot="1" x14ac:dyDescent="0.25">
      <c r="A43" s="173">
        <v>43</v>
      </c>
      <c r="B43" s="174" t="s">
        <v>77</v>
      </c>
      <c r="C43" s="175">
        <v>3371</v>
      </c>
      <c r="D43" s="175">
        <v>18</v>
      </c>
      <c r="E43" s="175">
        <v>187.28</v>
      </c>
      <c r="F43" s="179"/>
      <c r="G43" s="56">
        <v>42</v>
      </c>
      <c r="H43" s="174" t="s">
        <v>77</v>
      </c>
      <c r="I43" s="175">
        <v>3371</v>
      </c>
      <c r="J43" s="175">
        <v>18</v>
      </c>
      <c r="K43" s="175">
        <v>187.28</v>
      </c>
      <c r="L43" s="183">
        <f t="shared" si="0"/>
        <v>0</v>
      </c>
      <c r="M43" s="183">
        <f t="shared" si="1"/>
        <v>0</v>
      </c>
      <c r="N43" s="184" t="e">
        <f t="shared" si="2"/>
        <v>#DIV/0!</v>
      </c>
      <c r="O43" s="30"/>
      <c r="P43" s="30"/>
      <c r="Q43" s="135"/>
      <c r="AA43" s="188">
        <f>SUM(AA3:AA42)</f>
        <v>0</v>
      </c>
      <c r="AB43" s="188">
        <f>SUM(AB3:AB42)</f>
        <v>0</v>
      </c>
    </row>
    <row r="44" spans="1:29" ht="13.5" thickBot="1" x14ac:dyDescent="0.25">
      <c r="A44" s="56">
        <v>44</v>
      </c>
      <c r="B44" s="176" t="s">
        <v>78</v>
      </c>
      <c r="C44" s="177">
        <v>2741</v>
      </c>
      <c r="D44" s="177">
        <v>15</v>
      </c>
      <c r="E44" s="177">
        <v>182.73</v>
      </c>
      <c r="F44" s="179"/>
      <c r="G44" s="146">
        <v>43</v>
      </c>
      <c r="H44" s="176" t="s">
        <v>78</v>
      </c>
      <c r="I44" s="177">
        <v>2741</v>
      </c>
      <c r="J44" s="177">
        <v>15</v>
      </c>
      <c r="K44" s="177">
        <v>182.73</v>
      </c>
      <c r="L44" s="183">
        <f t="shared" si="0"/>
        <v>0</v>
      </c>
      <c r="M44" s="183">
        <f t="shared" si="1"/>
        <v>0</v>
      </c>
      <c r="N44" s="184" t="e">
        <f t="shared" si="2"/>
        <v>#DIV/0!</v>
      </c>
      <c r="O44" s="137"/>
      <c r="P44" s="30"/>
      <c r="Q44" s="135"/>
    </row>
    <row r="45" spans="1:29" ht="13.5" thickBot="1" x14ac:dyDescent="0.25">
      <c r="A45" s="173">
        <v>45</v>
      </c>
      <c r="B45" s="174" t="s">
        <v>79</v>
      </c>
      <c r="C45" s="175">
        <v>1469</v>
      </c>
      <c r="D45" s="175">
        <v>9</v>
      </c>
      <c r="E45" s="175">
        <v>163.22</v>
      </c>
      <c r="F45" s="179"/>
      <c r="G45" s="56">
        <v>44</v>
      </c>
      <c r="H45" s="174" t="s">
        <v>79</v>
      </c>
      <c r="I45" s="175">
        <v>1469</v>
      </c>
      <c r="J45" s="175">
        <v>9</v>
      </c>
      <c r="K45" s="175">
        <v>163.22</v>
      </c>
      <c r="L45" s="183">
        <f t="shared" si="0"/>
        <v>0</v>
      </c>
      <c r="M45" s="183">
        <f t="shared" si="1"/>
        <v>0</v>
      </c>
      <c r="N45" s="184" t="e">
        <f t="shared" si="2"/>
        <v>#DIV/0!</v>
      </c>
      <c r="O45" s="30"/>
      <c r="P45" s="30"/>
      <c r="Q45" s="135"/>
    </row>
    <row r="46" spans="1:29" ht="13.5" thickBot="1" x14ac:dyDescent="0.25">
      <c r="A46" s="56">
        <v>46</v>
      </c>
      <c r="B46" s="176" t="s">
        <v>81</v>
      </c>
      <c r="C46" s="177">
        <v>2638</v>
      </c>
      <c r="D46" s="177">
        <v>15</v>
      </c>
      <c r="E46" s="177">
        <v>175.87</v>
      </c>
      <c r="F46" s="179"/>
      <c r="G46" s="146">
        <v>45</v>
      </c>
      <c r="H46" s="176" t="s">
        <v>81</v>
      </c>
      <c r="I46" s="177">
        <v>2638</v>
      </c>
      <c r="J46" s="177">
        <v>15</v>
      </c>
      <c r="K46" s="177">
        <v>175.87</v>
      </c>
      <c r="L46" s="183">
        <f t="shared" si="0"/>
        <v>0</v>
      </c>
      <c r="M46" s="183">
        <f t="shared" si="1"/>
        <v>0</v>
      </c>
      <c r="N46" s="184" t="e">
        <f t="shared" si="2"/>
        <v>#DIV/0!</v>
      </c>
      <c r="O46" s="30"/>
      <c r="P46" s="30"/>
      <c r="Q46" s="135"/>
    </row>
    <row r="47" spans="1:29" ht="13.5" thickBot="1" x14ac:dyDescent="0.25">
      <c r="A47" s="173">
        <v>47</v>
      </c>
      <c r="B47" s="174" t="s">
        <v>85</v>
      </c>
      <c r="C47" s="175">
        <v>3174</v>
      </c>
      <c r="D47" s="175">
        <v>18</v>
      </c>
      <c r="E47" s="175">
        <v>176.33</v>
      </c>
      <c r="F47" s="179"/>
      <c r="G47" s="56">
        <v>46</v>
      </c>
      <c r="H47" s="174" t="s">
        <v>85</v>
      </c>
      <c r="I47" s="175">
        <v>3174</v>
      </c>
      <c r="J47" s="175">
        <v>18</v>
      </c>
      <c r="K47" s="175">
        <v>176.33</v>
      </c>
      <c r="L47" s="183">
        <f t="shared" si="0"/>
        <v>0</v>
      </c>
      <c r="M47" s="183">
        <f t="shared" si="1"/>
        <v>0</v>
      </c>
      <c r="N47" s="184" t="e">
        <f t="shared" si="2"/>
        <v>#DIV/0!</v>
      </c>
    </row>
    <row r="48" spans="1:29" ht="13.5" thickBot="1" x14ac:dyDescent="0.25">
      <c r="A48" s="56">
        <v>48</v>
      </c>
      <c r="B48" s="176" t="s">
        <v>86</v>
      </c>
      <c r="C48" s="177">
        <v>1743</v>
      </c>
      <c r="D48" s="177">
        <v>12</v>
      </c>
      <c r="E48" s="177">
        <v>145.25</v>
      </c>
      <c r="F48" s="179"/>
      <c r="G48" s="146">
        <v>47</v>
      </c>
      <c r="H48" s="176" t="s">
        <v>86</v>
      </c>
      <c r="I48" s="177">
        <v>1743</v>
      </c>
      <c r="J48" s="177">
        <v>12</v>
      </c>
      <c r="K48" s="177">
        <v>145.25</v>
      </c>
      <c r="L48" s="183">
        <f t="shared" si="0"/>
        <v>0</v>
      </c>
      <c r="M48" s="183">
        <f t="shared" si="1"/>
        <v>0</v>
      </c>
      <c r="N48" s="184" t="e">
        <f t="shared" si="2"/>
        <v>#DIV/0!</v>
      </c>
    </row>
    <row r="49" spans="6:6" x14ac:dyDescent="0.2">
      <c r="F49" s="179"/>
    </row>
    <row r="50" spans="6:6" x14ac:dyDescent="0.2">
      <c r="F50" s="179"/>
    </row>
  </sheetData>
  <mergeCells count="6">
    <mergeCell ref="AK1:AO1"/>
    <mergeCell ref="B1:E1"/>
    <mergeCell ref="P1:T1"/>
    <mergeCell ref="V1:Z1"/>
    <mergeCell ref="H1:K1"/>
    <mergeCell ref="AE1:AI1"/>
  </mergeCells>
  <conditionalFormatting sqref="E4:F20 F21:F50 E21:E48">
    <cfRule type="cellIs" dxfId="609" priority="10" stopIfTrue="1" operator="greaterThanOrEqual">
      <formula>200</formula>
    </cfRule>
  </conditionalFormatting>
  <conditionalFormatting sqref="AI3:AI20">
    <cfRule type="cellIs" dxfId="608" priority="5" stopIfTrue="1" operator="greaterThanOrEqual">
      <formula>200</formula>
    </cfRule>
  </conditionalFormatting>
  <conditionalFormatting sqref="AI21:AI22">
    <cfRule type="cellIs" dxfId="607" priority="4" stopIfTrue="1" operator="greaterThanOrEqual">
      <formula>200</formula>
    </cfRule>
  </conditionalFormatting>
  <conditionalFormatting sqref="AO3:AO20">
    <cfRule type="cellIs" dxfId="606" priority="3" stopIfTrue="1" operator="greaterThanOrEqual">
      <formula>200</formula>
    </cfRule>
  </conditionalFormatting>
  <conditionalFormatting sqref="AO21:AO22">
    <cfRule type="cellIs" dxfId="605" priority="2" stopIfTrue="1" operator="greaterThanOrEqual">
      <formula>200</formula>
    </cfRule>
  </conditionalFormatting>
  <conditionalFormatting sqref="K4:K48">
    <cfRule type="cellIs" dxfId="604" priority="1" stopIfTrue="1" operator="greaterThanOrEqual">
      <formula>200</formula>
    </cfRule>
  </conditionalFormatting>
  <hyperlinks>
    <hyperlink ref="B3" r:id="rId1" display="https://bowling.lexerbowling.com/balexert/ligueinternationale2020-2021/pl001.htm" xr:uid="{6AD6AF34-6787-44DD-A145-5B125EFB27D7}"/>
    <hyperlink ref="B37" r:id="rId2" display="https://bowling.lexerbowling.com/balexert/ligueinternationale2020-2021/pl056.htm" xr:uid="{BD6B7DA8-073B-4440-9CDA-A8C9FA2D873E}"/>
    <hyperlink ref="B14" r:id="rId3" display="https://bowling.lexerbowling.com/balexert/ligueinternationale2020-2021/pl018.htm" xr:uid="{180A72BB-410E-47AC-A30C-D7FA7E4E2583}"/>
    <hyperlink ref="B21" r:id="rId4" display="https://bowling.lexerbowling.com/balexert/ligueinternationale2020-2021/pl028.htm" xr:uid="{8B987655-DFF0-43E4-974C-7A558A61CF6F}"/>
    <hyperlink ref="B23" r:id="rId5" display="https://bowling.lexerbowling.com/balexert/ligueinternationale2020-2021/pl031.htm" xr:uid="{209F11A4-A9FE-41CE-8673-B30BB603853E}"/>
    <hyperlink ref="B43" r:id="rId6" display="https://bowling.lexerbowling.com/balexert/ligueinternationale2020-2021/pl063.htm" xr:uid="{C2F6564F-1317-4B53-AC6E-2AF07EE3DEAB}"/>
    <hyperlink ref="B7" r:id="rId7" display="https://bowling.lexerbowling.com/balexert/ligueinternationale2020-2021/pl009.htm" xr:uid="{D283D502-2666-4A74-8208-7A5F33D4AC56}"/>
    <hyperlink ref="B31" r:id="rId8" display="https://bowling.lexerbowling.com/balexert/ligueinternationale2020-2021/pl040.htm" xr:uid="{2B7A7209-9960-47D6-BCE9-F782274FD873}"/>
    <hyperlink ref="B44" r:id="rId9" display="https://bowling.lexerbowling.com/balexert/ligueinternationale2020-2021/pl064.htm" xr:uid="{4CA9A8F7-8F0E-4DC0-9F78-1584E771A830}"/>
    <hyperlink ref="B5" r:id="rId10" display="https://bowling.lexerbowling.com/balexert/ligueinternationale2020-2021/pl003.htm" xr:uid="{8BB68D27-F93E-417F-A07E-6FE0A40BB244}"/>
    <hyperlink ref="B32" r:id="rId11" display="https://bowling.lexerbowling.com/balexert/ligueinternationale2020-2021/pl041.htm" xr:uid="{9131A067-A613-456B-9B51-7AC384FDC602}"/>
    <hyperlink ref="B36" r:id="rId12" display="https://bowling.lexerbowling.com/balexert/ligueinternationale2020-2021/pl052.htm" xr:uid="{60904A6D-39AA-499F-918C-7E3A563C7E81}"/>
    <hyperlink ref="B47" r:id="rId13" display="https://bowling.lexerbowling.com/balexert/ligueinternationale2020-2021/pl06D.htm" xr:uid="{322E1FC5-D432-4C42-890C-E39EE0065DCB}"/>
    <hyperlink ref="B9" r:id="rId14" display="https://bowling.lexerbowling.com/balexert/ligueinternationale2020-2021/pl00D.htm" xr:uid="{742A2C95-D724-4849-A925-D514B996F075}"/>
    <hyperlink ref="B46" r:id="rId15" display="https://bowling.lexerbowling.com/balexert/ligueinternationale2020-2021/pl069.htm" xr:uid="{E314B434-54C0-42A7-8455-57D69EC1BBDF}"/>
    <hyperlink ref="B16" r:id="rId16" display="https://bowling.lexerbowling.com/balexert/ligueinternationale2020-2021/pl01C.htm" xr:uid="{CFD270E2-D070-4C30-96FD-51C0B8DFD8F3}"/>
    <hyperlink ref="B25" r:id="rId17" display="https://bowling.lexerbowling.com/balexert/ligueinternationale2020-2021/pl033.htm" xr:uid="{3D55360A-C92C-4C12-84C9-BE78B2D6E468}"/>
    <hyperlink ref="B38" r:id="rId18" display="https://bowling.lexerbowling.com/balexert/ligueinternationale2020-2021/pl057.htm" xr:uid="{9C12D42E-54C2-490B-BB7D-CFE4218BD2BA}"/>
    <hyperlink ref="B22" r:id="rId19" display="https://bowling.lexerbowling.com/balexert/ligueinternationale2020-2021/pl029.htm" xr:uid="{8964C819-BDCF-48A7-9539-F56F4A8C349A}"/>
    <hyperlink ref="B33" r:id="rId20" display="https://bowling.lexerbowling.com/balexert/ligueinternationale2020-2021/pl046.htm" xr:uid="{BDFC7DC4-6F00-4FD1-ABBE-538428476718}"/>
    <hyperlink ref="B30" r:id="rId21" display="https://bowling.lexerbowling.com/balexert/ligueinternationale2020-2021/pl03E.htm" xr:uid="{5C30AF7D-AC6A-4119-AE2C-FBAEFA13C08D}"/>
    <hyperlink ref="B6" r:id="rId22" display="https://bowling.lexerbowling.com/balexert/ligueinternationale2020-2021/pl008.htm" xr:uid="{EAE21E39-1B59-42D9-B587-3685EBA2A253}"/>
    <hyperlink ref="B19" r:id="rId23" display="https://bowling.lexerbowling.com/balexert/ligueinternationale2020-2021/pl022.htm" xr:uid="{1E353912-31C2-430A-BB5D-72B7B2A89689}"/>
    <hyperlink ref="B40" r:id="rId24" display="https://bowling.lexerbowling.com/balexert/ligueinternationale2020-2021/pl05C.htm" xr:uid="{8759AB72-E902-4493-8DE4-A17F1361A8E8}"/>
    <hyperlink ref="B42" r:id="rId25" display="https://bowling.lexerbowling.com/balexert/ligueinternationale2020-2021/pl05E.htm" xr:uid="{5BC6D1BB-2B1D-44F3-A722-0ECDE1A69A17}"/>
    <hyperlink ref="B11" r:id="rId26" display="https://bowling.lexerbowling.com/balexert/ligueinternationale2020-2021/pl013.htm" xr:uid="{BC764F12-E358-4771-A85C-06A74520DFA1}"/>
    <hyperlink ref="B15" r:id="rId27" display="https://bowling.lexerbowling.com/balexert/ligueinternationale2020-2021/pl019.htm" xr:uid="{D98CD92F-8233-4194-9AFF-C0D24C8A3E44}"/>
    <hyperlink ref="B8" r:id="rId28" display="https://bowling.lexerbowling.com/balexert/ligueinternationale2020-2021/pl00A.htm" xr:uid="{E7AAC3F2-043C-4FB1-8F12-0EE0DC20D4F2}"/>
    <hyperlink ref="B18" r:id="rId29" display="https://bowling.lexerbowling.com/balexert/ligueinternationale2020-2021/pl021.htm" xr:uid="{4EA905B0-DDD2-4788-8F35-D9EAEE10F101}"/>
    <hyperlink ref="B20" r:id="rId30" display="https://bowling.lexerbowling.com/balexert/ligueinternationale2020-2021/pl026.htm" xr:uid="{16476F70-E829-4B5D-B405-11E04A798A83}"/>
    <hyperlink ref="B10" r:id="rId31" display="https://bowling.lexerbowling.com/balexert/ligueinternationale2020-2021/pl012.htm" xr:uid="{5B5A6302-794A-4E0B-B313-2D2C5C39335D}"/>
    <hyperlink ref="B39" r:id="rId32" display="https://bowling.lexerbowling.com/balexert/ligueinternationale2020-2021/pl05A.htm" xr:uid="{B0517829-6181-44F8-B523-A2A07E58B605}"/>
    <hyperlink ref="B26" r:id="rId33" display="https://bowling.lexerbowling.com/balexert/ligueinternationale2020-2021/pl034.htm" xr:uid="{293E42E0-85AB-4313-8393-E191D21249B8}"/>
    <hyperlink ref="B41" r:id="rId34" display="https://bowling.lexerbowling.com/balexert/ligueinternationale2020-2021/pl05D.htm" xr:uid="{8F7068B6-81E7-4441-B7EC-BB6181513DBA}"/>
    <hyperlink ref="B12" r:id="rId35" display="https://bowling.lexerbowling.com/balexert/ligueinternationale2020-2021/pl014.htm" xr:uid="{467A6B30-4D91-4FD1-B46E-AA8B32C74A59}"/>
    <hyperlink ref="B35" r:id="rId36" display="https://bowling.lexerbowling.com/balexert/ligueinternationale2020-2021/pl051.htm" xr:uid="{F020BDAB-3B00-4FE4-841E-E8950B0F469F}"/>
    <hyperlink ref="B28" r:id="rId37" display="https://bowling.lexerbowling.com/balexert/ligueinternationale2020-2021/pl037.htm" xr:uid="{DFEACE0D-29D2-40A6-9934-3D52F5564EAA}"/>
    <hyperlink ref="B17" r:id="rId38" display="https://bowling.lexerbowling.com/balexert/ligueinternationale2020-2021/pl01D.htm" xr:uid="{AD33DFE8-BC13-45EA-B736-1824F3AAF2DF}"/>
    <hyperlink ref="B34" r:id="rId39" display="https://bowling.lexerbowling.com/balexert/ligueinternationale2020-2021/pl04E.htm" xr:uid="{AF8D7A2A-D858-4531-81FA-63C2828369F9}"/>
    <hyperlink ref="B48" r:id="rId40" display="https://bowling.lexerbowling.com/balexert/ligueinternationale2020-2021/pl06E.htm" xr:uid="{E525B26F-CCCB-4968-ADC6-756406228AB8}"/>
    <hyperlink ref="B27" r:id="rId41" display="https://bowling.lexerbowling.com/balexert/ligueinternationale2020-2021/pl036.htm" xr:uid="{574617E9-43E1-47C0-B417-48D5D89A6EDA}"/>
    <hyperlink ref="B13" r:id="rId42" display="https://bowling.lexerbowling.com/balexert/ligueinternationale2020-2021/pl016.htm" xr:uid="{4755E914-CA68-44F9-9DBE-EBA59EB2F157}"/>
    <hyperlink ref="B29" r:id="rId43" display="https://bowling.lexerbowling.com/balexert/ligueinternationale2020-2021/pl03C.htm" xr:uid="{D5E7B7FB-5880-4076-8B9A-32202D4A8FC4}"/>
    <hyperlink ref="B45" r:id="rId44" display="https://bowling.lexerbowling.com/balexert/ligueinternationale2020-2021/pl065.htm" xr:uid="{ACB564E3-D790-49B1-B293-BEB9032CEBFC}"/>
    <hyperlink ref="B4" r:id="rId45" display="https://bowling.lexerbowling.com/balexert/ligueinternationale2020-2021/pl002.htm" xr:uid="{D8D409A6-D485-4C8E-90D8-0B9FDCBD5536}"/>
    <hyperlink ref="B24" r:id="rId46" display="https://bowling.lexerbowling.com/balexert/ligueinternationale2020-2021/pl032.htm" xr:uid="{DF0A4C7E-5E06-4D7B-B610-6E2AC954D5F3}"/>
    <hyperlink ref="AF11" r:id="rId47" display="https://bowling.lexerbowling.com/bowlingdelapraille/solitairegeneve/pl070.htm" xr:uid="{00C0D040-1613-4BAC-972D-D891F818B6A0}"/>
    <hyperlink ref="AF26" r:id="rId48" display="https://bowling.lexerbowling.com/bowlingdelapraille/solitairegeneve/pl063.htm" xr:uid="{05BAA209-2AD1-46D3-9E4C-B868EC3F2929}"/>
    <hyperlink ref="AF29" r:id="rId49" display="https://bowling.lexerbowling.com/bowlingdelapraille/solitairegeneve/pl06D.htm" xr:uid="{0D3DDBFA-C5C3-4DF7-BD52-4FCD98E14B4E}"/>
    <hyperlink ref="AF4" r:id="rId50" display="https://bowling.lexerbowling.com/bowlingdelapraille/solitairegeneve/pl014.htm" xr:uid="{B0A0F4CA-D314-41BD-83D5-D7B167291D1C}"/>
    <hyperlink ref="AF8" r:id="rId51" display="https://bowling.lexerbowling.com/bowlingdelapraille/solitairegeneve/pl01A.htm" xr:uid="{488E95C6-97C3-4CC6-9AD1-18D50B043C1B}"/>
    <hyperlink ref="AF23" r:id="rId52" display="https://bowling.lexerbowling.com/bowlingdelapraille/solitairegeneve/pl055.htm" xr:uid="{7CC98D2F-A410-4C97-9FFF-05507254559A}"/>
    <hyperlink ref="AF27" r:id="rId53" display="https://bowling.lexerbowling.com/bowlingdelapraille/solitairegeneve/pl06B.htm" xr:uid="{3297774B-1FEE-44DE-B8BA-5B1150BD5DEC}"/>
    <hyperlink ref="AF6" r:id="rId54" display="https://bowling.lexerbowling.com/bowlingdelapraille/solitairegeneve/pl016.htm" xr:uid="{36E91D2E-EBC4-4A15-959E-FD8CF7B97532}"/>
    <hyperlink ref="AF21" r:id="rId55" display="https://bowling.lexerbowling.com/bowlingdelapraille/solitairegeneve/pl071.htm" xr:uid="{91EB83DA-2A00-4CE7-ADF8-2EC05F5FE23B}"/>
    <hyperlink ref="AF19" r:id="rId56" display="https://bowling.lexerbowling.com/bowlingdelapraille/solitairegeneve/pl042.htm" xr:uid="{9A40FF67-D5CC-46F4-A166-2269A2FB7AC4}"/>
    <hyperlink ref="AF18" r:id="rId57" display="https://bowling.lexerbowling.com/bowlingdelapraille/solitairegeneve/pl03D.htm" xr:uid="{6EEEEC77-74C5-4F8B-87CD-4017A96CFC11}"/>
    <hyperlink ref="AF17" r:id="rId58" display="https://bowling.lexerbowling.com/bowlingdelapraille/solitairegeneve/pl03B.htm" xr:uid="{255369F7-E348-4895-8941-A97EE601AA03}"/>
    <hyperlink ref="AF24" r:id="rId59" display="https://bowling.lexerbowling.com/bowlingdelapraille/solitairegeneve/pl05E.htm" xr:uid="{0C1F2CAE-2D96-4D92-A8D3-8A4A46F401A1}"/>
    <hyperlink ref="AF12" r:id="rId60" display="https://bowling.lexerbowling.com/bowlingdelapraille/solitairegeneve/pl025.htm" xr:uid="{2D853D5F-9F1A-4FD1-83D7-E159B6B29791}"/>
    <hyperlink ref="AF7" r:id="rId61" display="https://bowling.lexerbowling.com/bowlingdelapraille/solitairegeneve/pl017.htm" xr:uid="{A86F3C79-58DA-492A-8E97-740C2A5E5C75}"/>
    <hyperlink ref="AF20" r:id="rId62" display="https://bowling.lexerbowling.com/bowlingdelapraille/solitairegeneve/pl04F.htm" xr:uid="{36FE240A-BDDF-4E3C-AA22-CDF317410B5F}"/>
    <hyperlink ref="AF9" r:id="rId63" display="https://bowling.lexerbowling.com/bowlingdelapraille/solitairegeneve/pl074.htm" xr:uid="{610A90C8-6A7D-4D86-907B-1699B9E0AC16}"/>
    <hyperlink ref="AF5" r:id="rId64" display="https://bowling.lexerbowling.com/bowlingdelapraille/solitairegeneve/pl015.htm" xr:uid="{C6B6334C-ACE7-4656-AA35-816C936A6489}"/>
    <hyperlink ref="AF3" r:id="rId65" display="https://bowling.lexerbowling.com/bowlingdelapraille/solitairegeneve/pl008.htm" xr:uid="{06289A44-E995-40DA-88FC-48CB90F6C1A7}"/>
    <hyperlink ref="AF14" r:id="rId66" display="https://bowling.lexerbowling.com/bowlingdelapraille/solitairegeneve/pl02B.htm" xr:uid="{70A46277-04AD-48CF-B30E-CA1B51E22B08}"/>
    <hyperlink ref="AF28" r:id="rId67" display="https://bowling.lexerbowling.com/bowlingdelapraille/solitairegeneve/pl06C.htm" xr:uid="{618EABAC-B967-4B1D-A740-EE7AE808C7AB}"/>
    <hyperlink ref="AF13" r:id="rId68" display="https://bowling.lexerbowling.com/bowlingdelapraille/solitairegeneve/pl027.htm" xr:uid="{FB6F3BF7-63E9-4078-A077-4FBF243BAE79}"/>
    <hyperlink ref="AF22" r:id="rId69" display="https://bowling.lexerbowling.com/bowlingdelapraille/solitairegeneve/pl054.htm" xr:uid="{3CC1F2B0-5920-4FD7-BADF-B442B95FF32E}"/>
    <hyperlink ref="AF10" r:id="rId70" display="https://bowling.lexerbowling.com/bowlingdelapraille/solitairegeneve/pl075.htm" xr:uid="{7BF1F3FD-DE8B-430A-877C-13AA9103F6DD}"/>
    <hyperlink ref="AF15" r:id="rId71" display="https://bowling.lexerbowling.com/bowlingdelapraille/solitairegeneve/pl031.htm" xr:uid="{AEFA3DC9-315D-4E57-9F23-B095A496FADC}"/>
    <hyperlink ref="AF16" r:id="rId72" display="https://bowling.lexerbowling.com/bowlingdelapraille/solitairegeneve/pl035.htm" xr:uid="{62454199-FFAF-41BE-B105-23F356CF913D}"/>
    <hyperlink ref="AF25" r:id="rId73" display="https://bowling.lexerbowling.com/bowlingdelapraille/solitairegeneve/pl072.htm" xr:uid="{27C94CB7-3510-4C62-A4F4-17DE188CB72E}"/>
    <hyperlink ref="Q21" r:id="rId74" display="https://bowling.lexerbowling.com/bowlingdelapraille/liguesgb/pl030.htm" xr:uid="{170025E1-24B0-46CA-937D-DDC86989F6C7}"/>
    <hyperlink ref="Q39" r:id="rId75" display="https://bowling.lexerbowling.com/bowlingdelapraille/liguesgb/pl069.htm" xr:uid="{B54DA401-A826-4E6D-A3DE-2756DAA61D7C}"/>
    <hyperlink ref="Q15" r:id="rId76" display="https://bowling.lexerbowling.com/bowlingdelapraille/liguesgb/pl025.htm" xr:uid="{E49DF8A5-7299-4662-8439-4EA65DC5A596}"/>
    <hyperlink ref="Q6" r:id="rId77" display="https://bowling.lexerbowling.com/bowlingdelapraille/liguesgb/pl009.htm" xr:uid="{77D0EE83-67A2-4219-98CF-11F5ED636A56}"/>
    <hyperlink ref="Q24" r:id="rId78" display="https://bowling.lexerbowling.com/bowlingdelapraille/liguesgb/pl03F.htm" xr:uid="{7F2DF474-886D-4E3A-BFA4-131F94AC7B69}"/>
    <hyperlink ref="Q28" r:id="rId79" display="https://bowling.lexerbowling.com/bowlingdelapraille/liguesgb/pl04A.htm" xr:uid="{05F5CBB7-8E0E-458E-9BAE-7CA0E910C7BF}"/>
    <hyperlink ref="Q26" r:id="rId80" display="https://bowling.lexerbowling.com/bowlingdelapraille/liguesgb/pl042.htm" xr:uid="{AECBC338-6868-462E-97A5-45208D6BF452}"/>
    <hyperlink ref="Q35" r:id="rId81" display="https://bowling.lexerbowling.com/bowlingdelapraille/liguesgb/pl05D.htm" xr:uid="{BBCA6AFE-D083-4D4B-B63A-1B739C2DC813}"/>
    <hyperlink ref="Q17" r:id="rId82" display="https://bowling.lexerbowling.com/bowlingdelapraille/liguesgb/pl027.htm" xr:uid="{FA03305C-F29B-45DB-9A75-C78C2AA22C3E}"/>
    <hyperlink ref="Q3" r:id="rId83" display="https://bowling.lexerbowling.com/bowlingdelapraille/liguesgb/pl001.htm" xr:uid="{04E3F694-6540-423F-9F4D-776FD4EACDC7}"/>
    <hyperlink ref="Q38" r:id="rId84" display="https://bowling.lexerbowling.com/bowlingdelapraille/liguesgb/pl068.htm" xr:uid="{2CD06BD2-0616-4036-8DEC-EEC219A9EF43}"/>
    <hyperlink ref="Q10" r:id="rId85" display="https://bowling.lexerbowling.com/bowlingdelapraille/liguesgb/pl019.htm" xr:uid="{A419E8E9-7C52-4269-B84E-474CF1F1C543}"/>
    <hyperlink ref="Q8" r:id="rId86" display="https://bowling.lexerbowling.com/bowlingdelapraille/liguesgb/pl014.htm" xr:uid="{5A2AE9BC-0A6C-495E-8068-C35A9642279F}"/>
    <hyperlink ref="Q40" r:id="rId87" display="https://bowling.lexerbowling.com/bowlingdelapraille/liguesgb/pl06A.htm" xr:uid="{C3C9C96A-8274-440F-BF8D-9992B68F9053}"/>
    <hyperlink ref="Q37" r:id="rId88" display="https://bowling.lexerbowling.com/bowlingdelapraille/liguesgb/pl063.htm" xr:uid="{66EA0CC0-0125-4EB4-AD49-4CC8D296719D}"/>
    <hyperlink ref="Q32" r:id="rId89" display="https://bowling.lexerbowling.com/bowlingdelapraille/liguesgb/pl056.htm" xr:uid="{FD9D5C81-41C7-4984-AFCB-405115290BC9}"/>
    <hyperlink ref="Q9" r:id="rId90" display="https://bowling.lexerbowling.com/bowlingdelapraille/liguesgb/pl017.htm" xr:uid="{0A35C305-A902-49A4-960B-8BDCA042E486}"/>
    <hyperlink ref="Q5" r:id="rId91" display="https://bowling.lexerbowling.com/bowlingdelapraille/liguesgb/pl008.htm" xr:uid="{5D982678-8968-4A0D-8DB9-1329CC30FD20}"/>
    <hyperlink ref="Q34" r:id="rId92" display="https://bowling.lexerbowling.com/bowlingdelapraille/liguesgb/pl05C.htm" xr:uid="{23519212-922A-4F6E-8D87-9A97F2C7B0A9}"/>
    <hyperlink ref="Q11" r:id="rId93" display="https://bowling.lexerbowling.com/bowlingdelapraille/liguesgb/pl01E.htm" xr:uid="{6D5F4BCD-86ED-4810-99EF-2883DE2CF071}"/>
    <hyperlink ref="Q13" r:id="rId94" display="https://bowling.lexerbowling.com/bowlingdelapraille/liguesgb/pl021.htm" xr:uid="{30015917-EEA7-42DA-91B2-3AAC3348C666}"/>
    <hyperlink ref="Q33" r:id="rId95" display="https://bowling.lexerbowling.com/bowlingdelapraille/liguesgb/pl059.htm" xr:uid="{7C854F31-66B5-4873-B2B4-A33CF1F12730}"/>
    <hyperlink ref="Q7" r:id="rId96" display="https://bowling.lexerbowling.com/bowlingdelapraille/liguesgb/pl011.htm" xr:uid="{F8CFBB7C-3649-46CE-97EB-F5C2A0E1B9A9}"/>
    <hyperlink ref="Q29" r:id="rId97" display="https://bowling.lexerbowling.com/bowlingdelapraille/liguesgb/pl04C.htm" xr:uid="{C44685F2-8FBB-4041-B9AA-40929ACE8011}"/>
    <hyperlink ref="Q19" r:id="rId98" display="https://bowling.lexerbowling.com/bowlingdelapraille/liguesgb/pl02C.htm" xr:uid="{51C76F41-A357-495B-81F2-847695F486A5}"/>
    <hyperlink ref="Q16" r:id="rId99" display="https://bowling.lexerbowling.com/bowlingdelapraille/liguesgb/pl026.htm" xr:uid="{3BD13E76-8772-4907-A739-AC841878E9EF}"/>
    <hyperlink ref="Q30" r:id="rId100" display="https://bowling.lexerbowling.com/bowlingdelapraille/liguesgb/pl051.htm" xr:uid="{71A1C3F4-A4DB-40B7-A11D-5408135AD46F}"/>
    <hyperlink ref="Q25" r:id="rId101" display="https://bowling.lexerbowling.com/bowlingdelapraille/liguesgb/pl041.htm" xr:uid="{BB488D37-2D48-4CE9-B6E0-4A9FB82DCF91}"/>
    <hyperlink ref="Q14" r:id="rId102" display="https://bowling.lexerbowling.com/bowlingdelapraille/liguesgb/pl073.htm" xr:uid="{BDB81B9F-6258-4D1A-AACB-C48F2786467C}"/>
    <hyperlink ref="Q36" r:id="rId103" display="https://bowling.lexerbowling.com/bowlingdelapraille/liguesgb/pl06F.htm" xr:uid="{262C71D9-691B-43E5-8783-6AD7448A235F}"/>
    <hyperlink ref="Q4" r:id="rId104" display="https://bowling.lexerbowling.com/bowlingdelapraille/liguesgb/pl002.htm" xr:uid="{37B8D1C4-EB3D-4FC4-8D9F-D98386FAFA70}"/>
    <hyperlink ref="Q20" r:id="rId105" display="https://bowling.lexerbowling.com/bowlingdelapraille/liguesgb/pl02D.htm" xr:uid="{4E35BBFB-B462-487F-8DCA-0132D793A557}"/>
    <hyperlink ref="Q27" r:id="rId106" display="https://bowling.lexerbowling.com/bowlingdelapraille/liguesgb/pl043.htm" xr:uid="{EEEF729E-6899-4568-AE63-46A382D69B24}"/>
    <hyperlink ref="Q41" r:id="rId107" display="https://bowling.lexerbowling.com/bowlingdelapraille/liguesgb/pl06B.htm" xr:uid="{E48DC4AC-0720-4C35-9E95-3D0903B89E58}"/>
    <hyperlink ref="Q18" r:id="rId108" display="https://bowling.lexerbowling.com/bowlingdelapraille/liguesgb/pl02B.htm" xr:uid="{D674A57E-9BAD-4939-98D7-F952BAAF4024}"/>
    <hyperlink ref="Q12" r:id="rId109" display="https://bowling.lexerbowling.com/bowlingdelapraille/liguesgb/pl072.htm" xr:uid="{B71FFFD1-083C-4C9C-8C4A-1E6E7835D273}"/>
    <hyperlink ref="Q23" r:id="rId110" display="https://bowling.lexerbowling.com/bowlingdelapraille/liguesgb/pl03B.htm" xr:uid="{65A3ED10-AB14-479D-8584-4CC52C115590}"/>
    <hyperlink ref="Q22" r:id="rId111" display="https://bowling.lexerbowling.com/bowlingdelapraille/liguesgb/pl031.htm" xr:uid="{A4560468-D25F-41AA-AF18-1F2FBA317821}"/>
    <hyperlink ref="Q31" r:id="rId112" display="https://bowling.lexerbowling.com/bowlingdelapraille/liguesgb/pl074.htm" xr:uid="{E1322F8E-0669-466D-A01D-60CC56B275DC}"/>
    <hyperlink ref="AL11" r:id="rId113" display="https://bowling.lexerbowling.com/bowlingdelapraille/solitairegeneve/pl070.htm" xr:uid="{302BE229-6CD5-42F4-B000-9143A84E1F84}"/>
    <hyperlink ref="AL26" r:id="rId114" display="https://bowling.lexerbowling.com/bowlingdelapraille/solitairegeneve/pl063.htm" xr:uid="{58ED3A6D-7FE2-492B-9AAC-EED49CAA67F7}"/>
    <hyperlink ref="AL29" r:id="rId115" display="https://bowling.lexerbowling.com/bowlingdelapraille/solitairegeneve/pl06D.htm" xr:uid="{7E5FB399-7FC7-4CED-BC77-5595CC534BE6}"/>
    <hyperlink ref="AL4" r:id="rId116" display="https://bowling.lexerbowling.com/bowlingdelapraille/solitairegeneve/pl014.htm" xr:uid="{F05A06C2-36D6-435C-B67B-B8A864E6CC58}"/>
    <hyperlink ref="AL8" r:id="rId117" display="https://bowling.lexerbowling.com/bowlingdelapraille/solitairegeneve/pl01A.htm" xr:uid="{E06C5055-B368-43FB-9141-5033F8E8DC5E}"/>
    <hyperlink ref="AL23" r:id="rId118" display="https://bowling.lexerbowling.com/bowlingdelapraille/solitairegeneve/pl055.htm" xr:uid="{01738FEB-403D-4121-B0B1-DFA777214FF7}"/>
    <hyperlink ref="AL27" r:id="rId119" display="https://bowling.lexerbowling.com/bowlingdelapraille/solitairegeneve/pl06B.htm" xr:uid="{D22F9E8F-8A55-46E9-A133-50F801B89E09}"/>
    <hyperlink ref="AL6" r:id="rId120" display="https://bowling.lexerbowling.com/bowlingdelapraille/solitairegeneve/pl016.htm" xr:uid="{208AD5F8-6B66-40DC-A8A5-57D38E7F3E6A}"/>
    <hyperlink ref="AL21" r:id="rId121" display="https://bowling.lexerbowling.com/bowlingdelapraille/solitairegeneve/pl071.htm" xr:uid="{91DF9A49-FFD5-4E03-9BB5-7A0011DA6E24}"/>
    <hyperlink ref="AL19" r:id="rId122" display="https://bowling.lexerbowling.com/bowlingdelapraille/solitairegeneve/pl042.htm" xr:uid="{5389391B-013A-4E25-BCC5-DC61B9940B6B}"/>
    <hyperlink ref="AL18" r:id="rId123" display="https://bowling.lexerbowling.com/bowlingdelapraille/solitairegeneve/pl03D.htm" xr:uid="{7237054D-AAB6-4DFF-8F28-68B024B2FB1F}"/>
    <hyperlink ref="AL17" r:id="rId124" display="https://bowling.lexerbowling.com/bowlingdelapraille/solitairegeneve/pl03B.htm" xr:uid="{7559989B-57DD-4FA9-9AE5-A806147D516D}"/>
    <hyperlink ref="AL24" r:id="rId125" display="https://bowling.lexerbowling.com/bowlingdelapraille/solitairegeneve/pl05E.htm" xr:uid="{3B4EBA6D-4B31-4658-B87C-9EA3E57959BE}"/>
    <hyperlink ref="AL12" r:id="rId126" display="https://bowling.lexerbowling.com/bowlingdelapraille/solitairegeneve/pl025.htm" xr:uid="{64FF09E0-C207-48DE-AC7E-9EC99D08E672}"/>
    <hyperlink ref="AL7" r:id="rId127" display="https://bowling.lexerbowling.com/bowlingdelapraille/solitairegeneve/pl017.htm" xr:uid="{86C8A795-7E0B-48FA-ACFB-9DFF56F394D3}"/>
    <hyperlink ref="AL20" r:id="rId128" display="https://bowling.lexerbowling.com/bowlingdelapraille/solitairegeneve/pl04F.htm" xr:uid="{5267D075-8ADA-43B2-A33A-104FE002F88B}"/>
    <hyperlink ref="AL9" r:id="rId129" display="https://bowling.lexerbowling.com/bowlingdelapraille/solitairegeneve/pl074.htm" xr:uid="{7923388F-3A86-4E59-87BF-697280BE48BA}"/>
    <hyperlink ref="AL5" r:id="rId130" display="https://bowling.lexerbowling.com/bowlingdelapraille/solitairegeneve/pl015.htm" xr:uid="{3A29DC96-E148-4070-96D2-79B7A96EF164}"/>
    <hyperlink ref="AL3" r:id="rId131" display="https://bowling.lexerbowling.com/bowlingdelapraille/solitairegeneve/pl008.htm" xr:uid="{0C0F15A4-C1FF-4B24-A626-C33343019786}"/>
    <hyperlink ref="AL14" r:id="rId132" display="https://bowling.lexerbowling.com/bowlingdelapraille/solitairegeneve/pl02B.htm" xr:uid="{C47FD1C9-F2E5-4DF2-BA5B-BDF126601EE7}"/>
    <hyperlink ref="AL28" r:id="rId133" display="https://bowling.lexerbowling.com/bowlingdelapraille/solitairegeneve/pl06C.htm" xr:uid="{1C3A7C86-D8C1-4FC4-8D47-CA620D7C4443}"/>
    <hyperlink ref="AL13" r:id="rId134" display="https://bowling.lexerbowling.com/bowlingdelapraille/solitairegeneve/pl027.htm" xr:uid="{7415D011-3375-4517-A24E-7A012390F6A7}"/>
    <hyperlink ref="AL22" r:id="rId135" display="https://bowling.lexerbowling.com/bowlingdelapraille/solitairegeneve/pl054.htm" xr:uid="{CDDCD278-09C3-4933-9E58-A59BFD2E972B}"/>
    <hyperlink ref="AL10" r:id="rId136" display="https://bowling.lexerbowling.com/bowlingdelapraille/solitairegeneve/pl075.htm" xr:uid="{8533E550-6061-4E5E-8BA2-D45290F5F149}"/>
    <hyperlink ref="AL15" r:id="rId137" display="https://bowling.lexerbowling.com/bowlingdelapraille/solitairegeneve/pl031.htm" xr:uid="{BD0DA9DD-AD4D-4018-A33D-358F7CC55D95}"/>
    <hyperlink ref="AL16" r:id="rId138" display="https://bowling.lexerbowling.com/bowlingdelapraille/solitairegeneve/pl035.htm" xr:uid="{70FE6C25-424A-4A19-8BEF-55ECDA5F9F96}"/>
    <hyperlink ref="AL25" r:id="rId139" display="https://bowling.lexerbowling.com/bowlingdelapraille/solitairegeneve/pl072.htm" xr:uid="{12BF1E5F-D78B-4C2B-8654-878007FA34BB}"/>
    <hyperlink ref="H3" r:id="rId140" display="https://bowling.lexerbowling.com/balexert/ligueinternationale2020-2021/pl001.htm" xr:uid="{18AED679-051E-4E88-89B6-DD3A7DBF1BD8}"/>
    <hyperlink ref="H37" r:id="rId141" display="https://bowling.lexerbowling.com/balexert/ligueinternationale2020-2021/pl056.htm" xr:uid="{AC35891D-8A22-4EEB-9CFE-DADCFD475552}"/>
    <hyperlink ref="H14" r:id="rId142" display="https://bowling.lexerbowling.com/balexert/ligueinternationale2020-2021/pl018.htm" xr:uid="{BEDA66DD-F8A0-4330-A653-169FF940AD22}"/>
    <hyperlink ref="H21" r:id="rId143" display="https://bowling.lexerbowling.com/balexert/ligueinternationale2020-2021/pl028.htm" xr:uid="{A2C8C4D2-2B2E-43EB-A282-5FB393302CF2}"/>
    <hyperlink ref="H23" r:id="rId144" display="https://bowling.lexerbowling.com/balexert/ligueinternationale2020-2021/pl031.htm" xr:uid="{18573C92-C44C-43EC-968A-61EA517B5322}"/>
    <hyperlink ref="H43" r:id="rId145" display="https://bowling.lexerbowling.com/balexert/ligueinternationale2020-2021/pl063.htm" xr:uid="{DFFA4A4A-290C-429E-A871-01A00D6F0165}"/>
    <hyperlink ref="H7" r:id="rId146" display="https://bowling.lexerbowling.com/balexert/ligueinternationale2020-2021/pl009.htm" xr:uid="{9334DA05-7C89-4C9E-A051-A5F6282397FB}"/>
    <hyperlink ref="H31" r:id="rId147" display="https://bowling.lexerbowling.com/balexert/ligueinternationale2020-2021/pl040.htm" xr:uid="{22CD0482-F61B-4343-A675-9BF0C3B6CED0}"/>
    <hyperlink ref="H44" r:id="rId148" display="https://bowling.lexerbowling.com/balexert/ligueinternationale2020-2021/pl064.htm" xr:uid="{89E16D84-2E87-46D3-BFDD-53B101E306EA}"/>
    <hyperlink ref="H5" r:id="rId149" display="https://bowling.lexerbowling.com/balexert/ligueinternationale2020-2021/pl003.htm" xr:uid="{14861304-7959-4CEA-9498-737A528253EF}"/>
    <hyperlink ref="H32" r:id="rId150" display="https://bowling.lexerbowling.com/balexert/ligueinternationale2020-2021/pl041.htm" xr:uid="{74A1FC52-1978-4F35-A7F8-4515B60754DB}"/>
    <hyperlink ref="H36" r:id="rId151" display="https://bowling.lexerbowling.com/balexert/ligueinternationale2020-2021/pl052.htm" xr:uid="{9F26E493-6B25-4712-9971-9A889E8BB9E2}"/>
    <hyperlink ref="H47" r:id="rId152" display="https://bowling.lexerbowling.com/balexert/ligueinternationale2020-2021/pl06D.htm" xr:uid="{396B1F02-D6E9-459C-8AF1-26D7F6AC84EC}"/>
    <hyperlink ref="H9" r:id="rId153" display="https://bowling.lexerbowling.com/balexert/ligueinternationale2020-2021/pl00D.htm" xr:uid="{BB5714B2-9B8D-4216-8A1E-663C1EEA6C5D}"/>
    <hyperlink ref="H46" r:id="rId154" display="https://bowling.lexerbowling.com/balexert/ligueinternationale2020-2021/pl069.htm" xr:uid="{96105FD7-D6AE-4DB5-8D16-D6E1FF2BCFCC}"/>
    <hyperlink ref="H16" r:id="rId155" display="https://bowling.lexerbowling.com/balexert/ligueinternationale2020-2021/pl01C.htm" xr:uid="{238E3243-E264-42E5-9BD2-FF4A4ED40BFE}"/>
    <hyperlink ref="H25" r:id="rId156" display="https://bowling.lexerbowling.com/balexert/ligueinternationale2020-2021/pl033.htm" xr:uid="{76A68D91-9304-4FCA-B2F8-04EE52D74EB9}"/>
    <hyperlink ref="H38" r:id="rId157" display="https://bowling.lexerbowling.com/balexert/ligueinternationale2020-2021/pl057.htm" xr:uid="{8790CC9F-E06A-459B-A2EC-106BA718F565}"/>
    <hyperlink ref="H22" r:id="rId158" display="https://bowling.lexerbowling.com/balexert/ligueinternationale2020-2021/pl029.htm" xr:uid="{6CA22A65-C351-458D-BDE3-A969A0185946}"/>
    <hyperlink ref="H33" r:id="rId159" display="https://bowling.lexerbowling.com/balexert/ligueinternationale2020-2021/pl046.htm" xr:uid="{45802B48-4859-4916-BA35-053A92D70501}"/>
    <hyperlink ref="H30" r:id="rId160" display="https://bowling.lexerbowling.com/balexert/ligueinternationale2020-2021/pl03E.htm" xr:uid="{354469A9-F36E-4886-9AC0-841422363FC3}"/>
    <hyperlink ref="H6" r:id="rId161" display="https://bowling.lexerbowling.com/balexert/ligueinternationale2020-2021/pl008.htm" xr:uid="{6E5F51C7-77F6-4F07-A53E-F94621752DAB}"/>
    <hyperlink ref="H19" r:id="rId162" display="https://bowling.lexerbowling.com/balexert/ligueinternationale2020-2021/pl022.htm" xr:uid="{F639F919-8720-4AEF-8316-72B4F0BB08A0}"/>
    <hyperlink ref="H40" r:id="rId163" display="https://bowling.lexerbowling.com/balexert/ligueinternationale2020-2021/pl05C.htm" xr:uid="{36CD1A86-EEDE-4B30-9754-10B2E5DA9A8F}"/>
    <hyperlink ref="H42" r:id="rId164" display="https://bowling.lexerbowling.com/balexert/ligueinternationale2020-2021/pl05E.htm" xr:uid="{36459607-1F97-4275-A302-CD17B265AE01}"/>
    <hyperlink ref="H11" r:id="rId165" display="https://bowling.lexerbowling.com/balexert/ligueinternationale2020-2021/pl013.htm" xr:uid="{49EECE2F-960E-4097-AB44-853DB08538B2}"/>
    <hyperlink ref="H15" r:id="rId166" display="https://bowling.lexerbowling.com/balexert/ligueinternationale2020-2021/pl019.htm" xr:uid="{421DA0CB-50B5-4282-A179-6790E13FB7D8}"/>
    <hyperlink ref="H8" r:id="rId167" display="https://bowling.lexerbowling.com/balexert/ligueinternationale2020-2021/pl00A.htm" xr:uid="{04893610-595C-4111-A428-85720EF3B9A9}"/>
    <hyperlink ref="H18" r:id="rId168" display="https://bowling.lexerbowling.com/balexert/ligueinternationale2020-2021/pl021.htm" xr:uid="{FB96A8F7-BFDE-42BE-8BEF-129E71C8A995}"/>
    <hyperlink ref="H20" r:id="rId169" display="https://bowling.lexerbowling.com/balexert/ligueinternationale2020-2021/pl026.htm" xr:uid="{C730F881-1565-4753-B29F-D9F5EEA35AF2}"/>
    <hyperlink ref="H10" r:id="rId170" display="https://bowling.lexerbowling.com/balexert/ligueinternationale2020-2021/pl012.htm" xr:uid="{5EFF2FB8-4FE1-4965-AEF7-F230304AEFBB}"/>
    <hyperlink ref="H39" r:id="rId171" display="https://bowling.lexerbowling.com/balexert/ligueinternationale2020-2021/pl05A.htm" xr:uid="{53AFAC01-A81B-44BE-9672-A5FFD0624AB4}"/>
    <hyperlink ref="H26" r:id="rId172" display="https://bowling.lexerbowling.com/balexert/ligueinternationale2020-2021/pl034.htm" xr:uid="{A83E4754-B593-4879-9D7A-C14CC999E3B8}"/>
    <hyperlink ref="H41" r:id="rId173" display="https://bowling.lexerbowling.com/balexert/ligueinternationale2020-2021/pl05D.htm" xr:uid="{0D603B3E-95A1-4E0A-8122-C39B57E486BF}"/>
    <hyperlink ref="H12" r:id="rId174" display="https://bowling.lexerbowling.com/balexert/ligueinternationale2020-2021/pl014.htm" xr:uid="{EB3D2BE8-D172-4BC7-A10C-6803A8BF5E3A}"/>
    <hyperlink ref="H35" r:id="rId175" display="https://bowling.lexerbowling.com/balexert/ligueinternationale2020-2021/pl051.htm" xr:uid="{4EEC03A5-8ABD-47B2-802A-18AC450B11D7}"/>
    <hyperlink ref="H28" r:id="rId176" display="https://bowling.lexerbowling.com/balexert/ligueinternationale2020-2021/pl037.htm" xr:uid="{46CC2A6C-7857-4F1B-8BFF-F4C8B111E17E}"/>
    <hyperlink ref="H17" r:id="rId177" display="https://bowling.lexerbowling.com/balexert/ligueinternationale2020-2021/pl01D.htm" xr:uid="{10C9CA37-EEFB-47DD-B6D7-0913CA9DF57C}"/>
    <hyperlink ref="H34" r:id="rId178" display="https://bowling.lexerbowling.com/balexert/ligueinternationale2020-2021/pl04E.htm" xr:uid="{2DA4E14E-C075-43AD-B97F-AE72B6D7872C}"/>
    <hyperlink ref="H48" r:id="rId179" display="https://bowling.lexerbowling.com/balexert/ligueinternationale2020-2021/pl06E.htm" xr:uid="{06AB2E54-BDD7-463A-9212-22354A71D09B}"/>
    <hyperlink ref="H27" r:id="rId180" display="https://bowling.lexerbowling.com/balexert/ligueinternationale2020-2021/pl036.htm" xr:uid="{D8DAB0A7-2B69-48C8-A2F4-8973984EFB25}"/>
    <hyperlink ref="H13" r:id="rId181" display="https://bowling.lexerbowling.com/balexert/ligueinternationale2020-2021/pl016.htm" xr:uid="{BAC8A358-1F08-49BB-9024-A82507C74F59}"/>
    <hyperlink ref="H29" r:id="rId182" display="https://bowling.lexerbowling.com/balexert/ligueinternationale2020-2021/pl03C.htm" xr:uid="{3FAF4FC1-138A-4D74-A6DA-6A86D2936BDC}"/>
    <hyperlink ref="H45" r:id="rId183" display="https://bowling.lexerbowling.com/balexert/ligueinternationale2020-2021/pl065.htm" xr:uid="{5D478222-9CD1-4F0D-96F6-9F090358A06B}"/>
    <hyperlink ref="H4" r:id="rId184" display="https://bowling.lexerbowling.com/balexert/ligueinternationale2020-2021/pl002.htm" xr:uid="{CC0D1B56-AD05-4908-8276-0CDC4D7E0647}"/>
    <hyperlink ref="H24" r:id="rId185" display="https://bowling.lexerbowling.com/balexert/ligueinternationale2020-2021/pl032.htm" xr:uid="{1275AC2E-1D15-4339-B350-7F3E6DB7DEF8}"/>
    <hyperlink ref="W21" r:id="rId186" display="https://bowling.lexerbowling.com/bowlingdelapraille/liguesgb/pl030.htm" xr:uid="{925251B6-A078-4563-81AD-91E740D9E3DE}"/>
    <hyperlink ref="W39" r:id="rId187" display="https://bowling.lexerbowling.com/bowlingdelapraille/liguesgb/pl069.htm" xr:uid="{2DCF8D98-5767-4F29-993A-A03E2B6A4063}"/>
    <hyperlink ref="W15" r:id="rId188" display="https://bowling.lexerbowling.com/bowlingdelapraille/liguesgb/pl025.htm" xr:uid="{A590A7CB-50A9-4D84-A1A4-B6B4E8D84B35}"/>
    <hyperlink ref="W6" r:id="rId189" display="https://bowling.lexerbowling.com/bowlingdelapraille/liguesgb/pl009.htm" xr:uid="{5D23BEAC-C33C-4A5B-95EA-A5C04B34886F}"/>
    <hyperlink ref="W24" r:id="rId190" display="https://bowling.lexerbowling.com/bowlingdelapraille/liguesgb/pl03F.htm" xr:uid="{F3FD7A77-8DFA-4764-9158-1B77F686E465}"/>
    <hyperlink ref="W28" r:id="rId191" display="https://bowling.lexerbowling.com/bowlingdelapraille/liguesgb/pl04A.htm" xr:uid="{B0E177EA-E8A0-4A9B-90F9-8A83C74D41FC}"/>
    <hyperlink ref="W26" r:id="rId192" display="https://bowling.lexerbowling.com/bowlingdelapraille/liguesgb/pl042.htm" xr:uid="{A53E368C-31A9-401F-A431-8C17E34FBB1C}"/>
    <hyperlink ref="W35" r:id="rId193" display="https://bowling.lexerbowling.com/bowlingdelapraille/liguesgb/pl05D.htm" xr:uid="{3764F50C-C04B-425B-AEE0-021F4F1A6BEC}"/>
    <hyperlink ref="W17" r:id="rId194" display="https://bowling.lexerbowling.com/bowlingdelapraille/liguesgb/pl027.htm" xr:uid="{22463E59-F282-4E01-93FF-A979F37D1A73}"/>
    <hyperlink ref="W3" r:id="rId195" display="https://bowling.lexerbowling.com/bowlingdelapraille/liguesgb/pl001.htm" xr:uid="{05D2414F-D4F0-4087-82FE-FD7876E7C141}"/>
    <hyperlink ref="W38" r:id="rId196" display="https://bowling.lexerbowling.com/bowlingdelapraille/liguesgb/pl068.htm" xr:uid="{112A718C-9AA9-4142-B5F1-797D618BDA8E}"/>
    <hyperlink ref="W10" r:id="rId197" display="https://bowling.lexerbowling.com/bowlingdelapraille/liguesgb/pl019.htm" xr:uid="{5F927950-7CFC-448B-9AD9-5792CD97F25C}"/>
    <hyperlink ref="W8" r:id="rId198" display="https://bowling.lexerbowling.com/bowlingdelapraille/liguesgb/pl014.htm" xr:uid="{E3F4CEF7-8FCB-4B9B-A147-790A4E80723C}"/>
    <hyperlink ref="W40" r:id="rId199" display="https://bowling.lexerbowling.com/bowlingdelapraille/liguesgb/pl06A.htm" xr:uid="{8173DCC3-8A89-4574-A93B-AF0A5FAC8C00}"/>
    <hyperlink ref="W37" r:id="rId200" display="https://bowling.lexerbowling.com/bowlingdelapraille/liguesgb/pl063.htm" xr:uid="{5D0612B6-A50A-4FE9-8E97-92EC8007631A}"/>
    <hyperlink ref="W32" r:id="rId201" display="https://bowling.lexerbowling.com/bowlingdelapraille/liguesgb/pl056.htm" xr:uid="{AD7BC404-B2CD-4CC5-A468-FC8FFEFFAD2B}"/>
    <hyperlink ref="W9" r:id="rId202" display="https://bowling.lexerbowling.com/bowlingdelapraille/liguesgb/pl017.htm" xr:uid="{E0E4A6A0-3DC4-47E9-85CB-900F13BD41F9}"/>
    <hyperlink ref="W5" r:id="rId203" display="https://bowling.lexerbowling.com/bowlingdelapraille/liguesgb/pl008.htm" xr:uid="{89512A87-29DB-4BB4-90C0-006B21BADB72}"/>
    <hyperlink ref="W34" r:id="rId204" display="https://bowling.lexerbowling.com/bowlingdelapraille/liguesgb/pl05C.htm" xr:uid="{452DBB1D-BDA6-490F-BC2C-D4D765C89791}"/>
    <hyperlink ref="W11" r:id="rId205" display="https://bowling.lexerbowling.com/bowlingdelapraille/liguesgb/pl01E.htm" xr:uid="{9501EC5A-FBC8-4016-A95B-C5846AA00282}"/>
    <hyperlink ref="W13" r:id="rId206" display="https://bowling.lexerbowling.com/bowlingdelapraille/liguesgb/pl021.htm" xr:uid="{CF07FA1E-52D7-4EBB-983C-EF4A1608FEBD}"/>
    <hyperlink ref="W33" r:id="rId207" display="https://bowling.lexerbowling.com/bowlingdelapraille/liguesgb/pl059.htm" xr:uid="{62D32C9A-F834-4F1B-8531-D33480360028}"/>
    <hyperlink ref="W7" r:id="rId208" display="https://bowling.lexerbowling.com/bowlingdelapraille/liguesgb/pl011.htm" xr:uid="{77EF8ECC-B5DF-41F4-8AF2-509EF893C010}"/>
    <hyperlink ref="W29" r:id="rId209" display="https://bowling.lexerbowling.com/bowlingdelapraille/liguesgb/pl04C.htm" xr:uid="{1A1F914C-BEC7-4A05-A715-1D2713C92C48}"/>
    <hyperlink ref="W19" r:id="rId210" display="https://bowling.lexerbowling.com/bowlingdelapraille/liguesgb/pl02C.htm" xr:uid="{1C476E9D-9AEF-4EA7-9D50-F9147BF53786}"/>
    <hyperlink ref="W16" r:id="rId211" display="https://bowling.lexerbowling.com/bowlingdelapraille/liguesgb/pl026.htm" xr:uid="{7628EFD6-FEC2-41E1-BA90-5C6739891105}"/>
    <hyperlink ref="W30" r:id="rId212" display="https://bowling.lexerbowling.com/bowlingdelapraille/liguesgb/pl051.htm" xr:uid="{211E0137-1F70-49F1-9426-86E790AC1386}"/>
    <hyperlink ref="W25" r:id="rId213" display="https://bowling.lexerbowling.com/bowlingdelapraille/liguesgb/pl041.htm" xr:uid="{F2B69080-AE9C-428F-B61F-86D7053E3744}"/>
    <hyperlink ref="W14" r:id="rId214" display="https://bowling.lexerbowling.com/bowlingdelapraille/liguesgb/pl073.htm" xr:uid="{7AFF8240-1854-4EE9-B26E-04BF1800AE79}"/>
    <hyperlink ref="W36" r:id="rId215" display="https://bowling.lexerbowling.com/bowlingdelapraille/liguesgb/pl06F.htm" xr:uid="{874D3868-8926-4878-B607-672E20A88F44}"/>
    <hyperlink ref="W4" r:id="rId216" display="https://bowling.lexerbowling.com/bowlingdelapraille/liguesgb/pl002.htm" xr:uid="{E9A47073-489A-49F6-AC90-2FAFC8640EB4}"/>
    <hyperlink ref="W20" r:id="rId217" display="https://bowling.lexerbowling.com/bowlingdelapraille/liguesgb/pl02D.htm" xr:uid="{D0298DB1-B618-4A4A-B94A-E29309FB9D1B}"/>
    <hyperlink ref="W27" r:id="rId218" display="https://bowling.lexerbowling.com/bowlingdelapraille/liguesgb/pl043.htm" xr:uid="{C4345839-8B4B-4ED3-93B1-5420342325A9}"/>
    <hyperlink ref="W41" r:id="rId219" display="https://bowling.lexerbowling.com/bowlingdelapraille/liguesgb/pl06B.htm" xr:uid="{BC6C89C0-AF70-456F-8C52-3C0EC0721CD5}"/>
    <hyperlink ref="W18" r:id="rId220" display="https://bowling.lexerbowling.com/bowlingdelapraille/liguesgb/pl02B.htm" xr:uid="{ACB4C36B-E2E7-4DC8-AA73-C7A2CDE35B32}"/>
    <hyperlink ref="W12" r:id="rId221" display="https://bowling.lexerbowling.com/bowlingdelapraille/liguesgb/pl072.htm" xr:uid="{890A9E1F-70E5-4DE1-BE74-3FC8A4AFF783}"/>
    <hyperlink ref="W23" r:id="rId222" display="https://bowling.lexerbowling.com/bowlingdelapraille/liguesgb/pl03B.htm" xr:uid="{4B1DFC7D-9249-4B81-82DA-0C0963C47327}"/>
    <hyperlink ref="W22" r:id="rId223" display="https://bowling.lexerbowling.com/bowlingdelapraille/liguesgb/pl031.htm" xr:uid="{C2E1C835-A38F-42F5-B946-669C6CB31B4D}"/>
    <hyperlink ref="W31" r:id="rId224" display="https://bowling.lexerbowling.com/bowlingdelapraille/liguesgb/pl074.htm" xr:uid="{CCCAFF38-4E89-4E77-B073-BA0F056726FA}"/>
  </hyperlinks>
  <pageMargins left="0.7" right="0.7" top="0.75" bottom="0.75" header="0.3" footer="0.3"/>
  <pageSetup paperSize="9" orientation="portrait" verticalDpi="0"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noms</vt:lpstr>
      <vt:lpstr>Controle</vt:lpstr>
      <vt:lpstr>Compétitions -19-21</vt:lpstr>
      <vt:lpstr>Compétitions -19-21 (2)</vt:lpstr>
      <vt:lpstr>Individuels 19-21</vt:lpstr>
      <vt:lpstr>Compétitions-ligues</vt:lpstr>
      <vt:lpstr>Individuels 19-21 (2)</vt:lpstr>
      <vt:lpstr>Compétitions-ligues (2)</vt:lpstr>
      <vt:lpstr>Lg SGB</vt:lpstr>
      <vt:lpstr>Lg inter</vt:lpstr>
      <vt:lpstr>Solitaire</vt:lpstr>
      <vt:lpstr>Comp Extèrieur</vt:lpstr>
      <vt:lpstr>Handicap</vt:lpstr>
      <vt:lpstr>24.09.2020</vt:lpstr>
      <vt:lpstr>30.09.2020</vt:lpstr>
      <vt:lpstr>30.12.2020</vt:lpstr>
      <vt:lpstr>noms!Excel_BuiltIn_Print_Titles_1_1</vt:lpstr>
      <vt:lpstr>noms!Impression_des_titres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New-Pc</dc:creator>
  <cp:lastModifiedBy>New-Pc</cp:lastModifiedBy>
  <dcterms:created xsi:type="dcterms:W3CDTF">2020-04-02T08:15:18Z</dcterms:created>
  <dcterms:modified xsi:type="dcterms:W3CDTF">2021-07-02T08:32:50Z</dcterms:modified>
</cp:coreProperties>
</file>